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filterPrivacy="1"/>
  <xr:revisionPtr revIDLastSave="0" documentId="13_ncr:1_{C2FA78F4-C9F6-704D-B29B-6ACECAA7BC86}" xr6:coauthVersionLast="47" xr6:coauthVersionMax="47" xr10:uidLastSave="{00000000-0000-0000-0000-000000000000}"/>
  <bookViews>
    <workbookView xWindow="0" yWindow="500" windowWidth="31640" windowHeight="16420" activeTab="7" xr2:uid="{00000000-000D-0000-FFFF-FFFF00000000}"/>
  </bookViews>
  <sheets>
    <sheet name="交互作用なし" sheetId="2" r:id="rId1"/>
    <sheet name="交互作用あり" sheetId="3" r:id="rId2"/>
    <sheet name="交互作用あり対数)" sheetId="5" r:id="rId3"/>
    <sheet name="AB交互作用あり" sheetId="4" r:id="rId4"/>
    <sheet name="BC交互作用あり" sheetId="6" r:id="rId5"/>
    <sheet name="CD交互作用あり" sheetId="7" r:id="rId6"/>
    <sheet name="BC交互作用あり (-)" sheetId="9" r:id="rId7"/>
    <sheet name="BC交互作用あり (1)" sheetId="10" r:id="rId8"/>
    <sheet name="Sheet1" sheetId="1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" i="10" l="1"/>
  <c r="U6" i="10"/>
  <c r="U7" i="10"/>
  <c r="U8" i="10"/>
  <c r="K8" i="10" s="1"/>
  <c r="U9" i="10"/>
  <c r="K9" i="10" s="1"/>
  <c r="U10" i="10"/>
  <c r="K10" i="10" s="1"/>
  <c r="U11" i="10"/>
  <c r="K11" i="10" s="1"/>
  <c r="U12" i="10"/>
  <c r="U13" i="10"/>
  <c r="U14" i="10"/>
  <c r="U15" i="10"/>
  <c r="U16" i="10"/>
  <c r="U17" i="10"/>
  <c r="K17" i="10" s="1"/>
  <c r="U18" i="10"/>
  <c r="K18" i="10" s="1"/>
  <c r="U19" i="10"/>
  <c r="K19" i="10" s="1"/>
  <c r="U20" i="10"/>
  <c r="K20" i="10" s="1"/>
  <c r="U21" i="10"/>
  <c r="U4" i="10"/>
  <c r="K4" i="10" s="1"/>
  <c r="K5" i="10"/>
  <c r="K12" i="10"/>
  <c r="K16" i="10"/>
  <c r="K21" i="10"/>
  <c r="K15" i="10"/>
  <c r="K14" i="10"/>
  <c r="K13" i="10"/>
  <c r="K7" i="10"/>
  <c r="K6" i="10"/>
  <c r="BB4" i="10"/>
  <c r="BA4" i="10"/>
  <c r="AZ4" i="10"/>
  <c r="AX4" i="10"/>
  <c r="AW4" i="10"/>
  <c r="AV4" i="10"/>
  <c r="AT4" i="10"/>
  <c r="AS4" i="10"/>
  <c r="AR4" i="10"/>
  <c r="AP4" i="10"/>
  <c r="AO4" i="10"/>
  <c r="AN4" i="10"/>
  <c r="AL4" i="10"/>
  <c r="AK4" i="10"/>
  <c r="AJ4" i="10"/>
  <c r="AH4" i="10"/>
  <c r="AG4" i="10"/>
  <c r="AF4" i="10"/>
  <c r="AD4" i="10"/>
  <c r="AC4" i="10"/>
  <c r="AB4" i="10"/>
  <c r="Z4" i="10"/>
  <c r="Y4" i="10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4" i="6"/>
  <c r="U21" i="9"/>
  <c r="K21" i="9" s="1"/>
  <c r="U20" i="9"/>
  <c r="K20" i="9"/>
  <c r="U19" i="9"/>
  <c r="K19" i="9" s="1"/>
  <c r="U18" i="9"/>
  <c r="K18" i="9"/>
  <c r="U17" i="9"/>
  <c r="K17" i="9" s="1"/>
  <c r="U16" i="9"/>
  <c r="K16" i="9"/>
  <c r="U15" i="9"/>
  <c r="K15" i="9" s="1"/>
  <c r="U14" i="9"/>
  <c r="K14" i="9"/>
  <c r="U13" i="9"/>
  <c r="K13" i="9" s="1"/>
  <c r="U12" i="9"/>
  <c r="K12" i="9"/>
  <c r="U11" i="9"/>
  <c r="K11" i="9" s="1"/>
  <c r="U10" i="9"/>
  <c r="K10" i="9" s="1"/>
  <c r="U9" i="9"/>
  <c r="K9" i="9" s="1"/>
  <c r="U8" i="9"/>
  <c r="K8" i="9" s="1"/>
  <c r="U7" i="9"/>
  <c r="K7" i="9"/>
  <c r="U6" i="9"/>
  <c r="K6" i="9" s="1"/>
  <c r="U5" i="9"/>
  <c r="K5" i="9" s="1"/>
  <c r="BB4" i="9"/>
  <c r="BA4" i="9"/>
  <c r="AZ4" i="9"/>
  <c r="AX4" i="9"/>
  <c r="AW4" i="9"/>
  <c r="AV4" i="9"/>
  <c r="AT4" i="9"/>
  <c r="AS4" i="9"/>
  <c r="AR4" i="9"/>
  <c r="AP4" i="9"/>
  <c r="AO4" i="9"/>
  <c r="AN4" i="9"/>
  <c r="AL4" i="9"/>
  <c r="AK4" i="9"/>
  <c r="AJ4" i="9"/>
  <c r="AH4" i="9"/>
  <c r="AG4" i="9"/>
  <c r="AF4" i="9"/>
  <c r="AD4" i="9"/>
  <c r="AC4" i="9"/>
  <c r="AB4" i="9"/>
  <c r="Z4" i="9"/>
  <c r="Y4" i="9"/>
  <c r="U4" i="9"/>
  <c r="K4" i="9"/>
  <c r="K5" i="7"/>
  <c r="K6" i="7"/>
  <c r="P10" i="7" s="1"/>
  <c r="BB3" i="7" s="1"/>
  <c r="K7" i="7"/>
  <c r="K8" i="7"/>
  <c r="O4" i="7" s="1"/>
  <c r="AC3" i="7" s="1"/>
  <c r="K9" i="7"/>
  <c r="K10" i="7"/>
  <c r="K11" i="7"/>
  <c r="K12" i="7"/>
  <c r="K13" i="7"/>
  <c r="O3" i="7" s="1"/>
  <c r="Z3" i="7" s="1"/>
  <c r="K14" i="7"/>
  <c r="K15" i="7"/>
  <c r="K16" i="7"/>
  <c r="K17" i="7"/>
  <c r="K18" i="7"/>
  <c r="K19" i="7"/>
  <c r="K20" i="7"/>
  <c r="K21" i="7"/>
  <c r="K4" i="7"/>
  <c r="N10" i="7" s="1"/>
  <c r="O9" i="7"/>
  <c r="AW3" i="7" s="1"/>
  <c r="BB4" i="7"/>
  <c r="BA4" i="7"/>
  <c r="AZ4" i="7"/>
  <c r="AX4" i="7"/>
  <c r="AW4" i="7"/>
  <c r="AV4" i="7"/>
  <c r="AT4" i="7"/>
  <c r="AS4" i="7"/>
  <c r="AR4" i="7"/>
  <c r="AP4" i="7"/>
  <c r="AO4" i="7"/>
  <c r="AN4" i="7"/>
  <c r="AL4" i="7"/>
  <c r="AK4" i="7"/>
  <c r="AJ4" i="7"/>
  <c r="AH4" i="7"/>
  <c r="AG4" i="7"/>
  <c r="AF4" i="7"/>
  <c r="AD4" i="7"/>
  <c r="AC4" i="7"/>
  <c r="AB4" i="7"/>
  <c r="Z4" i="7"/>
  <c r="Y4" i="7"/>
  <c r="P4" i="7"/>
  <c r="AD3" i="7" s="1"/>
  <c r="N3" i="7"/>
  <c r="BB4" i="6"/>
  <c r="BA4" i="6"/>
  <c r="AZ4" i="6"/>
  <c r="AX4" i="6"/>
  <c r="AW4" i="6"/>
  <c r="AV4" i="6"/>
  <c r="AT4" i="6"/>
  <c r="AS4" i="6"/>
  <c r="AR4" i="6"/>
  <c r="AP4" i="6"/>
  <c r="AO4" i="6"/>
  <c r="AN4" i="6"/>
  <c r="AL4" i="6"/>
  <c r="AK4" i="6"/>
  <c r="AJ4" i="6"/>
  <c r="AH4" i="6"/>
  <c r="AG4" i="6"/>
  <c r="AF4" i="6"/>
  <c r="AD4" i="6"/>
  <c r="AC4" i="6"/>
  <c r="AB4" i="6"/>
  <c r="Z4" i="6"/>
  <c r="Y4" i="6"/>
  <c r="K5" i="5"/>
  <c r="O8" i="5" s="1"/>
  <c r="AS3" i="5" s="1"/>
  <c r="K6" i="5"/>
  <c r="K7" i="5"/>
  <c r="O4" i="5" s="1"/>
  <c r="AC3" i="5" s="1"/>
  <c r="K8" i="5"/>
  <c r="K9" i="5"/>
  <c r="K10" i="5"/>
  <c r="O9" i="5" s="1"/>
  <c r="AW3" i="5" s="1"/>
  <c r="K11" i="5"/>
  <c r="K12" i="5"/>
  <c r="O10" i="5" s="1"/>
  <c r="BA3" i="5" s="1"/>
  <c r="K13" i="5"/>
  <c r="O3" i="5" s="1"/>
  <c r="Z3" i="5" s="1"/>
  <c r="K14" i="5"/>
  <c r="K15" i="5"/>
  <c r="K16" i="5"/>
  <c r="K17" i="5"/>
  <c r="K18" i="5"/>
  <c r="K19" i="5"/>
  <c r="K20" i="5"/>
  <c r="K21" i="5"/>
  <c r="K4" i="5"/>
  <c r="O6" i="5"/>
  <c r="AK3" i="5" s="1"/>
  <c r="P5" i="5"/>
  <c r="AH3" i="5" s="1"/>
  <c r="BB4" i="5"/>
  <c r="BA4" i="5"/>
  <c r="AZ4" i="5"/>
  <c r="AX4" i="5"/>
  <c r="AW4" i="5"/>
  <c r="AV4" i="5"/>
  <c r="AT4" i="5"/>
  <c r="AS4" i="5"/>
  <c r="AR4" i="5"/>
  <c r="AP4" i="5"/>
  <c r="AO4" i="5"/>
  <c r="AN4" i="5"/>
  <c r="AL4" i="5"/>
  <c r="AK4" i="5"/>
  <c r="AJ4" i="5"/>
  <c r="AH4" i="5"/>
  <c r="AG4" i="5"/>
  <c r="AF4" i="5"/>
  <c r="AD4" i="5"/>
  <c r="AC4" i="5"/>
  <c r="AB4" i="5"/>
  <c r="Z4" i="5"/>
  <c r="Y4" i="5"/>
  <c r="K5" i="4"/>
  <c r="O9" i="4" s="1"/>
  <c r="AW3" i="4" s="1"/>
  <c r="K6" i="4"/>
  <c r="K7" i="4"/>
  <c r="K8" i="4"/>
  <c r="N10" i="4" s="1"/>
  <c r="K9" i="4"/>
  <c r="K10" i="4"/>
  <c r="P10" i="4" s="1"/>
  <c r="BB3" i="4" s="1"/>
  <c r="K11" i="4"/>
  <c r="K12" i="4"/>
  <c r="K13" i="4"/>
  <c r="O3" i="4" s="1"/>
  <c r="Z3" i="4" s="1"/>
  <c r="K14" i="4"/>
  <c r="K15" i="4"/>
  <c r="K16" i="4"/>
  <c r="K17" i="4"/>
  <c r="K18" i="4"/>
  <c r="P5" i="4" s="1"/>
  <c r="AH3" i="4" s="1"/>
  <c r="K19" i="4"/>
  <c r="K20" i="4"/>
  <c r="K21" i="4"/>
  <c r="K4" i="4"/>
  <c r="BB4" i="4"/>
  <c r="BA4" i="4"/>
  <c r="AZ4" i="4"/>
  <c r="AX4" i="4"/>
  <c r="AW4" i="4"/>
  <c r="AV4" i="4"/>
  <c r="AT4" i="4"/>
  <c r="AS4" i="4"/>
  <c r="AR4" i="4"/>
  <c r="AP4" i="4"/>
  <c r="AO4" i="4"/>
  <c r="AN4" i="4"/>
  <c r="AL4" i="4"/>
  <c r="AK4" i="4"/>
  <c r="AJ4" i="4"/>
  <c r="AH4" i="4"/>
  <c r="AG4" i="4"/>
  <c r="AF4" i="4"/>
  <c r="AD4" i="4"/>
  <c r="AC4" i="4"/>
  <c r="AB4" i="4"/>
  <c r="Z4" i="4"/>
  <c r="Y4" i="4"/>
  <c r="O4" i="4"/>
  <c r="AC3" i="4" s="1"/>
  <c r="K5" i="3"/>
  <c r="N3" i="3" s="1"/>
  <c r="Y3" i="3" s="1"/>
  <c r="K6" i="3"/>
  <c r="K7" i="3"/>
  <c r="P10" i="3" s="1"/>
  <c r="BB3" i="3" s="1"/>
  <c r="K8" i="3"/>
  <c r="K9" i="3"/>
  <c r="K10" i="3"/>
  <c r="P4" i="3" s="1"/>
  <c r="AD3" i="3" s="1"/>
  <c r="K11" i="3"/>
  <c r="K12" i="3"/>
  <c r="K13" i="3"/>
  <c r="P6" i="3" s="1"/>
  <c r="AL3" i="3" s="1"/>
  <c r="K14" i="3"/>
  <c r="K15" i="3"/>
  <c r="K16" i="3"/>
  <c r="K17" i="3"/>
  <c r="K18" i="3"/>
  <c r="K19" i="3"/>
  <c r="K20" i="3"/>
  <c r="K21" i="3"/>
  <c r="K4" i="3"/>
  <c r="P5" i="3"/>
  <c r="AH3" i="3" s="1"/>
  <c r="P8" i="3"/>
  <c r="BB4" i="3"/>
  <c r="BA4" i="3"/>
  <c r="AZ4" i="3"/>
  <c r="AX4" i="3"/>
  <c r="AW4" i="3"/>
  <c r="AV4" i="3"/>
  <c r="AT4" i="3"/>
  <c r="AS4" i="3"/>
  <c r="AR4" i="3"/>
  <c r="AP4" i="3"/>
  <c r="AO4" i="3"/>
  <c r="AN4" i="3"/>
  <c r="AL4" i="3"/>
  <c r="AK4" i="3"/>
  <c r="AJ4" i="3"/>
  <c r="AH4" i="3"/>
  <c r="AG4" i="3"/>
  <c r="AF4" i="3"/>
  <c r="AD4" i="3"/>
  <c r="AC4" i="3"/>
  <c r="AB4" i="3"/>
  <c r="Z4" i="3"/>
  <c r="Y4" i="3"/>
  <c r="AT3" i="3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4" i="2"/>
  <c r="O9" i="10" l="1"/>
  <c r="AW3" i="10" s="1"/>
  <c r="O5" i="10"/>
  <c r="AG3" i="10" s="1"/>
  <c r="O7" i="10"/>
  <c r="AO3" i="10" s="1"/>
  <c r="O10" i="10"/>
  <c r="BA3" i="10" s="1"/>
  <c r="O6" i="10"/>
  <c r="AK3" i="10" s="1"/>
  <c r="O8" i="10"/>
  <c r="AS3" i="10" s="1"/>
  <c r="O3" i="10"/>
  <c r="Z3" i="10" s="1"/>
  <c r="P7" i="10"/>
  <c r="AP3" i="10" s="1"/>
  <c r="P9" i="10"/>
  <c r="AX3" i="10" s="1"/>
  <c r="P10" i="10"/>
  <c r="BB3" i="10" s="1"/>
  <c r="P6" i="10"/>
  <c r="AL3" i="10" s="1"/>
  <c r="P8" i="10"/>
  <c r="AT3" i="10" s="1"/>
  <c r="P5" i="10"/>
  <c r="AH3" i="10" s="1"/>
  <c r="P4" i="10"/>
  <c r="AD3" i="10" s="1"/>
  <c r="O4" i="10"/>
  <c r="AC3" i="10" s="1"/>
  <c r="N8" i="10"/>
  <c r="N4" i="10"/>
  <c r="N7" i="10"/>
  <c r="N6" i="10"/>
  <c r="N10" i="10"/>
  <c r="N3" i="10"/>
  <c r="N5" i="10"/>
  <c r="N9" i="10"/>
  <c r="P4" i="6"/>
  <c r="AD3" i="6" s="1"/>
  <c r="N10" i="6"/>
  <c r="AZ3" i="6" s="1"/>
  <c r="O4" i="6"/>
  <c r="AC3" i="6" s="1"/>
  <c r="O3" i="6"/>
  <c r="Z3" i="6" s="1"/>
  <c r="P10" i="6"/>
  <c r="BB3" i="6" s="1"/>
  <c r="O9" i="6"/>
  <c r="AW3" i="6" s="1"/>
  <c r="N9" i="9"/>
  <c r="P7" i="9"/>
  <c r="AP3" i="9" s="1"/>
  <c r="P10" i="9"/>
  <c r="BB3" i="9" s="1"/>
  <c r="P6" i="9"/>
  <c r="AL3" i="9" s="1"/>
  <c r="P5" i="9"/>
  <c r="AH3" i="9" s="1"/>
  <c r="P9" i="9"/>
  <c r="AX3" i="9" s="1"/>
  <c r="P8" i="9"/>
  <c r="AT3" i="9" s="1"/>
  <c r="O4" i="9"/>
  <c r="AC3" i="9" s="1"/>
  <c r="O9" i="9"/>
  <c r="AW3" i="9" s="1"/>
  <c r="O5" i="9"/>
  <c r="AG3" i="9" s="1"/>
  <c r="O10" i="9"/>
  <c r="BA3" i="9" s="1"/>
  <c r="O6" i="9"/>
  <c r="AK3" i="9" s="1"/>
  <c r="O7" i="9"/>
  <c r="AO3" i="9" s="1"/>
  <c r="O8" i="9"/>
  <c r="AS3" i="9" s="1"/>
  <c r="O3" i="9"/>
  <c r="Z3" i="9" s="1"/>
  <c r="P4" i="9"/>
  <c r="AD3" i="9" s="1"/>
  <c r="N8" i="9"/>
  <c r="N4" i="9"/>
  <c r="N7" i="9"/>
  <c r="N6" i="9"/>
  <c r="N10" i="9"/>
  <c r="N3" i="9"/>
  <c r="N5" i="9"/>
  <c r="P5" i="6"/>
  <c r="AH3" i="6" s="1"/>
  <c r="P4" i="5"/>
  <c r="AD3" i="5" s="1"/>
  <c r="P4" i="4"/>
  <c r="AD3" i="4" s="1"/>
  <c r="P10" i="5"/>
  <c r="BB3" i="5" s="1"/>
  <c r="N3" i="6"/>
  <c r="P5" i="7"/>
  <c r="AH3" i="7" s="1"/>
  <c r="O4" i="3"/>
  <c r="AC3" i="3" s="1"/>
  <c r="Q3" i="7"/>
  <c r="O9" i="3"/>
  <c r="AW3" i="3" s="1"/>
  <c r="N3" i="4"/>
  <c r="O3" i="3"/>
  <c r="Z3" i="3" s="1"/>
  <c r="N7" i="5"/>
  <c r="AZ3" i="7"/>
  <c r="Y3" i="7"/>
  <c r="N4" i="7"/>
  <c r="N5" i="7"/>
  <c r="O6" i="7"/>
  <c r="AK3" i="7" s="1"/>
  <c r="N7" i="7"/>
  <c r="P7" i="7"/>
  <c r="AP3" i="7" s="1"/>
  <c r="O8" i="7"/>
  <c r="AS3" i="7" s="1"/>
  <c r="N9" i="7"/>
  <c r="P9" i="7"/>
  <c r="AX3" i="7" s="1"/>
  <c r="O10" i="7"/>
  <c r="BA3" i="7" s="1"/>
  <c r="O5" i="7"/>
  <c r="AG3" i="7" s="1"/>
  <c r="N6" i="7"/>
  <c r="P6" i="7"/>
  <c r="AL3" i="7" s="1"/>
  <c r="O7" i="7"/>
  <c r="AO3" i="7" s="1"/>
  <c r="N8" i="7"/>
  <c r="P8" i="7"/>
  <c r="AT3" i="7" s="1"/>
  <c r="N4" i="6"/>
  <c r="N5" i="6"/>
  <c r="O6" i="6"/>
  <c r="AK3" i="6" s="1"/>
  <c r="N7" i="6"/>
  <c r="P7" i="6"/>
  <c r="AP3" i="6" s="1"/>
  <c r="O8" i="6"/>
  <c r="AS3" i="6" s="1"/>
  <c r="N9" i="6"/>
  <c r="P9" i="6"/>
  <c r="AX3" i="6" s="1"/>
  <c r="O10" i="6"/>
  <c r="BA3" i="6" s="1"/>
  <c r="O5" i="6"/>
  <c r="AG3" i="6" s="1"/>
  <c r="N6" i="6"/>
  <c r="P6" i="6"/>
  <c r="AL3" i="6" s="1"/>
  <c r="O7" i="6"/>
  <c r="AO3" i="6" s="1"/>
  <c r="N8" i="6"/>
  <c r="P8" i="6"/>
  <c r="AT3" i="6" s="1"/>
  <c r="N4" i="5"/>
  <c r="N5" i="5"/>
  <c r="AF3" i="5" s="1"/>
  <c r="N10" i="5"/>
  <c r="Q10" i="5" s="1"/>
  <c r="AZ3" i="5"/>
  <c r="P7" i="5"/>
  <c r="AP3" i="5" s="1"/>
  <c r="N9" i="5"/>
  <c r="P9" i="5"/>
  <c r="AX3" i="5" s="1"/>
  <c r="N3" i="5"/>
  <c r="AN3" i="5"/>
  <c r="O5" i="5"/>
  <c r="AG3" i="5" s="1"/>
  <c r="N6" i="5"/>
  <c r="P6" i="5"/>
  <c r="AL3" i="5" s="1"/>
  <c r="O7" i="5"/>
  <c r="AO3" i="5" s="1"/>
  <c r="N8" i="5"/>
  <c r="P8" i="5"/>
  <c r="AT3" i="5" s="1"/>
  <c r="Q3" i="4"/>
  <c r="AZ3" i="4"/>
  <c r="Y3" i="4"/>
  <c r="N4" i="4"/>
  <c r="N5" i="4"/>
  <c r="O6" i="4"/>
  <c r="AK3" i="4" s="1"/>
  <c r="N7" i="4"/>
  <c r="P7" i="4"/>
  <c r="AP3" i="4" s="1"/>
  <c r="O8" i="4"/>
  <c r="AS3" i="4" s="1"/>
  <c r="N9" i="4"/>
  <c r="P9" i="4"/>
  <c r="AX3" i="4" s="1"/>
  <c r="O10" i="4"/>
  <c r="BA3" i="4" s="1"/>
  <c r="O5" i="4"/>
  <c r="AG3" i="4" s="1"/>
  <c r="N6" i="4"/>
  <c r="P6" i="4"/>
  <c r="AL3" i="4" s="1"/>
  <c r="O7" i="4"/>
  <c r="AO3" i="4" s="1"/>
  <c r="N8" i="4"/>
  <c r="P8" i="4"/>
  <c r="AT3" i="4" s="1"/>
  <c r="N10" i="3"/>
  <c r="AZ3" i="3" s="1"/>
  <c r="Q3" i="3"/>
  <c r="N4" i="3"/>
  <c r="N5" i="3"/>
  <c r="O6" i="3"/>
  <c r="AK3" i="3" s="1"/>
  <c r="N7" i="3"/>
  <c r="P7" i="3"/>
  <c r="AP3" i="3" s="1"/>
  <c r="O8" i="3"/>
  <c r="AS3" i="3" s="1"/>
  <c r="N9" i="3"/>
  <c r="P9" i="3"/>
  <c r="AX3" i="3" s="1"/>
  <c r="O10" i="3"/>
  <c r="BA3" i="3" s="1"/>
  <c r="O5" i="3"/>
  <c r="AG3" i="3" s="1"/>
  <c r="N6" i="3"/>
  <c r="O7" i="3"/>
  <c r="AO3" i="3" s="1"/>
  <c r="N8" i="3"/>
  <c r="P10" i="2"/>
  <c r="BB3" i="2" s="1"/>
  <c r="O10" i="2"/>
  <c r="N10" i="2"/>
  <c r="AD4" i="2"/>
  <c r="P9" i="2"/>
  <c r="AX3" i="2" s="1"/>
  <c r="O9" i="2"/>
  <c r="AW3" i="2" s="1"/>
  <c r="N9" i="2"/>
  <c r="AV3" i="2" s="1"/>
  <c r="P8" i="2"/>
  <c r="AT3" i="2" s="1"/>
  <c r="O8" i="2"/>
  <c r="AS3" i="2" s="1"/>
  <c r="N8" i="2"/>
  <c r="P7" i="2"/>
  <c r="AP3" i="2" s="1"/>
  <c r="O7" i="2"/>
  <c r="N7" i="2"/>
  <c r="AN3" i="2" s="1"/>
  <c r="P6" i="2"/>
  <c r="AL3" i="2" s="1"/>
  <c r="O6" i="2"/>
  <c r="N6" i="2"/>
  <c r="P5" i="2"/>
  <c r="O5" i="2"/>
  <c r="AG3" i="2" s="1"/>
  <c r="N5" i="2"/>
  <c r="AF3" i="2" s="1"/>
  <c r="AW4" i="2"/>
  <c r="P4" i="2"/>
  <c r="AD3" i="2" s="1"/>
  <c r="O4" i="2"/>
  <c r="AC3" i="2" s="1"/>
  <c r="N4" i="2"/>
  <c r="AB3" i="2" s="1"/>
  <c r="BA3" i="2"/>
  <c r="AR3" i="2"/>
  <c r="AO3" i="2"/>
  <c r="AK3" i="2"/>
  <c r="O3" i="2"/>
  <c r="Z3" i="2" s="1"/>
  <c r="N3" i="2"/>
  <c r="Y3" i="2" s="1"/>
  <c r="AR3" i="10" l="1"/>
  <c r="Q8" i="10"/>
  <c r="AF3" i="10"/>
  <c r="Q5" i="10"/>
  <c r="AV3" i="10"/>
  <c r="Q9" i="10"/>
  <c r="Y3" i="10"/>
  <c r="Q3" i="10"/>
  <c r="Q10" i="10"/>
  <c r="AZ3" i="10"/>
  <c r="Q6" i="10"/>
  <c r="AJ3" i="10"/>
  <c r="AN3" i="10"/>
  <c r="Q7" i="10"/>
  <c r="AB3" i="10"/>
  <c r="Q4" i="10"/>
  <c r="Q3" i="6"/>
  <c r="AF3" i="9"/>
  <c r="Q5" i="9"/>
  <c r="Q6" i="9"/>
  <c r="AJ3" i="9"/>
  <c r="Q7" i="9"/>
  <c r="AN3" i="9"/>
  <c r="Q3" i="9"/>
  <c r="Y3" i="9"/>
  <c r="AB3" i="9"/>
  <c r="Q4" i="9"/>
  <c r="Q10" i="9"/>
  <c r="AZ3" i="9"/>
  <c r="AR3" i="9"/>
  <c r="Q8" i="9"/>
  <c r="AV3" i="9"/>
  <c r="Q9" i="9"/>
  <c r="Y3" i="6"/>
  <c r="Q10" i="2"/>
  <c r="Q6" i="7"/>
  <c r="AJ3" i="7"/>
  <c r="Q9" i="7"/>
  <c r="AV3" i="7"/>
  <c r="Q4" i="7"/>
  <c r="AB3" i="7"/>
  <c r="Q8" i="7"/>
  <c r="AR3" i="7"/>
  <c r="Q7" i="7"/>
  <c r="AN3" i="7"/>
  <c r="Q5" i="7"/>
  <c r="AF3" i="7"/>
  <c r="Q10" i="7"/>
  <c r="Q6" i="6"/>
  <c r="AJ3" i="6"/>
  <c r="Q9" i="6"/>
  <c r="AV3" i="6"/>
  <c r="Q4" i="6"/>
  <c r="AB3" i="6"/>
  <c r="Q8" i="6"/>
  <c r="AR3" i="6"/>
  <c r="Q7" i="6"/>
  <c r="AN3" i="6"/>
  <c r="Q5" i="6"/>
  <c r="AF3" i="6"/>
  <c r="Q10" i="6"/>
  <c r="Q4" i="5"/>
  <c r="AB3" i="5"/>
  <c r="Q8" i="5"/>
  <c r="AR3" i="5"/>
  <c r="Q6" i="5"/>
  <c r="AJ3" i="5"/>
  <c r="Q3" i="5"/>
  <c r="Y3" i="5"/>
  <c r="Q9" i="5"/>
  <c r="AV3" i="5"/>
  <c r="Q7" i="5"/>
  <c r="Q5" i="5"/>
  <c r="Q6" i="4"/>
  <c r="AJ3" i="4"/>
  <c r="Q9" i="4"/>
  <c r="AV3" i="4"/>
  <c r="Q4" i="4"/>
  <c r="AB3" i="4"/>
  <c r="Q8" i="4"/>
  <c r="AR3" i="4"/>
  <c r="Q7" i="4"/>
  <c r="AN3" i="4"/>
  <c r="Q5" i="4"/>
  <c r="AF3" i="4"/>
  <c r="Q10" i="4"/>
  <c r="Q7" i="3"/>
  <c r="AN3" i="3"/>
  <c r="Q5" i="3"/>
  <c r="AF3" i="3"/>
  <c r="Q10" i="3"/>
  <c r="Q8" i="3"/>
  <c r="AR3" i="3"/>
  <c r="Q6" i="3"/>
  <c r="AJ3" i="3"/>
  <c r="Q9" i="3"/>
  <c r="AV3" i="3"/>
  <c r="Q4" i="3"/>
  <c r="AB3" i="3"/>
  <c r="Q7" i="2"/>
  <c r="Q4" i="2"/>
  <c r="Q6" i="2"/>
  <c r="AH4" i="2"/>
  <c r="AZ4" i="2"/>
  <c r="AC4" i="2"/>
  <c r="AT4" i="2"/>
  <c r="AN4" i="2"/>
  <c r="Z4" i="2"/>
  <c r="Q8" i="2"/>
  <c r="Q3" i="2"/>
  <c r="AH3" i="2"/>
  <c r="Q5" i="2"/>
  <c r="Q9" i="2"/>
  <c r="AS4" i="2"/>
  <c r="AJ3" i="2"/>
  <c r="AZ3" i="2"/>
  <c r="AG4" i="2"/>
  <c r="Q11" i="10" l="1"/>
  <c r="Q11" i="9"/>
  <c r="Q11" i="2"/>
  <c r="Q11" i="7"/>
  <c r="Q11" i="6"/>
  <c r="Q11" i="5"/>
  <c r="Q11" i="4"/>
  <c r="Q11" i="3"/>
  <c r="AP4" i="2"/>
  <c r="AF4" i="2"/>
  <c r="AL4" i="2"/>
  <c r="AJ4" i="2"/>
  <c r="AV4" i="2"/>
  <c r="AX4" i="2"/>
  <c r="BB4" i="2"/>
  <c r="AB4" i="2"/>
  <c r="BA4" i="2"/>
  <c r="AO4" i="2"/>
  <c r="AR4" i="2"/>
  <c r="Y4" i="2"/>
  <c r="AK4" i="2"/>
</calcChain>
</file>

<file path=xl/sharedStrings.xml><?xml version="1.0" encoding="utf-8"?>
<sst xmlns="http://schemas.openxmlformats.org/spreadsheetml/2006/main" count="368" uniqueCount="46">
  <si>
    <t>平均値</t>
    <rPh sb="0" eb="3">
      <t>ヘイキンチ</t>
    </rPh>
    <phoneticPr fontId="4"/>
  </si>
  <si>
    <t>　　制御因子</t>
    <rPh sb="2" eb="4">
      <t>セイギョ</t>
    </rPh>
    <rPh sb="4" eb="6">
      <t>インシ</t>
    </rPh>
    <phoneticPr fontId="4"/>
  </si>
  <si>
    <t>因子</t>
    <rPh sb="0" eb="2">
      <t>インシ</t>
    </rPh>
    <phoneticPr fontId="4"/>
  </si>
  <si>
    <t>実験№</t>
    <rPh sb="0" eb="2">
      <t>ジッケン</t>
    </rPh>
    <phoneticPr fontId="4"/>
  </si>
  <si>
    <t>Ａ</t>
    <phoneticPr fontId="4"/>
  </si>
  <si>
    <t>Ｂ</t>
    <phoneticPr fontId="4"/>
  </si>
  <si>
    <t>Ｃ</t>
    <phoneticPr fontId="4"/>
  </si>
  <si>
    <t>Ｄ</t>
    <phoneticPr fontId="4"/>
  </si>
  <si>
    <t>Ｅ</t>
    <phoneticPr fontId="4"/>
  </si>
  <si>
    <t>Ｆ</t>
    <phoneticPr fontId="4"/>
  </si>
  <si>
    <t>Ｇ</t>
    <phoneticPr fontId="4"/>
  </si>
  <si>
    <t>Ｈ</t>
    <phoneticPr fontId="4"/>
  </si>
  <si>
    <t>－</t>
  </si>
  <si>
    <t>Ｂ</t>
    <phoneticPr fontId="4"/>
  </si>
  <si>
    <t>Ｃ</t>
    <phoneticPr fontId="4"/>
  </si>
  <si>
    <t>Ｄ</t>
    <phoneticPr fontId="4"/>
  </si>
  <si>
    <t>Ｅ</t>
    <phoneticPr fontId="4"/>
  </si>
  <si>
    <t>Ｆ</t>
    <phoneticPr fontId="4"/>
  </si>
  <si>
    <t>Ｇ</t>
    <phoneticPr fontId="4"/>
  </si>
  <si>
    <t>Ｈ</t>
    <phoneticPr fontId="4"/>
  </si>
  <si>
    <t>全体平均</t>
    <rPh sb="0" eb="2">
      <t>ゼンタイ</t>
    </rPh>
    <rPh sb="2" eb="4">
      <t>ヘイキン</t>
    </rPh>
    <phoneticPr fontId="5"/>
  </si>
  <si>
    <t>効果</t>
    <rPh sb="0" eb="2">
      <t>コウカ</t>
    </rPh>
    <phoneticPr fontId="4"/>
  </si>
  <si>
    <t>Ａ1</t>
    <phoneticPr fontId="4"/>
  </si>
  <si>
    <t>Ａ2</t>
    <phoneticPr fontId="4"/>
  </si>
  <si>
    <t>Ｂ1</t>
    <phoneticPr fontId="4"/>
  </si>
  <si>
    <t>Ｂ2</t>
    <phoneticPr fontId="4"/>
  </si>
  <si>
    <t>Ｂ3</t>
    <phoneticPr fontId="4"/>
  </si>
  <si>
    <t>Ｃ1</t>
    <phoneticPr fontId="4"/>
  </si>
  <si>
    <t>Ｃ2</t>
    <phoneticPr fontId="4"/>
  </si>
  <si>
    <t>Ｃ3</t>
    <phoneticPr fontId="4"/>
  </si>
  <si>
    <t>Ｄ1</t>
    <phoneticPr fontId="4"/>
  </si>
  <si>
    <t>Ｄ2</t>
    <phoneticPr fontId="4"/>
  </si>
  <si>
    <t>Ｄ3</t>
    <phoneticPr fontId="4"/>
  </si>
  <si>
    <t>Ｅ1</t>
    <phoneticPr fontId="4"/>
  </si>
  <si>
    <t>Ｅ2</t>
    <phoneticPr fontId="4"/>
  </si>
  <si>
    <t>Ｅ3</t>
    <phoneticPr fontId="4"/>
  </si>
  <si>
    <t>Ｆ1</t>
    <phoneticPr fontId="4"/>
  </si>
  <si>
    <t>Ｆ2</t>
    <phoneticPr fontId="4"/>
  </si>
  <si>
    <t>Ｆ3</t>
    <phoneticPr fontId="4"/>
  </si>
  <si>
    <t>Ｇ1</t>
    <phoneticPr fontId="4"/>
  </si>
  <si>
    <t>Ｇ2</t>
    <phoneticPr fontId="4"/>
  </si>
  <si>
    <t>Ｇ3</t>
    <phoneticPr fontId="4"/>
  </si>
  <si>
    <t>Ｈ1</t>
    <phoneticPr fontId="4"/>
  </si>
  <si>
    <t>Ｈ2</t>
    <phoneticPr fontId="4"/>
  </si>
  <si>
    <t>Ｈ3</t>
    <phoneticPr fontId="4"/>
  </si>
  <si>
    <t>結果</t>
    <rPh sb="0" eb="2">
      <t>ケッカ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</si>
</sst>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_);[Red]\(0.000\)"/>
    <numFmt numFmtId="177" formatCode="0_);[Red]\(0\)"/>
    <numFmt numFmtId="178" formatCode="0.000_ "/>
    <numFmt numFmtId="179" formatCode="0.000"/>
    <numFmt numFmtId="180" formatCode="0.0"/>
  </numFmts>
  <fonts count="6">
    <font>
      <sz val="11"/>
      <color theme="1"/>
      <name val="ＭＳ Ｐゴシック"/>
      <family val="2"/>
      <charset val="128"/>
    </font>
    <font>
      <sz val="11"/>
      <name val="ＪＳ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29">
    <xf numFmtId="0" fontId="0" fillId="0" borderId="0" xfId="0">
      <alignment vertical="center"/>
    </xf>
    <xf numFmtId="0" fontId="2" fillId="0" borderId="0" xfId="1" applyFont="1" applyAlignment="1">
      <alignment horizontal="left" vertical="top"/>
    </xf>
    <xf numFmtId="0" fontId="2" fillId="0" borderId="1" xfId="1" applyFont="1" applyBorder="1" applyAlignment="1">
      <alignment horizontal="left" vertical="top"/>
    </xf>
    <xf numFmtId="176" fontId="2" fillId="0" borderId="0" xfId="1" applyNumberFormat="1" applyFont="1" applyAlignment="1">
      <alignment horizontal="left" wrapText="1"/>
    </xf>
    <xf numFmtId="176" fontId="2" fillId="0" borderId="0" xfId="1" applyNumberFormat="1" applyFont="1" applyAlignment="1">
      <alignment horizontal="left" vertical="top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176" fontId="2" fillId="0" borderId="2" xfId="1" applyNumberFormat="1" applyFont="1" applyBorder="1" applyAlignment="1">
      <alignment horizontal="center" vertical="center"/>
    </xf>
    <xf numFmtId="177" fontId="2" fillId="0" borderId="2" xfId="1" applyNumberFormat="1" applyFont="1" applyBorder="1" applyAlignment="1">
      <alignment horizontal="center" vertical="center"/>
    </xf>
    <xf numFmtId="0" fontId="2" fillId="0" borderId="2" xfId="1" applyFont="1" applyBorder="1" applyAlignment="1">
      <alignment vertical="center"/>
    </xf>
    <xf numFmtId="178" fontId="2" fillId="0" borderId="2" xfId="1" applyNumberFormat="1" applyFont="1" applyBorder="1" applyAlignment="1">
      <alignment vertical="center"/>
    </xf>
    <xf numFmtId="178" fontId="2" fillId="0" borderId="2" xfId="1" applyNumberFormat="1" applyFont="1" applyBorder="1" applyAlignment="1">
      <alignment horizontal="center" vertical="center"/>
    </xf>
    <xf numFmtId="179" fontId="2" fillId="0" borderId="2" xfId="1" applyNumberFormat="1" applyFont="1" applyBorder="1" applyAlignment="1">
      <alignment vertical="center"/>
    </xf>
    <xf numFmtId="176" fontId="2" fillId="0" borderId="2" xfId="1" applyNumberFormat="1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180" fontId="2" fillId="0" borderId="2" xfId="1" applyNumberFormat="1" applyFont="1" applyBorder="1" applyAlignment="1">
      <alignment horizontal="center" vertical="center"/>
    </xf>
    <xf numFmtId="178" fontId="2" fillId="2" borderId="2" xfId="1" applyNumberFormat="1" applyFont="1" applyFill="1" applyBorder="1" applyAlignment="1">
      <alignment vertical="center"/>
    </xf>
    <xf numFmtId="0" fontId="2" fillId="2" borderId="2" xfId="1" applyFont="1" applyFill="1" applyBorder="1" applyAlignment="1">
      <alignment vertical="center"/>
    </xf>
    <xf numFmtId="176" fontId="2" fillId="0" borderId="0" xfId="1" applyNumberFormat="1" applyFont="1" applyAlignment="1">
      <alignment vertical="center"/>
    </xf>
    <xf numFmtId="179" fontId="2" fillId="0" borderId="0" xfId="1" applyNumberFormat="1" applyFont="1" applyAlignment="1">
      <alignment vertical="center"/>
    </xf>
    <xf numFmtId="176" fontId="2" fillId="0" borderId="0" xfId="1" applyNumberFormat="1" applyFont="1" applyAlignment="1">
      <alignment horizontal="center" vertical="center"/>
    </xf>
    <xf numFmtId="177" fontId="2" fillId="0" borderId="0" xfId="1" applyNumberFormat="1" applyFont="1" applyAlignment="1">
      <alignment horizontal="center" vertical="center"/>
    </xf>
    <xf numFmtId="178" fontId="2" fillId="0" borderId="0" xfId="1" applyNumberFormat="1" applyFont="1" applyAlignment="1">
      <alignment vertical="center"/>
    </xf>
    <xf numFmtId="178" fontId="2" fillId="0" borderId="0" xfId="1" applyNumberFormat="1" applyFont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06211751059931"/>
          <c:y val="0.12298439765380506"/>
          <c:w val="0.79490342646063805"/>
          <c:h val="0.74253578158869293"/>
        </c:manualLayout>
      </c:layout>
      <c:lineChart>
        <c:grouping val="standard"/>
        <c:varyColors val="0"/>
        <c:ser>
          <c:idx val="0"/>
          <c:order val="0"/>
          <c:tx>
            <c:strRef>
              <c:f>交互作用なし!$X$3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交互作用なし!$Y$2:$BB$2</c:f>
              <c:strCache>
                <c:ptCount val="30"/>
                <c:pt idx="0">
                  <c:v>Ａ1</c:v>
                </c:pt>
                <c:pt idx="1">
                  <c:v>Ａ2</c:v>
                </c:pt>
                <c:pt idx="3">
                  <c:v>Ｂ1</c:v>
                </c:pt>
                <c:pt idx="4">
                  <c:v>Ｂ2</c:v>
                </c:pt>
                <c:pt idx="5">
                  <c:v>Ｂ3</c:v>
                </c:pt>
                <c:pt idx="7">
                  <c:v>Ｃ1</c:v>
                </c:pt>
                <c:pt idx="8">
                  <c:v>Ｃ2</c:v>
                </c:pt>
                <c:pt idx="9">
                  <c:v>Ｃ3</c:v>
                </c:pt>
                <c:pt idx="11">
                  <c:v>Ｄ1</c:v>
                </c:pt>
                <c:pt idx="12">
                  <c:v>Ｄ2</c:v>
                </c:pt>
                <c:pt idx="13">
                  <c:v>Ｄ3</c:v>
                </c:pt>
                <c:pt idx="15">
                  <c:v>Ｅ1</c:v>
                </c:pt>
                <c:pt idx="16">
                  <c:v>Ｅ2</c:v>
                </c:pt>
                <c:pt idx="17">
                  <c:v>Ｅ3</c:v>
                </c:pt>
                <c:pt idx="19">
                  <c:v>Ｆ1</c:v>
                </c:pt>
                <c:pt idx="20">
                  <c:v>Ｆ2</c:v>
                </c:pt>
                <c:pt idx="21">
                  <c:v>Ｆ3</c:v>
                </c:pt>
                <c:pt idx="23">
                  <c:v>Ｇ1</c:v>
                </c:pt>
                <c:pt idx="24">
                  <c:v>Ｇ2</c:v>
                </c:pt>
                <c:pt idx="25">
                  <c:v>Ｇ3</c:v>
                </c:pt>
                <c:pt idx="27">
                  <c:v>Ｈ1</c:v>
                </c:pt>
                <c:pt idx="28">
                  <c:v>Ｈ2</c:v>
                </c:pt>
                <c:pt idx="29">
                  <c:v>Ｈ3</c:v>
                </c:pt>
              </c:strCache>
            </c:strRef>
          </c:cat>
          <c:val>
            <c:numRef>
              <c:f>交互作用なし!$Y$3:$BB$3</c:f>
              <c:numCache>
                <c:formatCode>0.000_);[Red]\(0.000\)</c:formatCode>
                <c:ptCount val="30"/>
                <c:pt idx="0">
                  <c:v>15</c:v>
                </c:pt>
                <c:pt idx="1">
                  <c:v>16</c:v>
                </c:pt>
                <c:pt idx="3">
                  <c:v>14.5</c:v>
                </c:pt>
                <c:pt idx="4">
                  <c:v>15.5</c:v>
                </c:pt>
                <c:pt idx="5">
                  <c:v>16.5</c:v>
                </c:pt>
                <c:pt idx="7">
                  <c:v>14.5</c:v>
                </c:pt>
                <c:pt idx="8">
                  <c:v>15.5</c:v>
                </c:pt>
                <c:pt idx="9">
                  <c:v>16.5</c:v>
                </c:pt>
                <c:pt idx="11">
                  <c:v>14.5</c:v>
                </c:pt>
                <c:pt idx="12">
                  <c:v>15.5</c:v>
                </c:pt>
                <c:pt idx="13">
                  <c:v>16.5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9">
                  <c:v>14.5</c:v>
                </c:pt>
                <c:pt idx="20">
                  <c:v>15.5</c:v>
                </c:pt>
                <c:pt idx="21">
                  <c:v>16.5</c:v>
                </c:pt>
                <c:pt idx="23">
                  <c:v>14.5</c:v>
                </c:pt>
                <c:pt idx="24">
                  <c:v>15.5</c:v>
                </c:pt>
                <c:pt idx="25">
                  <c:v>16.5</c:v>
                </c:pt>
                <c:pt idx="27">
                  <c:v>14.5</c:v>
                </c:pt>
                <c:pt idx="28">
                  <c:v>15.5</c:v>
                </c:pt>
                <c:pt idx="29">
                  <c:v>16.5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D3-4066-9A1A-6AAA5D37C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852736"/>
        <c:axId val="150854656"/>
      </c:lineChart>
      <c:catAx>
        <c:axId val="150852736"/>
        <c:scaling>
          <c:orientation val="minMax"/>
        </c:scaling>
        <c:delete val="0"/>
        <c:axPos val="t"/>
        <c:numFmt formatCode="@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0854656"/>
        <c:crosses val="max"/>
        <c:auto val="1"/>
        <c:lblAlgn val="ctr"/>
        <c:lblOffset val="100"/>
        <c:tickLblSkip val="1"/>
        <c:tickMarkSkip val="1"/>
        <c:noMultiLvlLbl val="0"/>
      </c:catAx>
      <c:valAx>
        <c:axId val="150854656"/>
        <c:scaling>
          <c:orientation val="minMax"/>
          <c:max val="17"/>
          <c:min val="1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効果</a:t>
                </a:r>
              </a:p>
            </c:rich>
          </c:tx>
          <c:layout>
            <c:manualLayout>
              <c:xMode val="edge"/>
              <c:yMode val="edge"/>
              <c:x val="8.0905333103373812E-3"/>
              <c:y val="0.4067803727923841"/>
            </c:manualLayout>
          </c:layout>
          <c:overlay val="0"/>
          <c:spPr>
            <a:noFill/>
            <a:ln w="25400">
              <a:noFill/>
            </a:ln>
          </c:spPr>
        </c:title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085273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06211751059931"/>
          <c:y val="0.12298439765380505"/>
          <c:w val="0.79490342646063805"/>
          <c:h val="0.74253578158869293"/>
        </c:manualLayout>
      </c:layout>
      <c:lineChart>
        <c:grouping val="standard"/>
        <c:varyColors val="0"/>
        <c:ser>
          <c:idx val="0"/>
          <c:order val="0"/>
          <c:tx>
            <c:strRef>
              <c:f>交互作用あり!$X$3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交互作用あり!$Y$2:$BB$2</c:f>
              <c:strCache>
                <c:ptCount val="30"/>
                <c:pt idx="0">
                  <c:v>Ａ1</c:v>
                </c:pt>
                <c:pt idx="1">
                  <c:v>Ａ2</c:v>
                </c:pt>
                <c:pt idx="3">
                  <c:v>Ｂ1</c:v>
                </c:pt>
                <c:pt idx="4">
                  <c:v>Ｂ2</c:v>
                </c:pt>
                <c:pt idx="5">
                  <c:v>Ｂ3</c:v>
                </c:pt>
                <c:pt idx="7">
                  <c:v>Ｃ1</c:v>
                </c:pt>
                <c:pt idx="8">
                  <c:v>Ｃ2</c:v>
                </c:pt>
                <c:pt idx="9">
                  <c:v>Ｃ3</c:v>
                </c:pt>
                <c:pt idx="11">
                  <c:v>Ｄ1</c:v>
                </c:pt>
                <c:pt idx="12">
                  <c:v>Ｄ2</c:v>
                </c:pt>
                <c:pt idx="13">
                  <c:v>Ｄ3</c:v>
                </c:pt>
                <c:pt idx="15">
                  <c:v>Ｅ1</c:v>
                </c:pt>
                <c:pt idx="16">
                  <c:v>Ｅ2</c:v>
                </c:pt>
                <c:pt idx="17">
                  <c:v>Ｅ3</c:v>
                </c:pt>
                <c:pt idx="19">
                  <c:v>Ｆ1</c:v>
                </c:pt>
                <c:pt idx="20">
                  <c:v>Ｆ2</c:v>
                </c:pt>
                <c:pt idx="21">
                  <c:v>Ｆ3</c:v>
                </c:pt>
                <c:pt idx="23">
                  <c:v>Ｇ1</c:v>
                </c:pt>
                <c:pt idx="24">
                  <c:v>Ｇ2</c:v>
                </c:pt>
                <c:pt idx="25">
                  <c:v>Ｇ3</c:v>
                </c:pt>
                <c:pt idx="27">
                  <c:v>Ｈ1</c:v>
                </c:pt>
                <c:pt idx="28">
                  <c:v>Ｈ2</c:v>
                </c:pt>
                <c:pt idx="29">
                  <c:v>Ｈ3</c:v>
                </c:pt>
              </c:strCache>
            </c:strRef>
          </c:cat>
          <c:val>
            <c:numRef>
              <c:f>交互作用あり!$Y$3:$BB$3</c:f>
              <c:numCache>
                <c:formatCode>0.000_);[Red]\(0.000\)</c:formatCode>
                <c:ptCount val="30"/>
                <c:pt idx="0">
                  <c:v>148.22222222222223</c:v>
                </c:pt>
                <c:pt idx="1">
                  <c:v>144</c:v>
                </c:pt>
                <c:pt idx="3">
                  <c:v>168.33333333333334</c:v>
                </c:pt>
                <c:pt idx="4">
                  <c:v>108</c:v>
                </c:pt>
                <c:pt idx="5">
                  <c:v>162</c:v>
                </c:pt>
                <c:pt idx="7">
                  <c:v>102.16666666666667</c:v>
                </c:pt>
                <c:pt idx="8">
                  <c:v>112.66666666666667</c:v>
                </c:pt>
                <c:pt idx="9">
                  <c:v>223.5</c:v>
                </c:pt>
                <c:pt idx="11">
                  <c:v>102.16666666666667</c:v>
                </c:pt>
                <c:pt idx="12">
                  <c:v>112.66666666666667</c:v>
                </c:pt>
                <c:pt idx="13">
                  <c:v>223.5</c:v>
                </c:pt>
                <c:pt idx="15">
                  <c:v>102.16666666666667</c:v>
                </c:pt>
                <c:pt idx="16">
                  <c:v>112.66666666666667</c:v>
                </c:pt>
                <c:pt idx="17">
                  <c:v>223.5</c:v>
                </c:pt>
                <c:pt idx="19">
                  <c:v>102.16666666666667</c:v>
                </c:pt>
                <c:pt idx="20">
                  <c:v>112.66666666666667</c:v>
                </c:pt>
                <c:pt idx="21">
                  <c:v>223.5</c:v>
                </c:pt>
                <c:pt idx="23">
                  <c:v>102.16666666666667</c:v>
                </c:pt>
                <c:pt idx="24">
                  <c:v>112.66666666666667</c:v>
                </c:pt>
                <c:pt idx="25">
                  <c:v>223.5</c:v>
                </c:pt>
                <c:pt idx="27">
                  <c:v>102.16666666666667</c:v>
                </c:pt>
                <c:pt idx="28">
                  <c:v>112.66666666666667</c:v>
                </c:pt>
                <c:pt idx="29">
                  <c:v>223.5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D3-4066-9A1A-6AAA5D37C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522304"/>
        <c:axId val="151524480"/>
      </c:lineChart>
      <c:catAx>
        <c:axId val="151522304"/>
        <c:scaling>
          <c:orientation val="minMax"/>
        </c:scaling>
        <c:delete val="0"/>
        <c:axPos val="t"/>
        <c:numFmt formatCode="@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1524480"/>
        <c:crosses val="max"/>
        <c:auto val="1"/>
        <c:lblAlgn val="ctr"/>
        <c:lblOffset val="100"/>
        <c:tickLblSkip val="1"/>
        <c:tickMarkSkip val="1"/>
        <c:noMultiLvlLbl val="0"/>
      </c:catAx>
      <c:valAx>
        <c:axId val="151524480"/>
        <c:scaling>
          <c:orientation val="minMax"/>
          <c:max val="25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効果</a:t>
                </a:r>
              </a:p>
            </c:rich>
          </c:tx>
          <c:layout>
            <c:manualLayout>
              <c:xMode val="edge"/>
              <c:yMode val="edge"/>
              <c:x val="8.0905333103373864E-3"/>
              <c:y val="0.40678037279238421"/>
            </c:manualLayout>
          </c:layout>
          <c:overlay val="0"/>
          <c:spPr>
            <a:noFill/>
            <a:ln w="25400">
              <a:noFill/>
            </a:ln>
          </c:spPr>
        </c:title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152230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06211751059931"/>
          <c:y val="0.12298439765380505"/>
          <c:w val="0.79490342646063805"/>
          <c:h val="0.74253578158869293"/>
        </c:manualLayout>
      </c:layout>
      <c:lineChart>
        <c:grouping val="standard"/>
        <c:varyColors val="0"/>
        <c:ser>
          <c:idx val="0"/>
          <c:order val="0"/>
          <c:tx>
            <c:strRef>
              <c:f>'交互作用あり対数)'!$X$3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'交互作用あり対数)'!$Y$2:$BB$2</c:f>
              <c:strCache>
                <c:ptCount val="30"/>
                <c:pt idx="0">
                  <c:v>Ａ1</c:v>
                </c:pt>
                <c:pt idx="1">
                  <c:v>Ａ2</c:v>
                </c:pt>
                <c:pt idx="3">
                  <c:v>Ｂ1</c:v>
                </c:pt>
                <c:pt idx="4">
                  <c:v>Ｂ2</c:v>
                </c:pt>
                <c:pt idx="5">
                  <c:v>Ｂ3</c:v>
                </c:pt>
                <c:pt idx="7">
                  <c:v>Ｃ1</c:v>
                </c:pt>
                <c:pt idx="8">
                  <c:v>Ｃ2</c:v>
                </c:pt>
                <c:pt idx="9">
                  <c:v>Ｃ3</c:v>
                </c:pt>
                <c:pt idx="11">
                  <c:v>Ｄ1</c:v>
                </c:pt>
                <c:pt idx="12">
                  <c:v>Ｄ2</c:v>
                </c:pt>
                <c:pt idx="13">
                  <c:v>Ｄ3</c:v>
                </c:pt>
                <c:pt idx="15">
                  <c:v>Ｅ1</c:v>
                </c:pt>
                <c:pt idx="16">
                  <c:v>Ｅ2</c:v>
                </c:pt>
                <c:pt idx="17">
                  <c:v>Ｅ3</c:v>
                </c:pt>
                <c:pt idx="19">
                  <c:v>Ｆ1</c:v>
                </c:pt>
                <c:pt idx="20">
                  <c:v>Ｆ2</c:v>
                </c:pt>
                <c:pt idx="21">
                  <c:v>Ｆ3</c:v>
                </c:pt>
                <c:pt idx="23">
                  <c:v>Ｇ1</c:v>
                </c:pt>
                <c:pt idx="24">
                  <c:v>Ｇ2</c:v>
                </c:pt>
                <c:pt idx="25">
                  <c:v>Ｇ3</c:v>
                </c:pt>
                <c:pt idx="27">
                  <c:v>Ｈ1</c:v>
                </c:pt>
                <c:pt idx="28">
                  <c:v>Ｈ2</c:v>
                </c:pt>
                <c:pt idx="29">
                  <c:v>Ｈ3</c:v>
                </c:pt>
              </c:strCache>
            </c:strRef>
          </c:cat>
          <c:val>
            <c:numRef>
              <c:f>'交互作用あり対数)'!$Y$3:$BB$3</c:f>
              <c:numCache>
                <c:formatCode>0.000_);[Red]\(0.000\)</c:formatCode>
                <c:ptCount val="30"/>
                <c:pt idx="0">
                  <c:v>18.156862508951686</c:v>
                </c:pt>
                <c:pt idx="1">
                  <c:v>21.167162465591499</c:v>
                </c:pt>
                <c:pt idx="3">
                  <c:v>17.06817498599278</c:v>
                </c:pt>
                <c:pt idx="4">
                  <c:v>20.078474942632592</c:v>
                </c:pt>
                <c:pt idx="5">
                  <c:v>21.839387533189406</c:v>
                </c:pt>
                <c:pt idx="7">
                  <c:v>17.06817498599278</c:v>
                </c:pt>
                <c:pt idx="8">
                  <c:v>20.078474942632592</c:v>
                </c:pt>
                <c:pt idx="9">
                  <c:v>21.839387533189406</c:v>
                </c:pt>
                <c:pt idx="11">
                  <c:v>17.06817498599278</c:v>
                </c:pt>
                <c:pt idx="12">
                  <c:v>20.078474942632592</c:v>
                </c:pt>
                <c:pt idx="13">
                  <c:v>21.839387533189406</c:v>
                </c:pt>
                <c:pt idx="15">
                  <c:v>17.06817498599278</c:v>
                </c:pt>
                <c:pt idx="16">
                  <c:v>20.078474942632592</c:v>
                </c:pt>
                <c:pt idx="17">
                  <c:v>21.839387533189406</c:v>
                </c:pt>
                <c:pt idx="19">
                  <c:v>17.06817498599278</c:v>
                </c:pt>
                <c:pt idx="20">
                  <c:v>20.078474942632592</c:v>
                </c:pt>
                <c:pt idx="21">
                  <c:v>21.839387533189406</c:v>
                </c:pt>
                <c:pt idx="23">
                  <c:v>17.06817498599278</c:v>
                </c:pt>
                <c:pt idx="24">
                  <c:v>20.078474942632592</c:v>
                </c:pt>
                <c:pt idx="25">
                  <c:v>21.839387533189406</c:v>
                </c:pt>
                <c:pt idx="27">
                  <c:v>17.06817498599278</c:v>
                </c:pt>
                <c:pt idx="28">
                  <c:v>20.078474942632592</c:v>
                </c:pt>
                <c:pt idx="29">
                  <c:v>21.839387533189406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D3-4066-9A1A-6AAA5D37C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687936"/>
        <c:axId val="151689856"/>
      </c:lineChart>
      <c:catAx>
        <c:axId val="151687936"/>
        <c:scaling>
          <c:orientation val="minMax"/>
        </c:scaling>
        <c:delete val="0"/>
        <c:axPos val="t"/>
        <c:numFmt formatCode="@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1689856"/>
        <c:crosses val="max"/>
        <c:auto val="1"/>
        <c:lblAlgn val="ctr"/>
        <c:lblOffset val="100"/>
        <c:tickLblSkip val="1"/>
        <c:tickMarkSkip val="1"/>
        <c:noMultiLvlLbl val="0"/>
      </c:catAx>
      <c:valAx>
        <c:axId val="151689856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効果</a:t>
                </a:r>
              </a:p>
            </c:rich>
          </c:tx>
          <c:layout>
            <c:manualLayout>
              <c:xMode val="edge"/>
              <c:yMode val="edge"/>
              <c:x val="8.0905333103373916E-3"/>
              <c:y val="0.406780372792384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168793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06211751059931"/>
          <c:y val="0.12298439765380505"/>
          <c:w val="0.79490342646063805"/>
          <c:h val="0.74253578158869293"/>
        </c:manualLayout>
      </c:layout>
      <c:lineChart>
        <c:grouping val="standard"/>
        <c:varyColors val="0"/>
        <c:ser>
          <c:idx val="0"/>
          <c:order val="0"/>
          <c:tx>
            <c:strRef>
              <c:f>AB交互作用あり!$X$3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AB交互作用あり!$Y$2:$BB$2</c:f>
              <c:strCache>
                <c:ptCount val="30"/>
                <c:pt idx="0">
                  <c:v>Ａ1</c:v>
                </c:pt>
                <c:pt idx="1">
                  <c:v>Ａ2</c:v>
                </c:pt>
                <c:pt idx="3">
                  <c:v>Ｂ1</c:v>
                </c:pt>
                <c:pt idx="4">
                  <c:v>Ｂ2</c:v>
                </c:pt>
                <c:pt idx="5">
                  <c:v>Ｂ3</c:v>
                </c:pt>
                <c:pt idx="7">
                  <c:v>Ｃ1</c:v>
                </c:pt>
                <c:pt idx="8">
                  <c:v>Ｃ2</c:v>
                </c:pt>
                <c:pt idx="9">
                  <c:v>Ｃ3</c:v>
                </c:pt>
                <c:pt idx="11">
                  <c:v>Ｄ1</c:v>
                </c:pt>
                <c:pt idx="12">
                  <c:v>Ｄ2</c:v>
                </c:pt>
                <c:pt idx="13">
                  <c:v>Ｄ3</c:v>
                </c:pt>
                <c:pt idx="15">
                  <c:v>Ｅ1</c:v>
                </c:pt>
                <c:pt idx="16">
                  <c:v>Ｅ2</c:v>
                </c:pt>
                <c:pt idx="17">
                  <c:v>Ｅ3</c:v>
                </c:pt>
                <c:pt idx="19">
                  <c:v>Ｆ1</c:v>
                </c:pt>
                <c:pt idx="20">
                  <c:v>Ｆ2</c:v>
                </c:pt>
                <c:pt idx="21">
                  <c:v>Ｆ3</c:v>
                </c:pt>
                <c:pt idx="23">
                  <c:v>Ｇ1</c:v>
                </c:pt>
                <c:pt idx="24">
                  <c:v>Ｇ2</c:v>
                </c:pt>
                <c:pt idx="25">
                  <c:v>Ｇ3</c:v>
                </c:pt>
                <c:pt idx="27">
                  <c:v>Ｈ1</c:v>
                </c:pt>
                <c:pt idx="28">
                  <c:v>Ｈ2</c:v>
                </c:pt>
                <c:pt idx="29">
                  <c:v>Ｈ3</c:v>
                </c:pt>
              </c:strCache>
            </c:strRef>
          </c:cat>
          <c:val>
            <c:numRef>
              <c:f>AB交互作用あり!$Y$3:$BB$3</c:f>
              <c:numCache>
                <c:formatCode>0.000_);[Red]\(0.000\)</c:formatCode>
                <c:ptCount val="30"/>
                <c:pt idx="0">
                  <c:v>14</c:v>
                </c:pt>
                <c:pt idx="1">
                  <c:v>16</c:v>
                </c:pt>
                <c:pt idx="3">
                  <c:v>13.5</c:v>
                </c:pt>
                <c:pt idx="4">
                  <c:v>15</c:v>
                </c:pt>
                <c:pt idx="5">
                  <c:v>16.5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D3-4066-9A1A-6AAA5D37C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759680"/>
        <c:axId val="151921024"/>
      </c:lineChart>
      <c:catAx>
        <c:axId val="150759680"/>
        <c:scaling>
          <c:orientation val="minMax"/>
        </c:scaling>
        <c:delete val="0"/>
        <c:axPos val="t"/>
        <c:numFmt formatCode="@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1921024"/>
        <c:crosses val="max"/>
        <c:auto val="1"/>
        <c:lblAlgn val="ctr"/>
        <c:lblOffset val="100"/>
        <c:tickLblSkip val="1"/>
        <c:tickMarkSkip val="1"/>
        <c:noMultiLvlLbl val="0"/>
      </c:catAx>
      <c:valAx>
        <c:axId val="151921024"/>
        <c:scaling>
          <c:orientation val="minMax"/>
          <c:max val="17"/>
          <c:min val="1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効果</a:t>
                </a:r>
              </a:p>
            </c:rich>
          </c:tx>
          <c:layout>
            <c:manualLayout>
              <c:xMode val="edge"/>
              <c:yMode val="edge"/>
              <c:x val="8.0905333103373864E-3"/>
              <c:y val="0.40678037279238421"/>
            </c:manualLayout>
          </c:layout>
          <c:overlay val="0"/>
          <c:spPr>
            <a:noFill/>
            <a:ln w="25400">
              <a:noFill/>
            </a:ln>
          </c:spPr>
        </c:title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075968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06211751059931"/>
          <c:y val="0.12298439765380505"/>
          <c:w val="0.79490342646063805"/>
          <c:h val="0.74253578158869293"/>
        </c:manualLayout>
      </c:layout>
      <c:lineChart>
        <c:grouping val="standard"/>
        <c:varyColors val="0"/>
        <c:ser>
          <c:idx val="0"/>
          <c:order val="0"/>
          <c:tx>
            <c:strRef>
              <c:f>BC交互作用あり!$X$3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BC交互作用あり!$Y$2:$BB$2</c:f>
              <c:strCache>
                <c:ptCount val="30"/>
                <c:pt idx="0">
                  <c:v>Ａ1</c:v>
                </c:pt>
                <c:pt idx="1">
                  <c:v>Ａ2</c:v>
                </c:pt>
                <c:pt idx="3">
                  <c:v>Ｂ1</c:v>
                </c:pt>
                <c:pt idx="4">
                  <c:v>Ｂ2</c:v>
                </c:pt>
                <c:pt idx="5">
                  <c:v>Ｂ3</c:v>
                </c:pt>
                <c:pt idx="7">
                  <c:v>Ｃ1</c:v>
                </c:pt>
                <c:pt idx="8">
                  <c:v>Ｃ2</c:v>
                </c:pt>
                <c:pt idx="9">
                  <c:v>Ｃ3</c:v>
                </c:pt>
                <c:pt idx="11">
                  <c:v>Ｄ1</c:v>
                </c:pt>
                <c:pt idx="12">
                  <c:v>Ｄ2</c:v>
                </c:pt>
                <c:pt idx="13">
                  <c:v>Ｄ3</c:v>
                </c:pt>
                <c:pt idx="15">
                  <c:v>Ｅ1</c:v>
                </c:pt>
                <c:pt idx="16">
                  <c:v>Ｅ2</c:v>
                </c:pt>
                <c:pt idx="17">
                  <c:v>Ｅ3</c:v>
                </c:pt>
                <c:pt idx="19">
                  <c:v>Ｆ1</c:v>
                </c:pt>
                <c:pt idx="20">
                  <c:v>Ｆ2</c:v>
                </c:pt>
                <c:pt idx="21">
                  <c:v>Ｆ3</c:v>
                </c:pt>
                <c:pt idx="23">
                  <c:v>Ｇ1</c:v>
                </c:pt>
                <c:pt idx="24">
                  <c:v>Ｇ2</c:v>
                </c:pt>
                <c:pt idx="25">
                  <c:v>Ｇ3</c:v>
                </c:pt>
                <c:pt idx="27">
                  <c:v>Ｈ1</c:v>
                </c:pt>
                <c:pt idx="28">
                  <c:v>Ｈ2</c:v>
                </c:pt>
                <c:pt idx="29">
                  <c:v>Ｈ3</c:v>
                </c:pt>
              </c:strCache>
            </c:strRef>
          </c:cat>
          <c:val>
            <c:numRef>
              <c:f>BC交互作用あり!$Y$3:$BB$3</c:f>
              <c:numCache>
                <c:formatCode>0.000_);[Red]\(0.000\)</c:formatCode>
                <c:ptCount val="30"/>
                <c:pt idx="0">
                  <c:v>15</c:v>
                </c:pt>
                <c:pt idx="1">
                  <c:v>16</c:v>
                </c:pt>
                <c:pt idx="3">
                  <c:v>13.5</c:v>
                </c:pt>
                <c:pt idx="4">
                  <c:v>15.5</c:v>
                </c:pt>
                <c:pt idx="5">
                  <c:v>17.5</c:v>
                </c:pt>
                <c:pt idx="7">
                  <c:v>13.5</c:v>
                </c:pt>
                <c:pt idx="8">
                  <c:v>15.5</c:v>
                </c:pt>
                <c:pt idx="9">
                  <c:v>17.5</c:v>
                </c:pt>
                <c:pt idx="11">
                  <c:v>14.833333333333334</c:v>
                </c:pt>
                <c:pt idx="12">
                  <c:v>15.333333333333334</c:v>
                </c:pt>
                <c:pt idx="13">
                  <c:v>16.333333333333332</c:v>
                </c:pt>
                <c:pt idx="15">
                  <c:v>14.666666666666666</c:v>
                </c:pt>
                <c:pt idx="16">
                  <c:v>15.166666666666666</c:v>
                </c:pt>
                <c:pt idx="17">
                  <c:v>16.666666666666668</c:v>
                </c:pt>
                <c:pt idx="19">
                  <c:v>14.5</c:v>
                </c:pt>
                <c:pt idx="20">
                  <c:v>16</c:v>
                </c:pt>
                <c:pt idx="21">
                  <c:v>16</c:v>
                </c:pt>
                <c:pt idx="23">
                  <c:v>14.5</c:v>
                </c:pt>
                <c:pt idx="24">
                  <c:v>15.5</c:v>
                </c:pt>
                <c:pt idx="25">
                  <c:v>16.5</c:v>
                </c:pt>
                <c:pt idx="27">
                  <c:v>15</c:v>
                </c:pt>
                <c:pt idx="28">
                  <c:v>15.5</c:v>
                </c:pt>
                <c:pt idx="29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D3-4066-9A1A-6AAA5D37C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932288"/>
        <c:axId val="151967232"/>
      </c:lineChart>
      <c:catAx>
        <c:axId val="151932288"/>
        <c:scaling>
          <c:orientation val="minMax"/>
        </c:scaling>
        <c:delete val="0"/>
        <c:axPos val="t"/>
        <c:numFmt formatCode="@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1967232"/>
        <c:crosses val="max"/>
        <c:auto val="1"/>
        <c:lblAlgn val="ctr"/>
        <c:lblOffset val="100"/>
        <c:tickLblSkip val="1"/>
        <c:tickMarkSkip val="1"/>
        <c:noMultiLvlLbl val="0"/>
      </c:catAx>
      <c:valAx>
        <c:axId val="151967232"/>
        <c:scaling>
          <c:orientation val="minMax"/>
          <c:min val="1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効果</a:t>
                </a:r>
              </a:p>
            </c:rich>
          </c:tx>
          <c:layout>
            <c:manualLayout>
              <c:xMode val="edge"/>
              <c:yMode val="edge"/>
              <c:x val="8.0905333103373916E-3"/>
              <c:y val="0.406780372792384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193228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06211751059931"/>
          <c:y val="0.12298439765380505"/>
          <c:w val="0.79490342646063805"/>
          <c:h val="0.74253578158869293"/>
        </c:manualLayout>
      </c:layout>
      <c:lineChart>
        <c:grouping val="standard"/>
        <c:varyColors val="0"/>
        <c:ser>
          <c:idx val="0"/>
          <c:order val="0"/>
          <c:tx>
            <c:strRef>
              <c:f>CD交互作用あり!$X$3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CD交互作用あり!$Y$2:$BB$2</c:f>
              <c:strCache>
                <c:ptCount val="30"/>
                <c:pt idx="0">
                  <c:v>Ａ1</c:v>
                </c:pt>
                <c:pt idx="1">
                  <c:v>Ａ2</c:v>
                </c:pt>
                <c:pt idx="3">
                  <c:v>Ｂ1</c:v>
                </c:pt>
                <c:pt idx="4">
                  <c:v>Ｂ2</c:v>
                </c:pt>
                <c:pt idx="5">
                  <c:v>Ｂ3</c:v>
                </c:pt>
                <c:pt idx="7">
                  <c:v>Ｃ1</c:v>
                </c:pt>
                <c:pt idx="8">
                  <c:v>Ｃ2</c:v>
                </c:pt>
                <c:pt idx="9">
                  <c:v>Ｃ3</c:v>
                </c:pt>
                <c:pt idx="11">
                  <c:v>Ｄ1</c:v>
                </c:pt>
                <c:pt idx="12">
                  <c:v>Ｄ2</c:v>
                </c:pt>
                <c:pt idx="13">
                  <c:v>Ｄ3</c:v>
                </c:pt>
                <c:pt idx="15">
                  <c:v>Ｅ1</c:v>
                </c:pt>
                <c:pt idx="16">
                  <c:v>Ｅ2</c:v>
                </c:pt>
                <c:pt idx="17">
                  <c:v>Ｅ3</c:v>
                </c:pt>
                <c:pt idx="19">
                  <c:v>Ｆ1</c:v>
                </c:pt>
                <c:pt idx="20">
                  <c:v>Ｆ2</c:v>
                </c:pt>
                <c:pt idx="21">
                  <c:v>Ｆ3</c:v>
                </c:pt>
                <c:pt idx="23">
                  <c:v>Ｇ1</c:v>
                </c:pt>
                <c:pt idx="24">
                  <c:v>Ｇ2</c:v>
                </c:pt>
                <c:pt idx="25">
                  <c:v>Ｇ3</c:v>
                </c:pt>
                <c:pt idx="27">
                  <c:v>Ｈ1</c:v>
                </c:pt>
                <c:pt idx="28">
                  <c:v>Ｈ2</c:v>
                </c:pt>
                <c:pt idx="29">
                  <c:v>Ｈ3</c:v>
                </c:pt>
              </c:strCache>
            </c:strRef>
          </c:cat>
          <c:val>
            <c:numRef>
              <c:f>CD交互作用あり!$Y$3:$BB$3</c:f>
              <c:numCache>
                <c:formatCode>0.000_);[Red]\(0.000\)</c:formatCode>
                <c:ptCount val="30"/>
                <c:pt idx="0">
                  <c:v>15.333333333333334</c:v>
                </c:pt>
                <c:pt idx="1">
                  <c:v>15.666666666666666</c:v>
                </c:pt>
                <c:pt idx="3">
                  <c:v>14.666666666666666</c:v>
                </c:pt>
                <c:pt idx="4">
                  <c:v>15.666666666666666</c:v>
                </c:pt>
                <c:pt idx="5">
                  <c:v>16.166666666666668</c:v>
                </c:pt>
                <c:pt idx="7">
                  <c:v>13.5</c:v>
                </c:pt>
                <c:pt idx="8">
                  <c:v>15.5</c:v>
                </c:pt>
                <c:pt idx="9">
                  <c:v>17.5</c:v>
                </c:pt>
                <c:pt idx="11">
                  <c:v>13.5</c:v>
                </c:pt>
                <c:pt idx="12">
                  <c:v>15.5</c:v>
                </c:pt>
                <c:pt idx="13">
                  <c:v>17.5</c:v>
                </c:pt>
                <c:pt idx="15">
                  <c:v>14.833333333333334</c:v>
                </c:pt>
                <c:pt idx="16">
                  <c:v>15.333333333333334</c:v>
                </c:pt>
                <c:pt idx="17">
                  <c:v>16.333333333333332</c:v>
                </c:pt>
                <c:pt idx="19">
                  <c:v>14.833333333333334</c:v>
                </c:pt>
                <c:pt idx="20">
                  <c:v>15.333333333333334</c:v>
                </c:pt>
                <c:pt idx="21">
                  <c:v>16.333333333333332</c:v>
                </c:pt>
                <c:pt idx="23">
                  <c:v>14.333333333333334</c:v>
                </c:pt>
                <c:pt idx="24">
                  <c:v>15.333333333333334</c:v>
                </c:pt>
                <c:pt idx="25">
                  <c:v>16.833333333333332</c:v>
                </c:pt>
                <c:pt idx="27">
                  <c:v>14.333333333333334</c:v>
                </c:pt>
                <c:pt idx="28">
                  <c:v>15.333333333333334</c:v>
                </c:pt>
                <c:pt idx="29">
                  <c:v>16.833333333333332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D3-4066-9A1A-6AAA5D37C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594112"/>
        <c:axId val="151596032"/>
      </c:lineChart>
      <c:catAx>
        <c:axId val="151594112"/>
        <c:scaling>
          <c:orientation val="minMax"/>
        </c:scaling>
        <c:delete val="0"/>
        <c:axPos val="t"/>
        <c:numFmt formatCode="@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1596032"/>
        <c:crosses val="max"/>
        <c:auto val="1"/>
        <c:lblAlgn val="ctr"/>
        <c:lblOffset val="100"/>
        <c:tickLblSkip val="1"/>
        <c:tickMarkSkip val="1"/>
        <c:noMultiLvlLbl val="0"/>
      </c:catAx>
      <c:valAx>
        <c:axId val="151596032"/>
        <c:scaling>
          <c:orientation val="minMax"/>
          <c:min val="1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効果</a:t>
                </a:r>
              </a:p>
            </c:rich>
          </c:tx>
          <c:layout>
            <c:manualLayout>
              <c:xMode val="edge"/>
              <c:yMode val="edge"/>
              <c:x val="8.0905333103373916E-3"/>
              <c:y val="0.406780372792384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159411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06211751059931"/>
          <c:y val="0.12298439765380505"/>
          <c:w val="0.79490342646063805"/>
          <c:h val="0.74253578158869293"/>
        </c:manualLayout>
      </c:layout>
      <c:lineChart>
        <c:grouping val="standard"/>
        <c:varyColors val="0"/>
        <c:ser>
          <c:idx val="0"/>
          <c:order val="0"/>
          <c:tx>
            <c:strRef>
              <c:f>'BC交互作用あり (-)'!$X$3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'BC交互作用あり (-)'!$Y$2:$BB$2</c:f>
              <c:strCache>
                <c:ptCount val="30"/>
                <c:pt idx="0">
                  <c:v>Ａ1</c:v>
                </c:pt>
                <c:pt idx="1">
                  <c:v>Ａ2</c:v>
                </c:pt>
                <c:pt idx="3">
                  <c:v>Ｂ1</c:v>
                </c:pt>
                <c:pt idx="4">
                  <c:v>Ｂ2</c:v>
                </c:pt>
                <c:pt idx="5">
                  <c:v>Ｂ3</c:v>
                </c:pt>
                <c:pt idx="7">
                  <c:v>Ｃ1</c:v>
                </c:pt>
                <c:pt idx="8">
                  <c:v>Ｃ2</c:v>
                </c:pt>
                <c:pt idx="9">
                  <c:v>Ｃ3</c:v>
                </c:pt>
                <c:pt idx="11">
                  <c:v>Ｄ1</c:v>
                </c:pt>
                <c:pt idx="12">
                  <c:v>Ｄ2</c:v>
                </c:pt>
                <c:pt idx="13">
                  <c:v>Ｄ3</c:v>
                </c:pt>
                <c:pt idx="15">
                  <c:v>Ｅ1</c:v>
                </c:pt>
                <c:pt idx="16">
                  <c:v>Ｅ2</c:v>
                </c:pt>
                <c:pt idx="17">
                  <c:v>Ｅ3</c:v>
                </c:pt>
                <c:pt idx="19">
                  <c:v>Ｆ1</c:v>
                </c:pt>
                <c:pt idx="20">
                  <c:v>Ｆ2</c:v>
                </c:pt>
                <c:pt idx="21">
                  <c:v>Ｆ3</c:v>
                </c:pt>
                <c:pt idx="23">
                  <c:v>Ｇ1</c:v>
                </c:pt>
                <c:pt idx="24">
                  <c:v>Ｇ2</c:v>
                </c:pt>
                <c:pt idx="25">
                  <c:v>Ｇ3</c:v>
                </c:pt>
                <c:pt idx="27">
                  <c:v>Ｈ1</c:v>
                </c:pt>
                <c:pt idx="28">
                  <c:v>Ｈ2</c:v>
                </c:pt>
                <c:pt idx="29">
                  <c:v>Ｈ3</c:v>
                </c:pt>
              </c:strCache>
            </c:strRef>
          </c:cat>
          <c:val>
            <c:numRef>
              <c:f>'BC交互作用あり (-)'!$Y$3:$BB$3</c:f>
              <c:numCache>
                <c:formatCode>0.000_);[Red]\(0.000\)</c:formatCode>
                <c:ptCount val="30"/>
                <c:pt idx="0">
                  <c:v>11</c:v>
                </c:pt>
                <c:pt idx="1">
                  <c:v>12</c:v>
                </c:pt>
                <c:pt idx="3">
                  <c:v>10.5</c:v>
                </c:pt>
                <c:pt idx="4">
                  <c:v>11.5</c:v>
                </c:pt>
                <c:pt idx="5">
                  <c:v>12.5</c:v>
                </c:pt>
                <c:pt idx="7">
                  <c:v>12.5</c:v>
                </c:pt>
                <c:pt idx="8">
                  <c:v>11.5</c:v>
                </c:pt>
                <c:pt idx="9">
                  <c:v>10.5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5">
                  <c:v>10.5</c:v>
                </c:pt>
                <c:pt idx="16">
                  <c:v>11.5</c:v>
                </c:pt>
                <c:pt idx="17">
                  <c:v>12.5</c:v>
                </c:pt>
                <c:pt idx="19">
                  <c:v>10.5</c:v>
                </c:pt>
                <c:pt idx="20">
                  <c:v>11.5</c:v>
                </c:pt>
                <c:pt idx="21">
                  <c:v>12.5</c:v>
                </c:pt>
                <c:pt idx="23">
                  <c:v>10.5</c:v>
                </c:pt>
                <c:pt idx="24">
                  <c:v>11.5</c:v>
                </c:pt>
                <c:pt idx="25">
                  <c:v>12.5</c:v>
                </c:pt>
                <c:pt idx="27">
                  <c:v>10.5</c:v>
                </c:pt>
                <c:pt idx="28">
                  <c:v>11.5</c:v>
                </c:pt>
                <c:pt idx="29">
                  <c:v>12.5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5A-1448-AD89-C7A59C663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932288"/>
        <c:axId val="151967232"/>
      </c:lineChart>
      <c:catAx>
        <c:axId val="151932288"/>
        <c:scaling>
          <c:orientation val="minMax"/>
        </c:scaling>
        <c:delete val="0"/>
        <c:axPos val="t"/>
        <c:numFmt formatCode="@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1967232"/>
        <c:crosses val="max"/>
        <c:auto val="1"/>
        <c:lblAlgn val="ctr"/>
        <c:lblOffset val="100"/>
        <c:tickLblSkip val="1"/>
        <c:tickMarkSkip val="1"/>
        <c:noMultiLvlLbl val="0"/>
      </c:catAx>
      <c:valAx>
        <c:axId val="151967232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効果</a:t>
                </a:r>
              </a:p>
            </c:rich>
          </c:tx>
          <c:layout>
            <c:manualLayout>
              <c:xMode val="edge"/>
              <c:yMode val="edge"/>
              <c:x val="8.0905333103373916E-3"/>
              <c:y val="0.406780372792384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193228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06211751059931"/>
          <c:y val="0.12298439765380505"/>
          <c:w val="0.79490342646063805"/>
          <c:h val="0.74253578158869293"/>
        </c:manualLayout>
      </c:layout>
      <c:lineChart>
        <c:grouping val="standard"/>
        <c:varyColors val="0"/>
        <c:ser>
          <c:idx val="0"/>
          <c:order val="0"/>
          <c:tx>
            <c:strRef>
              <c:f>'BC交互作用あり (1)'!$X$3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'BC交互作用あり (1)'!$Y$2:$BB$2</c:f>
              <c:strCache>
                <c:ptCount val="30"/>
                <c:pt idx="0">
                  <c:v>Ａ1</c:v>
                </c:pt>
                <c:pt idx="1">
                  <c:v>Ａ2</c:v>
                </c:pt>
                <c:pt idx="3">
                  <c:v>Ｂ1</c:v>
                </c:pt>
                <c:pt idx="4">
                  <c:v>Ｂ2</c:v>
                </c:pt>
                <c:pt idx="5">
                  <c:v>Ｂ3</c:v>
                </c:pt>
                <c:pt idx="7">
                  <c:v>Ｃ1</c:v>
                </c:pt>
                <c:pt idx="8">
                  <c:v>Ｃ2</c:v>
                </c:pt>
                <c:pt idx="9">
                  <c:v>Ｃ3</c:v>
                </c:pt>
                <c:pt idx="11">
                  <c:v>Ｄ1</c:v>
                </c:pt>
                <c:pt idx="12">
                  <c:v>Ｄ2</c:v>
                </c:pt>
                <c:pt idx="13">
                  <c:v>Ｄ3</c:v>
                </c:pt>
                <c:pt idx="15">
                  <c:v>Ｅ1</c:v>
                </c:pt>
                <c:pt idx="16">
                  <c:v>Ｅ2</c:v>
                </c:pt>
                <c:pt idx="17">
                  <c:v>Ｅ3</c:v>
                </c:pt>
                <c:pt idx="19">
                  <c:v>Ｆ1</c:v>
                </c:pt>
                <c:pt idx="20">
                  <c:v>Ｆ2</c:v>
                </c:pt>
                <c:pt idx="21">
                  <c:v>Ｆ3</c:v>
                </c:pt>
                <c:pt idx="23">
                  <c:v>Ｇ1</c:v>
                </c:pt>
                <c:pt idx="24">
                  <c:v>Ｇ2</c:v>
                </c:pt>
                <c:pt idx="25">
                  <c:v>Ｇ3</c:v>
                </c:pt>
                <c:pt idx="27">
                  <c:v>Ｈ1</c:v>
                </c:pt>
                <c:pt idx="28">
                  <c:v>Ｈ2</c:v>
                </c:pt>
                <c:pt idx="29">
                  <c:v>Ｈ3</c:v>
                </c:pt>
              </c:strCache>
            </c:strRef>
          </c:cat>
          <c:val>
            <c:numRef>
              <c:f>'BC交互作用あり (1)'!$Y$3:$BB$3</c:f>
              <c:numCache>
                <c:formatCode>0.000_);[Red]\(0.000\)</c:formatCode>
                <c:ptCount val="30"/>
                <c:pt idx="0">
                  <c:v>14.5</c:v>
                </c:pt>
                <c:pt idx="1">
                  <c:v>15.5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7">
                  <c:v>14.5</c:v>
                </c:pt>
                <c:pt idx="8">
                  <c:v>15</c:v>
                </c:pt>
                <c:pt idx="9">
                  <c:v>15.5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8E-2248-A100-07152E663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932288"/>
        <c:axId val="151967232"/>
      </c:lineChart>
      <c:catAx>
        <c:axId val="151932288"/>
        <c:scaling>
          <c:orientation val="minMax"/>
        </c:scaling>
        <c:delete val="0"/>
        <c:axPos val="t"/>
        <c:numFmt formatCode="@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1967232"/>
        <c:crosses val="max"/>
        <c:auto val="1"/>
        <c:lblAlgn val="ctr"/>
        <c:lblOffset val="100"/>
        <c:tickLblSkip val="1"/>
        <c:tickMarkSkip val="1"/>
        <c:noMultiLvlLbl val="0"/>
      </c:catAx>
      <c:valAx>
        <c:axId val="151967232"/>
        <c:scaling>
          <c:orientation val="minMax"/>
          <c:min val="13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効果</a:t>
                </a:r>
              </a:p>
            </c:rich>
          </c:tx>
          <c:layout>
            <c:manualLayout>
              <c:xMode val="edge"/>
              <c:yMode val="edge"/>
              <c:x val="8.0905333103373916E-3"/>
              <c:y val="0.406780372792384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193228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0</xdr:col>
      <xdr:colOff>0</xdr:colOff>
      <xdr:row>0</xdr:row>
      <xdr:rowOff>552450</xdr:rowOff>
    </xdr:to>
    <xdr:sp macro="" textlink="">
      <xdr:nvSpPr>
        <xdr:cNvPr id="2" name="AutoShape 3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0" y="47625"/>
          <a:ext cx="0" cy="104775"/>
        </a:xfrm>
        <a:prstGeom prst="wedgeRoundRectCallout">
          <a:avLst>
            <a:gd name="adj1" fmla="val 55769"/>
            <a:gd name="adj2" fmla="val 10660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ＪＳ明朝"/>
            </a:rPr>
            <a:t>高さ、距離は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ＪＳ明朝"/>
            </a:rPr>
            <a:t>ｃｍの単位で入力</a:t>
          </a:r>
        </a:p>
      </xdr:txBody>
    </xdr:sp>
    <xdr:clientData/>
  </xdr:twoCellAnchor>
  <xdr:twoCellAnchor>
    <xdr:from>
      <xdr:col>0</xdr:col>
      <xdr:colOff>291291</xdr:colOff>
      <xdr:row>22</xdr:row>
      <xdr:rowOff>60450</xdr:rowOff>
    </xdr:from>
    <xdr:to>
      <xdr:col>14</xdr:col>
      <xdr:colOff>395506</xdr:colOff>
      <xdr:row>25</xdr:row>
      <xdr:rowOff>2403600</xdr:rowOff>
    </xdr:to>
    <xdr:graphicFrame macro="">
      <xdr:nvGraphicFramePr>
        <xdr:cNvPr id="3" name="Chart 3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0</xdr:col>
      <xdr:colOff>0</xdr:colOff>
      <xdr:row>0</xdr:row>
      <xdr:rowOff>552450</xdr:rowOff>
    </xdr:to>
    <xdr:sp macro="" textlink="">
      <xdr:nvSpPr>
        <xdr:cNvPr id="2" name="AutoShape 3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0" y="47625"/>
          <a:ext cx="0" cy="100965"/>
        </a:xfrm>
        <a:prstGeom prst="wedgeRoundRectCallout">
          <a:avLst>
            <a:gd name="adj1" fmla="val 55769"/>
            <a:gd name="adj2" fmla="val 10660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ＪＳ明朝"/>
            </a:rPr>
            <a:t>高さ、距離は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ＪＳ明朝"/>
            </a:rPr>
            <a:t>ｃｍの単位で入力</a:t>
          </a:r>
        </a:p>
      </xdr:txBody>
    </xdr:sp>
    <xdr:clientData/>
  </xdr:twoCellAnchor>
  <xdr:twoCellAnchor>
    <xdr:from>
      <xdr:col>0</xdr:col>
      <xdr:colOff>291291</xdr:colOff>
      <xdr:row>22</xdr:row>
      <xdr:rowOff>60450</xdr:rowOff>
    </xdr:from>
    <xdr:to>
      <xdr:col>14</xdr:col>
      <xdr:colOff>395506</xdr:colOff>
      <xdr:row>25</xdr:row>
      <xdr:rowOff>2403600</xdr:rowOff>
    </xdr:to>
    <xdr:graphicFrame macro="">
      <xdr:nvGraphicFramePr>
        <xdr:cNvPr id="3" name="Chart 3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0</xdr:col>
      <xdr:colOff>0</xdr:colOff>
      <xdr:row>0</xdr:row>
      <xdr:rowOff>552450</xdr:rowOff>
    </xdr:to>
    <xdr:sp macro="" textlink="">
      <xdr:nvSpPr>
        <xdr:cNvPr id="2" name="AutoShape 3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0" y="47625"/>
          <a:ext cx="0" cy="100965"/>
        </a:xfrm>
        <a:prstGeom prst="wedgeRoundRectCallout">
          <a:avLst>
            <a:gd name="adj1" fmla="val 55769"/>
            <a:gd name="adj2" fmla="val 10660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ＪＳ明朝"/>
            </a:rPr>
            <a:t>高さ、距離は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ＪＳ明朝"/>
            </a:rPr>
            <a:t>ｃｍの単位で入力</a:t>
          </a:r>
        </a:p>
      </xdr:txBody>
    </xdr:sp>
    <xdr:clientData/>
  </xdr:twoCellAnchor>
  <xdr:twoCellAnchor>
    <xdr:from>
      <xdr:col>0</xdr:col>
      <xdr:colOff>291291</xdr:colOff>
      <xdr:row>22</xdr:row>
      <xdr:rowOff>60450</xdr:rowOff>
    </xdr:from>
    <xdr:to>
      <xdr:col>14</xdr:col>
      <xdr:colOff>395506</xdr:colOff>
      <xdr:row>25</xdr:row>
      <xdr:rowOff>2403600</xdr:rowOff>
    </xdr:to>
    <xdr:graphicFrame macro="">
      <xdr:nvGraphicFramePr>
        <xdr:cNvPr id="3" name="Chart 3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0</xdr:col>
      <xdr:colOff>0</xdr:colOff>
      <xdr:row>0</xdr:row>
      <xdr:rowOff>552450</xdr:rowOff>
    </xdr:to>
    <xdr:sp macro="" textlink="">
      <xdr:nvSpPr>
        <xdr:cNvPr id="2" name="AutoShape 3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0" y="47625"/>
          <a:ext cx="0" cy="100965"/>
        </a:xfrm>
        <a:prstGeom prst="wedgeRoundRectCallout">
          <a:avLst>
            <a:gd name="adj1" fmla="val 55769"/>
            <a:gd name="adj2" fmla="val 10660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ＪＳ明朝"/>
            </a:rPr>
            <a:t>高さ、距離は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ＪＳ明朝"/>
            </a:rPr>
            <a:t>ｃｍの単位で入力</a:t>
          </a:r>
        </a:p>
      </xdr:txBody>
    </xdr:sp>
    <xdr:clientData/>
  </xdr:twoCellAnchor>
  <xdr:twoCellAnchor>
    <xdr:from>
      <xdr:col>0</xdr:col>
      <xdr:colOff>291291</xdr:colOff>
      <xdr:row>22</xdr:row>
      <xdr:rowOff>60450</xdr:rowOff>
    </xdr:from>
    <xdr:to>
      <xdr:col>14</xdr:col>
      <xdr:colOff>395506</xdr:colOff>
      <xdr:row>25</xdr:row>
      <xdr:rowOff>2403600</xdr:rowOff>
    </xdr:to>
    <xdr:graphicFrame macro="">
      <xdr:nvGraphicFramePr>
        <xdr:cNvPr id="3" name="Chart 3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0</xdr:col>
      <xdr:colOff>0</xdr:colOff>
      <xdr:row>0</xdr:row>
      <xdr:rowOff>552450</xdr:rowOff>
    </xdr:to>
    <xdr:sp macro="" textlink="">
      <xdr:nvSpPr>
        <xdr:cNvPr id="2" name="AutoShape 3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0" y="47625"/>
          <a:ext cx="0" cy="100965"/>
        </a:xfrm>
        <a:prstGeom prst="wedgeRoundRectCallout">
          <a:avLst>
            <a:gd name="adj1" fmla="val 55769"/>
            <a:gd name="adj2" fmla="val 10660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ＪＳ明朝"/>
            </a:rPr>
            <a:t>高さ、距離は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ＪＳ明朝"/>
            </a:rPr>
            <a:t>ｃｍの単位で入力</a:t>
          </a:r>
        </a:p>
      </xdr:txBody>
    </xdr:sp>
    <xdr:clientData/>
  </xdr:twoCellAnchor>
  <xdr:twoCellAnchor>
    <xdr:from>
      <xdr:col>0</xdr:col>
      <xdr:colOff>291291</xdr:colOff>
      <xdr:row>22</xdr:row>
      <xdr:rowOff>60450</xdr:rowOff>
    </xdr:from>
    <xdr:to>
      <xdr:col>14</xdr:col>
      <xdr:colOff>395506</xdr:colOff>
      <xdr:row>25</xdr:row>
      <xdr:rowOff>2403600</xdr:rowOff>
    </xdr:to>
    <xdr:graphicFrame macro="">
      <xdr:nvGraphicFramePr>
        <xdr:cNvPr id="3" name="Chart 3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0</xdr:col>
      <xdr:colOff>0</xdr:colOff>
      <xdr:row>0</xdr:row>
      <xdr:rowOff>552450</xdr:rowOff>
    </xdr:to>
    <xdr:sp macro="" textlink="">
      <xdr:nvSpPr>
        <xdr:cNvPr id="2" name="AutoShape 30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0" y="47625"/>
          <a:ext cx="0" cy="100965"/>
        </a:xfrm>
        <a:prstGeom prst="wedgeRoundRectCallout">
          <a:avLst>
            <a:gd name="adj1" fmla="val 55769"/>
            <a:gd name="adj2" fmla="val 10660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ＪＳ明朝"/>
            </a:rPr>
            <a:t>高さ、距離は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ＪＳ明朝"/>
            </a:rPr>
            <a:t>ｃｍの単位で入力</a:t>
          </a:r>
        </a:p>
      </xdr:txBody>
    </xdr:sp>
    <xdr:clientData/>
  </xdr:twoCellAnchor>
  <xdr:twoCellAnchor>
    <xdr:from>
      <xdr:col>0</xdr:col>
      <xdr:colOff>291291</xdr:colOff>
      <xdr:row>22</xdr:row>
      <xdr:rowOff>60450</xdr:rowOff>
    </xdr:from>
    <xdr:to>
      <xdr:col>14</xdr:col>
      <xdr:colOff>395506</xdr:colOff>
      <xdr:row>25</xdr:row>
      <xdr:rowOff>2403600</xdr:rowOff>
    </xdr:to>
    <xdr:graphicFrame macro="">
      <xdr:nvGraphicFramePr>
        <xdr:cNvPr id="3" name="Chart 3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0</xdr:col>
      <xdr:colOff>0</xdr:colOff>
      <xdr:row>0</xdr:row>
      <xdr:rowOff>552450</xdr:rowOff>
    </xdr:to>
    <xdr:sp macro="" textlink="">
      <xdr:nvSpPr>
        <xdr:cNvPr id="2" name="AutoShape 30">
          <a:extLst>
            <a:ext uri="{FF2B5EF4-FFF2-40B4-BE49-F238E27FC236}">
              <a16:creationId xmlns:a16="http://schemas.microsoft.com/office/drawing/2014/main" id="{D65EF066-9EC0-0144-AFC1-DD47FBF078D0}"/>
            </a:ext>
          </a:extLst>
        </xdr:cNvPr>
        <xdr:cNvSpPr>
          <a:spLocks noChangeArrowheads="1"/>
        </xdr:cNvSpPr>
      </xdr:nvSpPr>
      <xdr:spPr bwMode="auto">
        <a:xfrm>
          <a:off x="0" y="47625"/>
          <a:ext cx="0" cy="123825"/>
        </a:xfrm>
        <a:prstGeom prst="wedgeRoundRectCallout">
          <a:avLst>
            <a:gd name="adj1" fmla="val 55769"/>
            <a:gd name="adj2" fmla="val 10660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ＪＳ明朝"/>
            </a:rPr>
            <a:t>高さ、距離は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ＪＳ明朝"/>
            </a:rPr>
            <a:t>ｃｍの単位で入力</a:t>
          </a:r>
        </a:p>
      </xdr:txBody>
    </xdr:sp>
    <xdr:clientData/>
  </xdr:twoCellAnchor>
  <xdr:twoCellAnchor>
    <xdr:from>
      <xdr:col>0</xdr:col>
      <xdr:colOff>291291</xdr:colOff>
      <xdr:row>22</xdr:row>
      <xdr:rowOff>60450</xdr:rowOff>
    </xdr:from>
    <xdr:to>
      <xdr:col>14</xdr:col>
      <xdr:colOff>395506</xdr:colOff>
      <xdr:row>25</xdr:row>
      <xdr:rowOff>2403600</xdr:rowOff>
    </xdr:to>
    <xdr:graphicFrame macro="">
      <xdr:nvGraphicFramePr>
        <xdr:cNvPr id="3" name="Chart 31">
          <a:extLst>
            <a:ext uri="{FF2B5EF4-FFF2-40B4-BE49-F238E27FC236}">
              <a16:creationId xmlns:a16="http://schemas.microsoft.com/office/drawing/2014/main" id="{745224E1-276F-1C46-8C08-32BD63736F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0</xdr:col>
      <xdr:colOff>0</xdr:colOff>
      <xdr:row>0</xdr:row>
      <xdr:rowOff>552450</xdr:rowOff>
    </xdr:to>
    <xdr:sp macro="" textlink="">
      <xdr:nvSpPr>
        <xdr:cNvPr id="2" name="AutoShape 30">
          <a:extLst>
            <a:ext uri="{FF2B5EF4-FFF2-40B4-BE49-F238E27FC236}">
              <a16:creationId xmlns:a16="http://schemas.microsoft.com/office/drawing/2014/main" id="{E987CFF8-92C8-AC44-9925-B0BB40693BF6}"/>
            </a:ext>
          </a:extLst>
        </xdr:cNvPr>
        <xdr:cNvSpPr>
          <a:spLocks noChangeArrowheads="1"/>
        </xdr:cNvSpPr>
      </xdr:nvSpPr>
      <xdr:spPr bwMode="auto">
        <a:xfrm>
          <a:off x="0" y="47625"/>
          <a:ext cx="0" cy="123825"/>
        </a:xfrm>
        <a:prstGeom prst="wedgeRoundRectCallout">
          <a:avLst>
            <a:gd name="adj1" fmla="val 55769"/>
            <a:gd name="adj2" fmla="val 10660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ＪＳ明朝"/>
            </a:rPr>
            <a:t>高さ、距離は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ＪＳ明朝"/>
            </a:rPr>
            <a:t>ｃｍの単位で入力</a:t>
          </a:r>
        </a:p>
      </xdr:txBody>
    </xdr:sp>
    <xdr:clientData/>
  </xdr:twoCellAnchor>
  <xdr:twoCellAnchor>
    <xdr:from>
      <xdr:col>0</xdr:col>
      <xdr:colOff>291291</xdr:colOff>
      <xdr:row>22</xdr:row>
      <xdr:rowOff>60450</xdr:rowOff>
    </xdr:from>
    <xdr:to>
      <xdr:col>14</xdr:col>
      <xdr:colOff>395506</xdr:colOff>
      <xdr:row>25</xdr:row>
      <xdr:rowOff>2403600</xdr:rowOff>
    </xdr:to>
    <xdr:graphicFrame macro="">
      <xdr:nvGraphicFramePr>
        <xdr:cNvPr id="3" name="Chart 31">
          <a:extLst>
            <a:ext uri="{FF2B5EF4-FFF2-40B4-BE49-F238E27FC236}">
              <a16:creationId xmlns:a16="http://schemas.microsoft.com/office/drawing/2014/main" id="{5D963395-C657-524D-9845-90ABA762BA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B26"/>
  <sheetViews>
    <sheetView zoomScale="80" zoomScaleNormal="80" workbookViewId="0">
      <selection activeCell="M13" sqref="M13"/>
    </sheetView>
  </sheetViews>
  <sheetFormatPr baseColWidth="10" defaultColWidth="8.83203125" defaultRowHeight="14"/>
  <cols>
    <col min="1" max="1" width="9" style="8"/>
    <col min="2" max="2" width="7" style="8" bestFit="1" customWidth="1"/>
    <col min="3" max="3" width="3" style="8" bestFit="1" customWidth="1"/>
    <col min="4" max="5" width="2.83203125" style="8" bestFit="1" customWidth="1"/>
    <col min="6" max="6" width="3" style="8" bestFit="1" customWidth="1"/>
    <col min="7" max="8" width="2.83203125" style="8" customWidth="1"/>
    <col min="9" max="9" width="3" style="8" customWidth="1"/>
    <col min="10" max="10" width="3" style="8" bestFit="1" customWidth="1"/>
    <col min="11" max="24" width="9" style="8"/>
    <col min="25" max="26" width="7.5" style="8" bestFit="1" customWidth="1"/>
    <col min="27" max="27" width="2.6640625" style="8" customWidth="1"/>
    <col min="28" max="30" width="7.5" style="8" bestFit="1" customWidth="1"/>
    <col min="31" max="31" width="2.5" style="8" customWidth="1"/>
    <col min="32" max="34" width="7.5" style="8" bestFit="1" customWidth="1"/>
    <col min="35" max="35" width="1.83203125" style="8" customWidth="1"/>
    <col min="36" max="38" width="7.5" style="8" bestFit="1" customWidth="1"/>
    <col min="39" max="39" width="1.83203125" style="8" customWidth="1"/>
    <col min="40" max="42" width="7.5" style="8" bestFit="1" customWidth="1"/>
    <col min="43" max="43" width="1.83203125" style="8" customWidth="1"/>
    <col min="44" max="46" width="7.5" style="8" bestFit="1" customWidth="1"/>
    <col min="47" max="47" width="1.6640625" style="8" customWidth="1"/>
    <col min="48" max="50" width="7.5" style="8" bestFit="1" customWidth="1"/>
    <col min="51" max="51" width="1.83203125" style="8" customWidth="1"/>
    <col min="52" max="54" width="7.5" style="8" bestFit="1" customWidth="1"/>
    <col min="55" max="55" width="7" style="8" customWidth="1"/>
    <col min="56" max="257" width="9" style="8"/>
    <col min="258" max="258" width="7" style="8" bestFit="1" customWidth="1"/>
    <col min="259" max="259" width="3" style="8" bestFit="1" customWidth="1"/>
    <col min="260" max="261" width="2.83203125" style="8" bestFit="1" customWidth="1"/>
    <col min="262" max="262" width="3" style="8" bestFit="1" customWidth="1"/>
    <col min="263" max="264" width="2.83203125" style="8" customWidth="1"/>
    <col min="265" max="265" width="3" style="8" customWidth="1"/>
    <col min="266" max="266" width="3" style="8" bestFit="1" customWidth="1"/>
    <col min="267" max="281" width="9" style="8"/>
    <col min="282" max="283" width="7" style="8" customWidth="1"/>
    <col min="284" max="284" width="1.83203125" style="8" customWidth="1"/>
    <col min="285" max="287" width="7" style="8" customWidth="1"/>
    <col min="288" max="288" width="2" style="8" customWidth="1"/>
    <col min="289" max="291" width="7" style="8" customWidth="1"/>
    <col min="292" max="292" width="1.5" style="8" customWidth="1"/>
    <col min="293" max="295" width="7" style="8" customWidth="1"/>
    <col min="296" max="296" width="1.83203125" style="8" customWidth="1"/>
    <col min="297" max="299" width="7" style="8" customWidth="1"/>
    <col min="300" max="300" width="2" style="8" customWidth="1"/>
    <col min="301" max="303" width="7" style="8" customWidth="1"/>
    <col min="304" max="304" width="1.33203125" style="8" customWidth="1"/>
    <col min="305" max="307" width="7" style="8" customWidth="1"/>
    <col min="308" max="308" width="1.5" style="8" customWidth="1"/>
    <col min="309" max="311" width="7" style="8" customWidth="1"/>
    <col min="312" max="513" width="9" style="8"/>
    <col min="514" max="514" width="7" style="8" bestFit="1" customWidth="1"/>
    <col min="515" max="515" width="3" style="8" bestFit="1" customWidth="1"/>
    <col min="516" max="517" width="2.83203125" style="8" bestFit="1" customWidth="1"/>
    <col min="518" max="518" width="3" style="8" bestFit="1" customWidth="1"/>
    <col min="519" max="520" width="2.83203125" style="8" customWidth="1"/>
    <col min="521" max="521" width="3" style="8" customWidth="1"/>
    <col min="522" max="522" width="3" style="8" bestFit="1" customWidth="1"/>
    <col min="523" max="537" width="9" style="8"/>
    <col min="538" max="539" width="7" style="8" customWidth="1"/>
    <col min="540" max="540" width="1.83203125" style="8" customWidth="1"/>
    <col min="541" max="543" width="7" style="8" customWidth="1"/>
    <col min="544" max="544" width="2" style="8" customWidth="1"/>
    <col min="545" max="547" width="7" style="8" customWidth="1"/>
    <col min="548" max="548" width="1.5" style="8" customWidth="1"/>
    <col min="549" max="551" width="7" style="8" customWidth="1"/>
    <col min="552" max="552" width="1.83203125" style="8" customWidth="1"/>
    <col min="553" max="555" width="7" style="8" customWidth="1"/>
    <col min="556" max="556" width="2" style="8" customWidth="1"/>
    <col min="557" max="559" width="7" style="8" customWidth="1"/>
    <col min="560" max="560" width="1.33203125" style="8" customWidth="1"/>
    <col min="561" max="563" width="7" style="8" customWidth="1"/>
    <col min="564" max="564" width="1.5" style="8" customWidth="1"/>
    <col min="565" max="567" width="7" style="8" customWidth="1"/>
    <col min="568" max="769" width="9" style="8"/>
    <col min="770" max="770" width="7" style="8" bestFit="1" customWidth="1"/>
    <col min="771" max="771" width="3" style="8" bestFit="1" customWidth="1"/>
    <col min="772" max="773" width="2.83203125" style="8" bestFit="1" customWidth="1"/>
    <col min="774" max="774" width="3" style="8" bestFit="1" customWidth="1"/>
    <col min="775" max="776" width="2.83203125" style="8" customWidth="1"/>
    <col min="777" max="777" width="3" style="8" customWidth="1"/>
    <col min="778" max="778" width="3" style="8" bestFit="1" customWidth="1"/>
    <col min="779" max="793" width="9" style="8"/>
    <col min="794" max="795" width="7" style="8" customWidth="1"/>
    <col min="796" max="796" width="1.83203125" style="8" customWidth="1"/>
    <col min="797" max="799" width="7" style="8" customWidth="1"/>
    <col min="800" max="800" width="2" style="8" customWidth="1"/>
    <col min="801" max="803" width="7" style="8" customWidth="1"/>
    <col min="804" max="804" width="1.5" style="8" customWidth="1"/>
    <col min="805" max="807" width="7" style="8" customWidth="1"/>
    <col min="808" max="808" width="1.83203125" style="8" customWidth="1"/>
    <col min="809" max="811" width="7" style="8" customWidth="1"/>
    <col min="812" max="812" width="2" style="8" customWidth="1"/>
    <col min="813" max="815" width="7" style="8" customWidth="1"/>
    <col min="816" max="816" width="1.33203125" style="8" customWidth="1"/>
    <col min="817" max="819" width="7" style="8" customWidth="1"/>
    <col min="820" max="820" width="1.5" style="8" customWidth="1"/>
    <col min="821" max="823" width="7" style="8" customWidth="1"/>
    <col min="824" max="1025" width="9" style="8"/>
    <col min="1026" max="1026" width="7" style="8" bestFit="1" customWidth="1"/>
    <col min="1027" max="1027" width="3" style="8" bestFit="1" customWidth="1"/>
    <col min="1028" max="1029" width="2.83203125" style="8" bestFit="1" customWidth="1"/>
    <col min="1030" max="1030" width="3" style="8" bestFit="1" customWidth="1"/>
    <col min="1031" max="1032" width="2.83203125" style="8" customWidth="1"/>
    <col min="1033" max="1033" width="3" style="8" customWidth="1"/>
    <col min="1034" max="1034" width="3" style="8" bestFit="1" customWidth="1"/>
    <col min="1035" max="1049" width="9" style="8"/>
    <col min="1050" max="1051" width="7" style="8" customWidth="1"/>
    <col min="1052" max="1052" width="1.83203125" style="8" customWidth="1"/>
    <col min="1053" max="1055" width="7" style="8" customWidth="1"/>
    <col min="1056" max="1056" width="2" style="8" customWidth="1"/>
    <col min="1057" max="1059" width="7" style="8" customWidth="1"/>
    <col min="1060" max="1060" width="1.5" style="8" customWidth="1"/>
    <col min="1061" max="1063" width="7" style="8" customWidth="1"/>
    <col min="1064" max="1064" width="1.83203125" style="8" customWidth="1"/>
    <col min="1065" max="1067" width="7" style="8" customWidth="1"/>
    <col min="1068" max="1068" width="2" style="8" customWidth="1"/>
    <col min="1069" max="1071" width="7" style="8" customWidth="1"/>
    <col min="1072" max="1072" width="1.33203125" style="8" customWidth="1"/>
    <col min="1073" max="1075" width="7" style="8" customWidth="1"/>
    <col min="1076" max="1076" width="1.5" style="8" customWidth="1"/>
    <col min="1077" max="1079" width="7" style="8" customWidth="1"/>
    <col min="1080" max="1281" width="9" style="8"/>
    <col min="1282" max="1282" width="7" style="8" bestFit="1" customWidth="1"/>
    <col min="1283" max="1283" width="3" style="8" bestFit="1" customWidth="1"/>
    <col min="1284" max="1285" width="2.83203125" style="8" bestFit="1" customWidth="1"/>
    <col min="1286" max="1286" width="3" style="8" bestFit="1" customWidth="1"/>
    <col min="1287" max="1288" width="2.83203125" style="8" customWidth="1"/>
    <col min="1289" max="1289" width="3" style="8" customWidth="1"/>
    <col min="1290" max="1290" width="3" style="8" bestFit="1" customWidth="1"/>
    <col min="1291" max="1305" width="9" style="8"/>
    <col min="1306" max="1307" width="7" style="8" customWidth="1"/>
    <col min="1308" max="1308" width="1.83203125" style="8" customWidth="1"/>
    <col min="1309" max="1311" width="7" style="8" customWidth="1"/>
    <col min="1312" max="1312" width="2" style="8" customWidth="1"/>
    <col min="1313" max="1315" width="7" style="8" customWidth="1"/>
    <col min="1316" max="1316" width="1.5" style="8" customWidth="1"/>
    <col min="1317" max="1319" width="7" style="8" customWidth="1"/>
    <col min="1320" max="1320" width="1.83203125" style="8" customWidth="1"/>
    <col min="1321" max="1323" width="7" style="8" customWidth="1"/>
    <col min="1324" max="1324" width="2" style="8" customWidth="1"/>
    <col min="1325" max="1327" width="7" style="8" customWidth="1"/>
    <col min="1328" max="1328" width="1.33203125" style="8" customWidth="1"/>
    <col min="1329" max="1331" width="7" style="8" customWidth="1"/>
    <col min="1332" max="1332" width="1.5" style="8" customWidth="1"/>
    <col min="1333" max="1335" width="7" style="8" customWidth="1"/>
    <col min="1336" max="1537" width="9" style="8"/>
    <col min="1538" max="1538" width="7" style="8" bestFit="1" customWidth="1"/>
    <col min="1539" max="1539" width="3" style="8" bestFit="1" customWidth="1"/>
    <col min="1540" max="1541" width="2.83203125" style="8" bestFit="1" customWidth="1"/>
    <col min="1542" max="1542" width="3" style="8" bestFit="1" customWidth="1"/>
    <col min="1543" max="1544" width="2.83203125" style="8" customWidth="1"/>
    <col min="1545" max="1545" width="3" style="8" customWidth="1"/>
    <col min="1546" max="1546" width="3" style="8" bestFit="1" customWidth="1"/>
    <col min="1547" max="1561" width="9" style="8"/>
    <col min="1562" max="1563" width="7" style="8" customWidth="1"/>
    <col min="1564" max="1564" width="1.83203125" style="8" customWidth="1"/>
    <col min="1565" max="1567" width="7" style="8" customWidth="1"/>
    <col min="1568" max="1568" width="2" style="8" customWidth="1"/>
    <col min="1569" max="1571" width="7" style="8" customWidth="1"/>
    <col min="1572" max="1572" width="1.5" style="8" customWidth="1"/>
    <col min="1573" max="1575" width="7" style="8" customWidth="1"/>
    <col min="1576" max="1576" width="1.83203125" style="8" customWidth="1"/>
    <col min="1577" max="1579" width="7" style="8" customWidth="1"/>
    <col min="1580" max="1580" width="2" style="8" customWidth="1"/>
    <col min="1581" max="1583" width="7" style="8" customWidth="1"/>
    <col min="1584" max="1584" width="1.33203125" style="8" customWidth="1"/>
    <col min="1585" max="1587" width="7" style="8" customWidth="1"/>
    <col min="1588" max="1588" width="1.5" style="8" customWidth="1"/>
    <col min="1589" max="1591" width="7" style="8" customWidth="1"/>
    <col min="1592" max="1793" width="9" style="8"/>
    <col min="1794" max="1794" width="7" style="8" bestFit="1" customWidth="1"/>
    <col min="1795" max="1795" width="3" style="8" bestFit="1" customWidth="1"/>
    <col min="1796" max="1797" width="2.83203125" style="8" bestFit="1" customWidth="1"/>
    <col min="1798" max="1798" width="3" style="8" bestFit="1" customWidth="1"/>
    <col min="1799" max="1800" width="2.83203125" style="8" customWidth="1"/>
    <col min="1801" max="1801" width="3" style="8" customWidth="1"/>
    <col min="1802" max="1802" width="3" style="8" bestFit="1" customWidth="1"/>
    <col min="1803" max="1817" width="9" style="8"/>
    <col min="1818" max="1819" width="7" style="8" customWidth="1"/>
    <col min="1820" max="1820" width="1.83203125" style="8" customWidth="1"/>
    <col min="1821" max="1823" width="7" style="8" customWidth="1"/>
    <col min="1824" max="1824" width="2" style="8" customWidth="1"/>
    <col min="1825" max="1827" width="7" style="8" customWidth="1"/>
    <col min="1828" max="1828" width="1.5" style="8" customWidth="1"/>
    <col min="1829" max="1831" width="7" style="8" customWidth="1"/>
    <col min="1832" max="1832" width="1.83203125" style="8" customWidth="1"/>
    <col min="1833" max="1835" width="7" style="8" customWidth="1"/>
    <col min="1836" max="1836" width="2" style="8" customWidth="1"/>
    <col min="1837" max="1839" width="7" style="8" customWidth="1"/>
    <col min="1840" max="1840" width="1.33203125" style="8" customWidth="1"/>
    <col min="1841" max="1843" width="7" style="8" customWidth="1"/>
    <col min="1844" max="1844" width="1.5" style="8" customWidth="1"/>
    <col min="1845" max="1847" width="7" style="8" customWidth="1"/>
    <col min="1848" max="2049" width="9" style="8"/>
    <col min="2050" max="2050" width="7" style="8" bestFit="1" customWidth="1"/>
    <col min="2051" max="2051" width="3" style="8" bestFit="1" customWidth="1"/>
    <col min="2052" max="2053" width="2.83203125" style="8" bestFit="1" customWidth="1"/>
    <col min="2054" max="2054" width="3" style="8" bestFit="1" customWidth="1"/>
    <col min="2055" max="2056" width="2.83203125" style="8" customWidth="1"/>
    <col min="2057" max="2057" width="3" style="8" customWidth="1"/>
    <col min="2058" max="2058" width="3" style="8" bestFit="1" customWidth="1"/>
    <col min="2059" max="2073" width="9" style="8"/>
    <col min="2074" max="2075" width="7" style="8" customWidth="1"/>
    <col min="2076" max="2076" width="1.83203125" style="8" customWidth="1"/>
    <col min="2077" max="2079" width="7" style="8" customWidth="1"/>
    <col min="2080" max="2080" width="2" style="8" customWidth="1"/>
    <col min="2081" max="2083" width="7" style="8" customWidth="1"/>
    <col min="2084" max="2084" width="1.5" style="8" customWidth="1"/>
    <col min="2085" max="2087" width="7" style="8" customWidth="1"/>
    <col min="2088" max="2088" width="1.83203125" style="8" customWidth="1"/>
    <col min="2089" max="2091" width="7" style="8" customWidth="1"/>
    <col min="2092" max="2092" width="2" style="8" customWidth="1"/>
    <col min="2093" max="2095" width="7" style="8" customWidth="1"/>
    <col min="2096" max="2096" width="1.33203125" style="8" customWidth="1"/>
    <col min="2097" max="2099" width="7" style="8" customWidth="1"/>
    <col min="2100" max="2100" width="1.5" style="8" customWidth="1"/>
    <col min="2101" max="2103" width="7" style="8" customWidth="1"/>
    <col min="2104" max="2305" width="9" style="8"/>
    <col min="2306" max="2306" width="7" style="8" bestFit="1" customWidth="1"/>
    <col min="2307" max="2307" width="3" style="8" bestFit="1" customWidth="1"/>
    <col min="2308" max="2309" width="2.83203125" style="8" bestFit="1" customWidth="1"/>
    <col min="2310" max="2310" width="3" style="8" bestFit="1" customWidth="1"/>
    <col min="2311" max="2312" width="2.83203125" style="8" customWidth="1"/>
    <col min="2313" max="2313" width="3" style="8" customWidth="1"/>
    <col min="2314" max="2314" width="3" style="8" bestFit="1" customWidth="1"/>
    <col min="2315" max="2329" width="9" style="8"/>
    <col min="2330" max="2331" width="7" style="8" customWidth="1"/>
    <col min="2332" max="2332" width="1.83203125" style="8" customWidth="1"/>
    <col min="2333" max="2335" width="7" style="8" customWidth="1"/>
    <col min="2336" max="2336" width="2" style="8" customWidth="1"/>
    <col min="2337" max="2339" width="7" style="8" customWidth="1"/>
    <col min="2340" max="2340" width="1.5" style="8" customWidth="1"/>
    <col min="2341" max="2343" width="7" style="8" customWidth="1"/>
    <col min="2344" max="2344" width="1.83203125" style="8" customWidth="1"/>
    <col min="2345" max="2347" width="7" style="8" customWidth="1"/>
    <col min="2348" max="2348" width="2" style="8" customWidth="1"/>
    <col min="2349" max="2351" width="7" style="8" customWidth="1"/>
    <col min="2352" max="2352" width="1.33203125" style="8" customWidth="1"/>
    <col min="2353" max="2355" width="7" style="8" customWidth="1"/>
    <col min="2356" max="2356" width="1.5" style="8" customWidth="1"/>
    <col min="2357" max="2359" width="7" style="8" customWidth="1"/>
    <col min="2360" max="2561" width="9" style="8"/>
    <col min="2562" max="2562" width="7" style="8" bestFit="1" customWidth="1"/>
    <col min="2563" max="2563" width="3" style="8" bestFit="1" customWidth="1"/>
    <col min="2564" max="2565" width="2.83203125" style="8" bestFit="1" customWidth="1"/>
    <col min="2566" max="2566" width="3" style="8" bestFit="1" customWidth="1"/>
    <col min="2567" max="2568" width="2.83203125" style="8" customWidth="1"/>
    <col min="2569" max="2569" width="3" style="8" customWidth="1"/>
    <col min="2570" max="2570" width="3" style="8" bestFit="1" customWidth="1"/>
    <col min="2571" max="2585" width="9" style="8"/>
    <col min="2586" max="2587" width="7" style="8" customWidth="1"/>
    <col min="2588" max="2588" width="1.83203125" style="8" customWidth="1"/>
    <col min="2589" max="2591" width="7" style="8" customWidth="1"/>
    <col min="2592" max="2592" width="2" style="8" customWidth="1"/>
    <col min="2593" max="2595" width="7" style="8" customWidth="1"/>
    <col min="2596" max="2596" width="1.5" style="8" customWidth="1"/>
    <col min="2597" max="2599" width="7" style="8" customWidth="1"/>
    <col min="2600" max="2600" width="1.83203125" style="8" customWidth="1"/>
    <col min="2601" max="2603" width="7" style="8" customWidth="1"/>
    <col min="2604" max="2604" width="2" style="8" customWidth="1"/>
    <col min="2605" max="2607" width="7" style="8" customWidth="1"/>
    <col min="2608" max="2608" width="1.33203125" style="8" customWidth="1"/>
    <col min="2609" max="2611" width="7" style="8" customWidth="1"/>
    <col min="2612" max="2612" width="1.5" style="8" customWidth="1"/>
    <col min="2613" max="2615" width="7" style="8" customWidth="1"/>
    <col min="2616" max="2817" width="9" style="8"/>
    <col min="2818" max="2818" width="7" style="8" bestFit="1" customWidth="1"/>
    <col min="2819" max="2819" width="3" style="8" bestFit="1" customWidth="1"/>
    <col min="2820" max="2821" width="2.83203125" style="8" bestFit="1" customWidth="1"/>
    <col min="2822" max="2822" width="3" style="8" bestFit="1" customWidth="1"/>
    <col min="2823" max="2824" width="2.83203125" style="8" customWidth="1"/>
    <col min="2825" max="2825" width="3" style="8" customWidth="1"/>
    <col min="2826" max="2826" width="3" style="8" bestFit="1" customWidth="1"/>
    <col min="2827" max="2841" width="9" style="8"/>
    <col min="2842" max="2843" width="7" style="8" customWidth="1"/>
    <col min="2844" max="2844" width="1.83203125" style="8" customWidth="1"/>
    <col min="2845" max="2847" width="7" style="8" customWidth="1"/>
    <col min="2848" max="2848" width="2" style="8" customWidth="1"/>
    <col min="2849" max="2851" width="7" style="8" customWidth="1"/>
    <col min="2852" max="2852" width="1.5" style="8" customWidth="1"/>
    <col min="2853" max="2855" width="7" style="8" customWidth="1"/>
    <col min="2856" max="2856" width="1.83203125" style="8" customWidth="1"/>
    <col min="2857" max="2859" width="7" style="8" customWidth="1"/>
    <col min="2860" max="2860" width="2" style="8" customWidth="1"/>
    <col min="2861" max="2863" width="7" style="8" customWidth="1"/>
    <col min="2864" max="2864" width="1.33203125" style="8" customWidth="1"/>
    <col min="2865" max="2867" width="7" style="8" customWidth="1"/>
    <col min="2868" max="2868" width="1.5" style="8" customWidth="1"/>
    <col min="2869" max="2871" width="7" style="8" customWidth="1"/>
    <col min="2872" max="3073" width="9" style="8"/>
    <col min="3074" max="3074" width="7" style="8" bestFit="1" customWidth="1"/>
    <col min="3075" max="3075" width="3" style="8" bestFit="1" customWidth="1"/>
    <col min="3076" max="3077" width="2.83203125" style="8" bestFit="1" customWidth="1"/>
    <col min="3078" max="3078" width="3" style="8" bestFit="1" customWidth="1"/>
    <col min="3079" max="3080" width="2.83203125" style="8" customWidth="1"/>
    <col min="3081" max="3081" width="3" style="8" customWidth="1"/>
    <col min="3082" max="3082" width="3" style="8" bestFit="1" customWidth="1"/>
    <col min="3083" max="3097" width="9" style="8"/>
    <col min="3098" max="3099" width="7" style="8" customWidth="1"/>
    <col min="3100" max="3100" width="1.83203125" style="8" customWidth="1"/>
    <col min="3101" max="3103" width="7" style="8" customWidth="1"/>
    <col min="3104" max="3104" width="2" style="8" customWidth="1"/>
    <col min="3105" max="3107" width="7" style="8" customWidth="1"/>
    <col min="3108" max="3108" width="1.5" style="8" customWidth="1"/>
    <col min="3109" max="3111" width="7" style="8" customWidth="1"/>
    <col min="3112" max="3112" width="1.83203125" style="8" customWidth="1"/>
    <col min="3113" max="3115" width="7" style="8" customWidth="1"/>
    <col min="3116" max="3116" width="2" style="8" customWidth="1"/>
    <col min="3117" max="3119" width="7" style="8" customWidth="1"/>
    <col min="3120" max="3120" width="1.33203125" style="8" customWidth="1"/>
    <col min="3121" max="3123" width="7" style="8" customWidth="1"/>
    <col min="3124" max="3124" width="1.5" style="8" customWidth="1"/>
    <col min="3125" max="3127" width="7" style="8" customWidth="1"/>
    <col min="3128" max="3329" width="9" style="8"/>
    <col min="3330" max="3330" width="7" style="8" bestFit="1" customWidth="1"/>
    <col min="3331" max="3331" width="3" style="8" bestFit="1" customWidth="1"/>
    <col min="3332" max="3333" width="2.83203125" style="8" bestFit="1" customWidth="1"/>
    <col min="3334" max="3334" width="3" style="8" bestFit="1" customWidth="1"/>
    <col min="3335" max="3336" width="2.83203125" style="8" customWidth="1"/>
    <col min="3337" max="3337" width="3" style="8" customWidth="1"/>
    <col min="3338" max="3338" width="3" style="8" bestFit="1" customWidth="1"/>
    <col min="3339" max="3353" width="9" style="8"/>
    <col min="3354" max="3355" width="7" style="8" customWidth="1"/>
    <col min="3356" max="3356" width="1.83203125" style="8" customWidth="1"/>
    <col min="3357" max="3359" width="7" style="8" customWidth="1"/>
    <col min="3360" max="3360" width="2" style="8" customWidth="1"/>
    <col min="3361" max="3363" width="7" style="8" customWidth="1"/>
    <col min="3364" max="3364" width="1.5" style="8" customWidth="1"/>
    <col min="3365" max="3367" width="7" style="8" customWidth="1"/>
    <col min="3368" max="3368" width="1.83203125" style="8" customWidth="1"/>
    <col min="3369" max="3371" width="7" style="8" customWidth="1"/>
    <col min="3372" max="3372" width="2" style="8" customWidth="1"/>
    <col min="3373" max="3375" width="7" style="8" customWidth="1"/>
    <col min="3376" max="3376" width="1.33203125" style="8" customWidth="1"/>
    <col min="3377" max="3379" width="7" style="8" customWidth="1"/>
    <col min="3380" max="3380" width="1.5" style="8" customWidth="1"/>
    <col min="3381" max="3383" width="7" style="8" customWidth="1"/>
    <col min="3384" max="3585" width="9" style="8"/>
    <col min="3586" max="3586" width="7" style="8" bestFit="1" customWidth="1"/>
    <col min="3587" max="3587" width="3" style="8" bestFit="1" customWidth="1"/>
    <col min="3588" max="3589" width="2.83203125" style="8" bestFit="1" customWidth="1"/>
    <col min="3590" max="3590" width="3" style="8" bestFit="1" customWidth="1"/>
    <col min="3591" max="3592" width="2.83203125" style="8" customWidth="1"/>
    <col min="3593" max="3593" width="3" style="8" customWidth="1"/>
    <col min="3594" max="3594" width="3" style="8" bestFit="1" customWidth="1"/>
    <col min="3595" max="3609" width="9" style="8"/>
    <col min="3610" max="3611" width="7" style="8" customWidth="1"/>
    <col min="3612" max="3612" width="1.83203125" style="8" customWidth="1"/>
    <col min="3613" max="3615" width="7" style="8" customWidth="1"/>
    <col min="3616" max="3616" width="2" style="8" customWidth="1"/>
    <col min="3617" max="3619" width="7" style="8" customWidth="1"/>
    <col min="3620" max="3620" width="1.5" style="8" customWidth="1"/>
    <col min="3621" max="3623" width="7" style="8" customWidth="1"/>
    <col min="3624" max="3624" width="1.83203125" style="8" customWidth="1"/>
    <col min="3625" max="3627" width="7" style="8" customWidth="1"/>
    <col min="3628" max="3628" width="2" style="8" customWidth="1"/>
    <col min="3629" max="3631" width="7" style="8" customWidth="1"/>
    <col min="3632" max="3632" width="1.33203125" style="8" customWidth="1"/>
    <col min="3633" max="3635" width="7" style="8" customWidth="1"/>
    <col min="3636" max="3636" width="1.5" style="8" customWidth="1"/>
    <col min="3637" max="3639" width="7" style="8" customWidth="1"/>
    <col min="3640" max="3841" width="9" style="8"/>
    <col min="3842" max="3842" width="7" style="8" bestFit="1" customWidth="1"/>
    <col min="3843" max="3843" width="3" style="8" bestFit="1" customWidth="1"/>
    <col min="3844" max="3845" width="2.83203125" style="8" bestFit="1" customWidth="1"/>
    <col min="3846" max="3846" width="3" style="8" bestFit="1" customWidth="1"/>
    <col min="3847" max="3848" width="2.83203125" style="8" customWidth="1"/>
    <col min="3849" max="3849" width="3" style="8" customWidth="1"/>
    <col min="3850" max="3850" width="3" style="8" bestFit="1" customWidth="1"/>
    <col min="3851" max="3865" width="9" style="8"/>
    <col min="3866" max="3867" width="7" style="8" customWidth="1"/>
    <col min="3868" max="3868" width="1.83203125" style="8" customWidth="1"/>
    <col min="3869" max="3871" width="7" style="8" customWidth="1"/>
    <col min="3872" max="3872" width="2" style="8" customWidth="1"/>
    <col min="3873" max="3875" width="7" style="8" customWidth="1"/>
    <col min="3876" max="3876" width="1.5" style="8" customWidth="1"/>
    <col min="3877" max="3879" width="7" style="8" customWidth="1"/>
    <col min="3880" max="3880" width="1.83203125" style="8" customWidth="1"/>
    <col min="3881" max="3883" width="7" style="8" customWidth="1"/>
    <col min="3884" max="3884" width="2" style="8" customWidth="1"/>
    <col min="3885" max="3887" width="7" style="8" customWidth="1"/>
    <col min="3888" max="3888" width="1.33203125" style="8" customWidth="1"/>
    <col min="3889" max="3891" width="7" style="8" customWidth="1"/>
    <col min="3892" max="3892" width="1.5" style="8" customWidth="1"/>
    <col min="3893" max="3895" width="7" style="8" customWidth="1"/>
    <col min="3896" max="4097" width="9" style="8"/>
    <col min="4098" max="4098" width="7" style="8" bestFit="1" customWidth="1"/>
    <col min="4099" max="4099" width="3" style="8" bestFit="1" customWidth="1"/>
    <col min="4100" max="4101" width="2.83203125" style="8" bestFit="1" customWidth="1"/>
    <col min="4102" max="4102" width="3" style="8" bestFit="1" customWidth="1"/>
    <col min="4103" max="4104" width="2.83203125" style="8" customWidth="1"/>
    <col min="4105" max="4105" width="3" style="8" customWidth="1"/>
    <col min="4106" max="4106" width="3" style="8" bestFit="1" customWidth="1"/>
    <col min="4107" max="4121" width="9" style="8"/>
    <col min="4122" max="4123" width="7" style="8" customWidth="1"/>
    <col min="4124" max="4124" width="1.83203125" style="8" customWidth="1"/>
    <col min="4125" max="4127" width="7" style="8" customWidth="1"/>
    <col min="4128" max="4128" width="2" style="8" customWidth="1"/>
    <col min="4129" max="4131" width="7" style="8" customWidth="1"/>
    <col min="4132" max="4132" width="1.5" style="8" customWidth="1"/>
    <col min="4133" max="4135" width="7" style="8" customWidth="1"/>
    <col min="4136" max="4136" width="1.83203125" style="8" customWidth="1"/>
    <col min="4137" max="4139" width="7" style="8" customWidth="1"/>
    <col min="4140" max="4140" width="2" style="8" customWidth="1"/>
    <col min="4141" max="4143" width="7" style="8" customWidth="1"/>
    <col min="4144" max="4144" width="1.33203125" style="8" customWidth="1"/>
    <col min="4145" max="4147" width="7" style="8" customWidth="1"/>
    <col min="4148" max="4148" width="1.5" style="8" customWidth="1"/>
    <col min="4149" max="4151" width="7" style="8" customWidth="1"/>
    <col min="4152" max="4353" width="9" style="8"/>
    <col min="4354" max="4354" width="7" style="8" bestFit="1" customWidth="1"/>
    <col min="4355" max="4355" width="3" style="8" bestFit="1" customWidth="1"/>
    <col min="4356" max="4357" width="2.83203125" style="8" bestFit="1" customWidth="1"/>
    <col min="4358" max="4358" width="3" style="8" bestFit="1" customWidth="1"/>
    <col min="4359" max="4360" width="2.83203125" style="8" customWidth="1"/>
    <col min="4361" max="4361" width="3" style="8" customWidth="1"/>
    <col min="4362" max="4362" width="3" style="8" bestFit="1" customWidth="1"/>
    <col min="4363" max="4377" width="9" style="8"/>
    <col min="4378" max="4379" width="7" style="8" customWidth="1"/>
    <col min="4380" max="4380" width="1.83203125" style="8" customWidth="1"/>
    <col min="4381" max="4383" width="7" style="8" customWidth="1"/>
    <col min="4384" max="4384" width="2" style="8" customWidth="1"/>
    <col min="4385" max="4387" width="7" style="8" customWidth="1"/>
    <col min="4388" max="4388" width="1.5" style="8" customWidth="1"/>
    <col min="4389" max="4391" width="7" style="8" customWidth="1"/>
    <col min="4392" max="4392" width="1.83203125" style="8" customWidth="1"/>
    <col min="4393" max="4395" width="7" style="8" customWidth="1"/>
    <col min="4396" max="4396" width="2" style="8" customWidth="1"/>
    <col min="4397" max="4399" width="7" style="8" customWidth="1"/>
    <col min="4400" max="4400" width="1.33203125" style="8" customWidth="1"/>
    <col min="4401" max="4403" width="7" style="8" customWidth="1"/>
    <col min="4404" max="4404" width="1.5" style="8" customWidth="1"/>
    <col min="4405" max="4407" width="7" style="8" customWidth="1"/>
    <col min="4408" max="4609" width="9" style="8"/>
    <col min="4610" max="4610" width="7" style="8" bestFit="1" customWidth="1"/>
    <col min="4611" max="4611" width="3" style="8" bestFit="1" customWidth="1"/>
    <col min="4612" max="4613" width="2.83203125" style="8" bestFit="1" customWidth="1"/>
    <col min="4614" max="4614" width="3" style="8" bestFit="1" customWidth="1"/>
    <col min="4615" max="4616" width="2.83203125" style="8" customWidth="1"/>
    <col min="4617" max="4617" width="3" style="8" customWidth="1"/>
    <col min="4618" max="4618" width="3" style="8" bestFit="1" customWidth="1"/>
    <col min="4619" max="4633" width="9" style="8"/>
    <col min="4634" max="4635" width="7" style="8" customWidth="1"/>
    <col min="4636" max="4636" width="1.83203125" style="8" customWidth="1"/>
    <col min="4637" max="4639" width="7" style="8" customWidth="1"/>
    <col min="4640" max="4640" width="2" style="8" customWidth="1"/>
    <col min="4641" max="4643" width="7" style="8" customWidth="1"/>
    <col min="4644" max="4644" width="1.5" style="8" customWidth="1"/>
    <col min="4645" max="4647" width="7" style="8" customWidth="1"/>
    <col min="4648" max="4648" width="1.83203125" style="8" customWidth="1"/>
    <col min="4649" max="4651" width="7" style="8" customWidth="1"/>
    <col min="4652" max="4652" width="2" style="8" customWidth="1"/>
    <col min="4653" max="4655" width="7" style="8" customWidth="1"/>
    <col min="4656" max="4656" width="1.33203125" style="8" customWidth="1"/>
    <col min="4657" max="4659" width="7" style="8" customWidth="1"/>
    <col min="4660" max="4660" width="1.5" style="8" customWidth="1"/>
    <col min="4661" max="4663" width="7" style="8" customWidth="1"/>
    <col min="4664" max="4865" width="9" style="8"/>
    <col min="4866" max="4866" width="7" style="8" bestFit="1" customWidth="1"/>
    <col min="4867" max="4867" width="3" style="8" bestFit="1" customWidth="1"/>
    <col min="4868" max="4869" width="2.83203125" style="8" bestFit="1" customWidth="1"/>
    <col min="4870" max="4870" width="3" style="8" bestFit="1" customWidth="1"/>
    <col min="4871" max="4872" width="2.83203125" style="8" customWidth="1"/>
    <col min="4873" max="4873" width="3" style="8" customWidth="1"/>
    <col min="4874" max="4874" width="3" style="8" bestFit="1" customWidth="1"/>
    <col min="4875" max="4889" width="9" style="8"/>
    <col min="4890" max="4891" width="7" style="8" customWidth="1"/>
    <col min="4892" max="4892" width="1.83203125" style="8" customWidth="1"/>
    <col min="4893" max="4895" width="7" style="8" customWidth="1"/>
    <col min="4896" max="4896" width="2" style="8" customWidth="1"/>
    <col min="4897" max="4899" width="7" style="8" customWidth="1"/>
    <col min="4900" max="4900" width="1.5" style="8" customWidth="1"/>
    <col min="4901" max="4903" width="7" style="8" customWidth="1"/>
    <col min="4904" max="4904" width="1.83203125" style="8" customWidth="1"/>
    <col min="4905" max="4907" width="7" style="8" customWidth="1"/>
    <col min="4908" max="4908" width="2" style="8" customWidth="1"/>
    <col min="4909" max="4911" width="7" style="8" customWidth="1"/>
    <col min="4912" max="4912" width="1.33203125" style="8" customWidth="1"/>
    <col min="4913" max="4915" width="7" style="8" customWidth="1"/>
    <col min="4916" max="4916" width="1.5" style="8" customWidth="1"/>
    <col min="4917" max="4919" width="7" style="8" customWidth="1"/>
    <col min="4920" max="5121" width="9" style="8"/>
    <col min="5122" max="5122" width="7" style="8" bestFit="1" customWidth="1"/>
    <col min="5123" max="5123" width="3" style="8" bestFit="1" customWidth="1"/>
    <col min="5124" max="5125" width="2.83203125" style="8" bestFit="1" customWidth="1"/>
    <col min="5126" max="5126" width="3" style="8" bestFit="1" customWidth="1"/>
    <col min="5127" max="5128" width="2.83203125" style="8" customWidth="1"/>
    <col min="5129" max="5129" width="3" style="8" customWidth="1"/>
    <col min="5130" max="5130" width="3" style="8" bestFit="1" customWidth="1"/>
    <col min="5131" max="5145" width="9" style="8"/>
    <col min="5146" max="5147" width="7" style="8" customWidth="1"/>
    <col min="5148" max="5148" width="1.83203125" style="8" customWidth="1"/>
    <col min="5149" max="5151" width="7" style="8" customWidth="1"/>
    <col min="5152" max="5152" width="2" style="8" customWidth="1"/>
    <col min="5153" max="5155" width="7" style="8" customWidth="1"/>
    <col min="5156" max="5156" width="1.5" style="8" customWidth="1"/>
    <col min="5157" max="5159" width="7" style="8" customWidth="1"/>
    <col min="5160" max="5160" width="1.83203125" style="8" customWidth="1"/>
    <col min="5161" max="5163" width="7" style="8" customWidth="1"/>
    <col min="5164" max="5164" width="2" style="8" customWidth="1"/>
    <col min="5165" max="5167" width="7" style="8" customWidth="1"/>
    <col min="5168" max="5168" width="1.33203125" style="8" customWidth="1"/>
    <col min="5169" max="5171" width="7" style="8" customWidth="1"/>
    <col min="5172" max="5172" width="1.5" style="8" customWidth="1"/>
    <col min="5173" max="5175" width="7" style="8" customWidth="1"/>
    <col min="5176" max="5377" width="9" style="8"/>
    <col min="5378" max="5378" width="7" style="8" bestFit="1" customWidth="1"/>
    <col min="5379" max="5379" width="3" style="8" bestFit="1" customWidth="1"/>
    <col min="5380" max="5381" width="2.83203125" style="8" bestFit="1" customWidth="1"/>
    <col min="5382" max="5382" width="3" style="8" bestFit="1" customWidth="1"/>
    <col min="5383" max="5384" width="2.83203125" style="8" customWidth="1"/>
    <col min="5385" max="5385" width="3" style="8" customWidth="1"/>
    <col min="5386" max="5386" width="3" style="8" bestFit="1" customWidth="1"/>
    <col min="5387" max="5401" width="9" style="8"/>
    <col min="5402" max="5403" width="7" style="8" customWidth="1"/>
    <col min="5404" max="5404" width="1.83203125" style="8" customWidth="1"/>
    <col min="5405" max="5407" width="7" style="8" customWidth="1"/>
    <col min="5408" max="5408" width="2" style="8" customWidth="1"/>
    <col min="5409" max="5411" width="7" style="8" customWidth="1"/>
    <col min="5412" max="5412" width="1.5" style="8" customWidth="1"/>
    <col min="5413" max="5415" width="7" style="8" customWidth="1"/>
    <col min="5416" max="5416" width="1.83203125" style="8" customWidth="1"/>
    <col min="5417" max="5419" width="7" style="8" customWidth="1"/>
    <col min="5420" max="5420" width="2" style="8" customWidth="1"/>
    <col min="5421" max="5423" width="7" style="8" customWidth="1"/>
    <col min="5424" max="5424" width="1.33203125" style="8" customWidth="1"/>
    <col min="5425" max="5427" width="7" style="8" customWidth="1"/>
    <col min="5428" max="5428" width="1.5" style="8" customWidth="1"/>
    <col min="5429" max="5431" width="7" style="8" customWidth="1"/>
    <col min="5432" max="5633" width="9" style="8"/>
    <col min="5634" max="5634" width="7" style="8" bestFit="1" customWidth="1"/>
    <col min="5635" max="5635" width="3" style="8" bestFit="1" customWidth="1"/>
    <col min="5636" max="5637" width="2.83203125" style="8" bestFit="1" customWidth="1"/>
    <col min="5638" max="5638" width="3" style="8" bestFit="1" customWidth="1"/>
    <col min="5639" max="5640" width="2.83203125" style="8" customWidth="1"/>
    <col min="5641" max="5641" width="3" style="8" customWidth="1"/>
    <col min="5642" max="5642" width="3" style="8" bestFit="1" customWidth="1"/>
    <col min="5643" max="5657" width="9" style="8"/>
    <col min="5658" max="5659" width="7" style="8" customWidth="1"/>
    <col min="5660" max="5660" width="1.83203125" style="8" customWidth="1"/>
    <col min="5661" max="5663" width="7" style="8" customWidth="1"/>
    <col min="5664" max="5664" width="2" style="8" customWidth="1"/>
    <col min="5665" max="5667" width="7" style="8" customWidth="1"/>
    <col min="5668" max="5668" width="1.5" style="8" customWidth="1"/>
    <col min="5669" max="5671" width="7" style="8" customWidth="1"/>
    <col min="5672" max="5672" width="1.83203125" style="8" customWidth="1"/>
    <col min="5673" max="5675" width="7" style="8" customWidth="1"/>
    <col min="5676" max="5676" width="2" style="8" customWidth="1"/>
    <col min="5677" max="5679" width="7" style="8" customWidth="1"/>
    <col min="5680" max="5680" width="1.33203125" style="8" customWidth="1"/>
    <col min="5681" max="5683" width="7" style="8" customWidth="1"/>
    <col min="5684" max="5684" width="1.5" style="8" customWidth="1"/>
    <col min="5685" max="5687" width="7" style="8" customWidth="1"/>
    <col min="5688" max="5889" width="9" style="8"/>
    <col min="5890" max="5890" width="7" style="8" bestFit="1" customWidth="1"/>
    <col min="5891" max="5891" width="3" style="8" bestFit="1" customWidth="1"/>
    <col min="5892" max="5893" width="2.83203125" style="8" bestFit="1" customWidth="1"/>
    <col min="5894" max="5894" width="3" style="8" bestFit="1" customWidth="1"/>
    <col min="5895" max="5896" width="2.83203125" style="8" customWidth="1"/>
    <col min="5897" max="5897" width="3" style="8" customWidth="1"/>
    <col min="5898" max="5898" width="3" style="8" bestFit="1" customWidth="1"/>
    <col min="5899" max="5913" width="9" style="8"/>
    <col min="5914" max="5915" width="7" style="8" customWidth="1"/>
    <col min="5916" max="5916" width="1.83203125" style="8" customWidth="1"/>
    <col min="5917" max="5919" width="7" style="8" customWidth="1"/>
    <col min="5920" max="5920" width="2" style="8" customWidth="1"/>
    <col min="5921" max="5923" width="7" style="8" customWidth="1"/>
    <col min="5924" max="5924" width="1.5" style="8" customWidth="1"/>
    <col min="5925" max="5927" width="7" style="8" customWidth="1"/>
    <col min="5928" max="5928" width="1.83203125" style="8" customWidth="1"/>
    <col min="5929" max="5931" width="7" style="8" customWidth="1"/>
    <col min="5932" max="5932" width="2" style="8" customWidth="1"/>
    <col min="5933" max="5935" width="7" style="8" customWidth="1"/>
    <col min="5936" max="5936" width="1.33203125" style="8" customWidth="1"/>
    <col min="5937" max="5939" width="7" style="8" customWidth="1"/>
    <col min="5940" max="5940" width="1.5" style="8" customWidth="1"/>
    <col min="5941" max="5943" width="7" style="8" customWidth="1"/>
    <col min="5944" max="6145" width="9" style="8"/>
    <col min="6146" max="6146" width="7" style="8" bestFit="1" customWidth="1"/>
    <col min="6147" max="6147" width="3" style="8" bestFit="1" customWidth="1"/>
    <col min="6148" max="6149" width="2.83203125" style="8" bestFit="1" customWidth="1"/>
    <col min="6150" max="6150" width="3" style="8" bestFit="1" customWidth="1"/>
    <col min="6151" max="6152" width="2.83203125" style="8" customWidth="1"/>
    <col min="6153" max="6153" width="3" style="8" customWidth="1"/>
    <col min="6154" max="6154" width="3" style="8" bestFit="1" customWidth="1"/>
    <col min="6155" max="6169" width="9" style="8"/>
    <col min="6170" max="6171" width="7" style="8" customWidth="1"/>
    <col min="6172" max="6172" width="1.83203125" style="8" customWidth="1"/>
    <col min="6173" max="6175" width="7" style="8" customWidth="1"/>
    <col min="6176" max="6176" width="2" style="8" customWidth="1"/>
    <col min="6177" max="6179" width="7" style="8" customWidth="1"/>
    <col min="6180" max="6180" width="1.5" style="8" customWidth="1"/>
    <col min="6181" max="6183" width="7" style="8" customWidth="1"/>
    <col min="6184" max="6184" width="1.83203125" style="8" customWidth="1"/>
    <col min="6185" max="6187" width="7" style="8" customWidth="1"/>
    <col min="6188" max="6188" width="2" style="8" customWidth="1"/>
    <col min="6189" max="6191" width="7" style="8" customWidth="1"/>
    <col min="6192" max="6192" width="1.33203125" style="8" customWidth="1"/>
    <col min="6193" max="6195" width="7" style="8" customWidth="1"/>
    <col min="6196" max="6196" width="1.5" style="8" customWidth="1"/>
    <col min="6197" max="6199" width="7" style="8" customWidth="1"/>
    <col min="6200" max="6401" width="9" style="8"/>
    <col min="6402" max="6402" width="7" style="8" bestFit="1" customWidth="1"/>
    <col min="6403" max="6403" width="3" style="8" bestFit="1" customWidth="1"/>
    <col min="6404" max="6405" width="2.83203125" style="8" bestFit="1" customWidth="1"/>
    <col min="6406" max="6406" width="3" style="8" bestFit="1" customWidth="1"/>
    <col min="6407" max="6408" width="2.83203125" style="8" customWidth="1"/>
    <col min="6409" max="6409" width="3" style="8" customWidth="1"/>
    <col min="6410" max="6410" width="3" style="8" bestFit="1" customWidth="1"/>
    <col min="6411" max="6425" width="9" style="8"/>
    <col min="6426" max="6427" width="7" style="8" customWidth="1"/>
    <col min="6428" max="6428" width="1.83203125" style="8" customWidth="1"/>
    <col min="6429" max="6431" width="7" style="8" customWidth="1"/>
    <col min="6432" max="6432" width="2" style="8" customWidth="1"/>
    <col min="6433" max="6435" width="7" style="8" customWidth="1"/>
    <col min="6436" max="6436" width="1.5" style="8" customWidth="1"/>
    <col min="6437" max="6439" width="7" style="8" customWidth="1"/>
    <col min="6440" max="6440" width="1.83203125" style="8" customWidth="1"/>
    <col min="6441" max="6443" width="7" style="8" customWidth="1"/>
    <col min="6444" max="6444" width="2" style="8" customWidth="1"/>
    <col min="6445" max="6447" width="7" style="8" customWidth="1"/>
    <col min="6448" max="6448" width="1.33203125" style="8" customWidth="1"/>
    <col min="6449" max="6451" width="7" style="8" customWidth="1"/>
    <col min="6452" max="6452" width="1.5" style="8" customWidth="1"/>
    <col min="6453" max="6455" width="7" style="8" customWidth="1"/>
    <col min="6456" max="6657" width="9" style="8"/>
    <col min="6658" max="6658" width="7" style="8" bestFit="1" customWidth="1"/>
    <col min="6659" max="6659" width="3" style="8" bestFit="1" customWidth="1"/>
    <col min="6660" max="6661" width="2.83203125" style="8" bestFit="1" customWidth="1"/>
    <col min="6662" max="6662" width="3" style="8" bestFit="1" customWidth="1"/>
    <col min="6663" max="6664" width="2.83203125" style="8" customWidth="1"/>
    <col min="6665" max="6665" width="3" style="8" customWidth="1"/>
    <col min="6666" max="6666" width="3" style="8" bestFit="1" customWidth="1"/>
    <col min="6667" max="6681" width="9" style="8"/>
    <col min="6682" max="6683" width="7" style="8" customWidth="1"/>
    <col min="6684" max="6684" width="1.83203125" style="8" customWidth="1"/>
    <col min="6685" max="6687" width="7" style="8" customWidth="1"/>
    <col min="6688" max="6688" width="2" style="8" customWidth="1"/>
    <col min="6689" max="6691" width="7" style="8" customWidth="1"/>
    <col min="6692" max="6692" width="1.5" style="8" customWidth="1"/>
    <col min="6693" max="6695" width="7" style="8" customWidth="1"/>
    <col min="6696" max="6696" width="1.83203125" style="8" customWidth="1"/>
    <col min="6697" max="6699" width="7" style="8" customWidth="1"/>
    <col min="6700" max="6700" width="2" style="8" customWidth="1"/>
    <col min="6701" max="6703" width="7" style="8" customWidth="1"/>
    <col min="6704" max="6704" width="1.33203125" style="8" customWidth="1"/>
    <col min="6705" max="6707" width="7" style="8" customWidth="1"/>
    <col min="6708" max="6708" width="1.5" style="8" customWidth="1"/>
    <col min="6709" max="6711" width="7" style="8" customWidth="1"/>
    <col min="6712" max="6913" width="9" style="8"/>
    <col min="6914" max="6914" width="7" style="8" bestFit="1" customWidth="1"/>
    <col min="6915" max="6915" width="3" style="8" bestFit="1" customWidth="1"/>
    <col min="6916" max="6917" width="2.83203125" style="8" bestFit="1" customWidth="1"/>
    <col min="6918" max="6918" width="3" style="8" bestFit="1" customWidth="1"/>
    <col min="6919" max="6920" width="2.83203125" style="8" customWidth="1"/>
    <col min="6921" max="6921" width="3" style="8" customWidth="1"/>
    <col min="6922" max="6922" width="3" style="8" bestFit="1" customWidth="1"/>
    <col min="6923" max="6937" width="9" style="8"/>
    <col min="6938" max="6939" width="7" style="8" customWidth="1"/>
    <col min="6940" max="6940" width="1.83203125" style="8" customWidth="1"/>
    <col min="6941" max="6943" width="7" style="8" customWidth="1"/>
    <col min="6944" max="6944" width="2" style="8" customWidth="1"/>
    <col min="6945" max="6947" width="7" style="8" customWidth="1"/>
    <col min="6948" max="6948" width="1.5" style="8" customWidth="1"/>
    <col min="6949" max="6951" width="7" style="8" customWidth="1"/>
    <col min="6952" max="6952" width="1.83203125" style="8" customWidth="1"/>
    <col min="6953" max="6955" width="7" style="8" customWidth="1"/>
    <col min="6956" max="6956" width="2" style="8" customWidth="1"/>
    <col min="6957" max="6959" width="7" style="8" customWidth="1"/>
    <col min="6960" max="6960" width="1.33203125" style="8" customWidth="1"/>
    <col min="6961" max="6963" width="7" style="8" customWidth="1"/>
    <col min="6964" max="6964" width="1.5" style="8" customWidth="1"/>
    <col min="6965" max="6967" width="7" style="8" customWidth="1"/>
    <col min="6968" max="7169" width="9" style="8"/>
    <col min="7170" max="7170" width="7" style="8" bestFit="1" customWidth="1"/>
    <col min="7171" max="7171" width="3" style="8" bestFit="1" customWidth="1"/>
    <col min="7172" max="7173" width="2.83203125" style="8" bestFit="1" customWidth="1"/>
    <col min="7174" max="7174" width="3" style="8" bestFit="1" customWidth="1"/>
    <col min="7175" max="7176" width="2.83203125" style="8" customWidth="1"/>
    <col min="7177" max="7177" width="3" style="8" customWidth="1"/>
    <col min="7178" max="7178" width="3" style="8" bestFit="1" customWidth="1"/>
    <col min="7179" max="7193" width="9" style="8"/>
    <col min="7194" max="7195" width="7" style="8" customWidth="1"/>
    <col min="7196" max="7196" width="1.83203125" style="8" customWidth="1"/>
    <col min="7197" max="7199" width="7" style="8" customWidth="1"/>
    <col min="7200" max="7200" width="2" style="8" customWidth="1"/>
    <col min="7201" max="7203" width="7" style="8" customWidth="1"/>
    <col min="7204" max="7204" width="1.5" style="8" customWidth="1"/>
    <col min="7205" max="7207" width="7" style="8" customWidth="1"/>
    <col min="7208" max="7208" width="1.83203125" style="8" customWidth="1"/>
    <col min="7209" max="7211" width="7" style="8" customWidth="1"/>
    <col min="7212" max="7212" width="2" style="8" customWidth="1"/>
    <col min="7213" max="7215" width="7" style="8" customWidth="1"/>
    <col min="7216" max="7216" width="1.33203125" style="8" customWidth="1"/>
    <col min="7217" max="7219" width="7" style="8" customWidth="1"/>
    <col min="7220" max="7220" width="1.5" style="8" customWidth="1"/>
    <col min="7221" max="7223" width="7" style="8" customWidth="1"/>
    <col min="7224" max="7425" width="9" style="8"/>
    <col min="7426" max="7426" width="7" style="8" bestFit="1" customWidth="1"/>
    <col min="7427" max="7427" width="3" style="8" bestFit="1" customWidth="1"/>
    <col min="7428" max="7429" width="2.83203125" style="8" bestFit="1" customWidth="1"/>
    <col min="7430" max="7430" width="3" style="8" bestFit="1" customWidth="1"/>
    <col min="7431" max="7432" width="2.83203125" style="8" customWidth="1"/>
    <col min="7433" max="7433" width="3" style="8" customWidth="1"/>
    <col min="7434" max="7434" width="3" style="8" bestFit="1" customWidth="1"/>
    <col min="7435" max="7449" width="9" style="8"/>
    <col min="7450" max="7451" width="7" style="8" customWidth="1"/>
    <col min="7452" max="7452" width="1.83203125" style="8" customWidth="1"/>
    <col min="7453" max="7455" width="7" style="8" customWidth="1"/>
    <col min="7456" max="7456" width="2" style="8" customWidth="1"/>
    <col min="7457" max="7459" width="7" style="8" customWidth="1"/>
    <col min="7460" max="7460" width="1.5" style="8" customWidth="1"/>
    <col min="7461" max="7463" width="7" style="8" customWidth="1"/>
    <col min="7464" max="7464" width="1.83203125" style="8" customWidth="1"/>
    <col min="7465" max="7467" width="7" style="8" customWidth="1"/>
    <col min="7468" max="7468" width="2" style="8" customWidth="1"/>
    <col min="7469" max="7471" width="7" style="8" customWidth="1"/>
    <col min="7472" max="7472" width="1.33203125" style="8" customWidth="1"/>
    <col min="7473" max="7475" width="7" style="8" customWidth="1"/>
    <col min="7476" max="7476" width="1.5" style="8" customWidth="1"/>
    <col min="7477" max="7479" width="7" style="8" customWidth="1"/>
    <col min="7480" max="7681" width="9" style="8"/>
    <col min="7682" max="7682" width="7" style="8" bestFit="1" customWidth="1"/>
    <col min="7683" max="7683" width="3" style="8" bestFit="1" customWidth="1"/>
    <col min="7684" max="7685" width="2.83203125" style="8" bestFit="1" customWidth="1"/>
    <col min="7686" max="7686" width="3" style="8" bestFit="1" customWidth="1"/>
    <col min="7687" max="7688" width="2.83203125" style="8" customWidth="1"/>
    <col min="7689" max="7689" width="3" style="8" customWidth="1"/>
    <col min="7690" max="7690" width="3" style="8" bestFit="1" customWidth="1"/>
    <col min="7691" max="7705" width="9" style="8"/>
    <col min="7706" max="7707" width="7" style="8" customWidth="1"/>
    <col min="7708" max="7708" width="1.83203125" style="8" customWidth="1"/>
    <col min="7709" max="7711" width="7" style="8" customWidth="1"/>
    <col min="7712" max="7712" width="2" style="8" customWidth="1"/>
    <col min="7713" max="7715" width="7" style="8" customWidth="1"/>
    <col min="7716" max="7716" width="1.5" style="8" customWidth="1"/>
    <col min="7717" max="7719" width="7" style="8" customWidth="1"/>
    <col min="7720" max="7720" width="1.83203125" style="8" customWidth="1"/>
    <col min="7721" max="7723" width="7" style="8" customWidth="1"/>
    <col min="7724" max="7724" width="2" style="8" customWidth="1"/>
    <col min="7725" max="7727" width="7" style="8" customWidth="1"/>
    <col min="7728" max="7728" width="1.33203125" style="8" customWidth="1"/>
    <col min="7729" max="7731" width="7" style="8" customWidth="1"/>
    <col min="7732" max="7732" width="1.5" style="8" customWidth="1"/>
    <col min="7733" max="7735" width="7" style="8" customWidth="1"/>
    <col min="7736" max="7937" width="9" style="8"/>
    <col min="7938" max="7938" width="7" style="8" bestFit="1" customWidth="1"/>
    <col min="7939" max="7939" width="3" style="8" bestFit="1" customWidth="1"/>
    <col min="7940" max="7941" width="2.83203125" style="8" bestFit="1" customWidth="1"/>
    <col min="7942" max="7942" width="3" style="8" bestFit="1" customWidth="1"/>
    <col min="7943" max="7944" width="2.83203125" style="8" customWidth="1"/>
    <col min="7945" max="7945" width="3" style="8" customWidth="1"/>
    <col min="7946" max="7946" width="3" style="8" bestFit="1" customWidth="1"/>
    <col min="7947" max="7961" width="9" style="8"/>
    <col min="7962" max="7963" width="7" style="8" customWidth="1"/>
    <col min="7964" max="7964" width="1.83203125" style="8" customWidth="1"/>
    <col min="7965" max="7967" width="7" style="8" customWidth="1"/>
    <col min="7968" max="7968" width="2" style="8" customWidth="1"/>
    <col min="7969" max="7971" width="7" style="8" customWidth="1"/>
    <col min="7972" max="7972" width="1.5" style="8" customWidth="1"/>
    <col min="7973" max="7975" width="7" style="8" customWidth="1"/>
    <col min="7976" max="7976" width="1.83203125" style="8" customWidth="1"/>
    <col min="7977" max="7979" width="7" style="8" customWidth="1"/>
    <col min="7980" max="7980" width="2" style="8" customWidth="1"/>
    <col min="7981" max="7983" width="7" style="8" customWidth="1"/>
    <col min="7984" max="7984" width="1.33203125" style="8" customWidth="1"/>
    <col min="7985" max="7987" width="7" style="8" customWidth="1"/>
    <col min="7988" max="7988" width="1.5" style="8" customWidth="1"/>
    <col min="7989" max="7991" width="7" style="8" customWidth="1"/>
    <col min="7992" max="8193" width="9" style="8"/>
    <col min="8194" max="8194" width="7" style="8" bestFit="1" customWidth="1"/>
    <col min="8195" max="8195" width="3" style="8" bestFit="1" customWidth="1"/>
    <col min="8196" max="8197" width="2.83203125" style="8" bestFit="1" customWidth="1"/>
    <col min="8198" max="8198" width="3" style="8" bestFit="1" customWidth="1"/>
    <col min="8199" max="8200" width="2.83203125" style="8" customWidth="1"/>
    <col min="8201" max="8201" width="3" style="8" customWidth="1"/>
    <col min="8202" max="8202" width="3" style="8" bestFit="1" customWidth="1"/>
    <col min="8203" max="8217" width="9" style="8"/>
    <col min="8218" max="8219" width="7" style="8" customWidth="1"/>
    <col min="8220" max="8220" width="1.83203125" style="8" customWidth="1"/>
    <col min="8221" max="8223" width="7" style="8" customWidth="1"/>
    <col min="8224" max="8224" width="2" style="8" customWidth="1"/>
    <col min="8225" max="8227" width="7" style="8" customWidth="1"/>
    <col min="8228" max="8228" width="1.5" style="8" customWidth="1"/>
    <col min="8229" max="8231" width="7" style="8" customWidth="1"/>
    <col min="8232" max="8232" width="1.83203125" style="8" customWidth="1"/>
    <col min="8233" max="8235" width="7" style="8" customWidth="1"/>
    <col min="8236" max="8236" width="2" style="8" customWidth="1"/>
    <col min="8237" max="8239" width="7" style="8" customWidth="1"/>
    <col min="8240" max="8240" width="1.33203125" style="8" customWidth="1"/>
    <col min="8241" max="8243" width="7" style="8" customWidth="1"/>
    <col min="8244" max="8244" width="1.5" style="8" customWidth="1"/>
    <col min="8245" max="8247" width="7" style="8" customWidth="1"/>
    <col min="8248" max="8449" width="9" style="8"/>
    <col min="8450" max="8450" width="7" style="8" bestFit="1" customWidth="1"/>
    <col min="8451" max="8451" width="3" style="8" bestFit="1" customWidth="1"/>
    <col min="8452" max="8453" width="2.83203125" style="8" bestFit="1" customWidth="1"/>
    <col min="8454" max="8454" width="3" style="8" bestFit="1" customWidth="1"/>
    <col min="8455" max="8456" width="2.83203125" style="8" customWidth="1"/>
    <col min="8457" max="8457" width="3" style="8" customWidth="1"/>
    <col min="8458" max="8458" width="3" style="8" bestFit="1" customWidth="1"/>
    <col min="8459" max="8473" width="9" style="8"/>
    <col min="8474" max="8475" width="7" style="8" customWidth="1"/>
    <col min="8476" max="8476" width="1.83203125" style="8" customWidth="1"/>
    <col min="8477" max="8479" width="7" style="8" customWidth="1"/>
    <col min="8480" max="8480" width="2" style="8" customWidth="1"/>
    <col min="8481" max="8483" width="7" style="8" customWidth="1"/>
    <col min="8484" max="8484" width="1.5" style="8" customWidth="1"/>
    <col min="8485" max="8487" width="7" style="8" customWidth="1"/>
    <col min="8488" max="8488" width="1.83203125" style="8" customWidth="1"/>
    <col min="8489" max="8491" width="7" style="8" customWidth="1"/>
    <col min="8492" max="8492" width="2" style="8" customWidth="1"/>
    <col min="8493" max="8495" width="7" style="8" customWidth="1"/>
    <col min="8496" max="8496" width="1.33203125" style="8" customWidth="1"/>
    <col min="8497" max="8499" width="7" style="8" customWidth="1"/>
    <col min="8500" max="8500" width="1.5" style="8" customWidth="1"/>
    <col min="8501" max="8503" width="7" style="8" customWidth="1"/>
    <col min="8504" max="8705" width="9" style="8"/>
    <col min="8706" max="8706" width="7" style="8" bestFit="1" customWidth="1"/>
    <col min="8707" max="8707" width="3" style="8" bestFit="1" customWidth="1"/>
    <col min="8708" max="8709" width="2.83203125" style="8" bestFit="1" customWidth="1"/>
    <col min="8710" max="8710" width="3" style="8" bestFit="1" customWidth="1"/>
    <col min="8711" max="8712" width="2.83203125" style="8" customWidth="1"/>
    <col min="8713" max="8713" width="3" style="8" customWidth="1"/>
    <col min="8714" max="8714" width="3" style="8" bestFit="1" customWidth="1"/>
    <col min="8715" max="8729" width="9" style="8"/>
    <col min="8730" max="8731" width="7" style="8" customWidth="1"/>
    <col min="8732" max="8732" width="1.83203125" style="8" customWidth="1"/>
    <col min="8733" max="8735" width="7" style="8" customWidth="1"/>
    <col min="8736" max="8736" width="2" style="8" customWidth="1"/>
    <col min="8737" max="8739" width="7" style="8" customWidth="1"/>
    <col min="8740" max="8740" width="1.5" style="8" customWidth="1"/>
    <col min="8741" max="8743" width="7" style="8" customWidth="1"/>
    <col min="8744" max="8744" width="1.83203125" style="8" customWidth="1"/>
    <col min="8745" max="8747" width="7" style="8" customWidth="1"/>
    <col min="8748" max="8748" width="2" style="8" customWidth="1"/>
    <col min="8749" max="8751" width="7" style="8" customWidth="1"/>
    <col min="8752" max="8752" width="1.33203125" style="8" customWidth="1"/>
    <col min="8753" max="8755" width="7" style="8" customWidth="1"/>
    <col min="8756" max="8756" width="1.5" style="8" customWidth="1"/>
    <col min="8757" max="8759" width="7" style="8" customWidth="1"/>
    <col min="8760" max="8961" width="9" style="8"/>
    <col min="8962" max="8962" width="7" style="8" bestFit="1" customWidth="1"/>
    <col min="8963" max="8963" width="3" style="8" bestFit="1" customWidth="1"/>
    <col min="8964" max="8965" width="2.83203125" style="8" bestFit="1" customWidth="1"/>
    <col min="8966" max="8966" width="3" style="8" bestFit="1" customWidth="1"/>
    <col min="8967" max="8968" width="2.83203125" style="8" customWidth="1"/>
    <col min="8969" max="8969" width="3" style="8" customWidth="1"/>
    <col min="8970" max="8970" width="3" style="8" bestFit="1" customWidth="1"/>
    <col min="8971" max="8985" width="9" style="8"/>
    <col min="8986" max="8987" width="7" style="8" customWidth="1"/>
    <col min="8988" max="8988" width="1.83203125" style="8" customWidth="1"/>
    <col min="8989" max="8991" width="7" style="8" customWidth="1"/>
    <col min="8992" max="8992" width="2" style="8" customWidth="1"/>
    <col min="8993" max="8995" width="7" style="8" customWidth="1"/>
    <col min="8996" max="8996" width="1.5" style="8" customWidth="1"/>
    <col min="8997" max="8999" width="7" style="8" customWidth="1"/>
    <col min="9000" max="9000" width="1.83203125" style="8" customWidth="1"/>
    <col min="9001" max="9003" width="7" style="8" customWidth="1"/>
    <col min="9004" max="9004" width="2" style="8" customWidth="1"/>
    <col min="9005" max="9007" width="7" style="8" customWidth="1"/>
    <col min="9008" max="9008" width="1.33203125" style="8" customWidth="1"/>
    <col min="9009" max="9011" width="7" style="8" customWidth="1"/>
    <col min="9012" max="9012" width="1.5" style="8" customWidth="1"/>
    <col min="9013" max="9015" width="7" style="8" customWidth="1"/>
    <col min="9016" max="9217" width="9" style="8"/>
    <col min="9218" max="9218" width="7" style="8" bestFit="1" customWidth="1"/>
    <col min="9219" max="9219" width="3" style="8" bestFit="1" customWidth="1"/>
    <col min="9220" max="9221" width="2.83203125" style="8" bestFit="1" customWidth="1"/>
    <col min="9222" max="9222" width="3" style="8" bestFit="1" customWidth="1"/>
    <col min="9223" max="9224" width="2.83203125" style="8" customWidth="1"/>
    <col min="9225" max="9225" width="3" style="8" customWidth="1"/>
    <col min="9226" max="9226" width="3" style="8" bestFit="1" customWidth="1"/>
    <col min="9227" max="9241" width="9" style="8"/>
    <col min="9242" max="9243" width="7" style="8" customWidth="1"/>
    <col min="9244" max="9244" width="1.83203125" style="8" customWidth="1"/>
    <col min="9245" max="9247" width="7" style="8" customWidth="1"/>
    <col min="9248" max="9248" width="2" style="8" customWidth="1"/>
    <col min="9249" max="9251" width="7" style="8" customWidth="1"/>
    <col min="9252" max="9252" width="1.5" style="8" customWidth="1"/>
    <col min="9253" max="9255" width="7" style="8" customWidth="1"/>
    <col min="9256" max="9256" width="1.83203125" style="8" customWidth="1"/>
    <col min="9257" max="9259" width="7" style="8" customWidth="1"/>
    <col min="9260" max="9260" width="2" style="8" customWidth="1"/>
    <col min="9261" max="9263" width="7" style="8" customWidth="1"/>
    <col min="9264" max="9264" width="1.33203125" style="8" customWidth="1"/>
    <col min="9265" max="9267" width="7" style="8" customWidth="1"/>
    <col min="9268" max="9268" width="1.5" style="8" customWidth="1"/>
    <col min="9269" max="9271" width="7" style="8" customWidth="1"/>
    <col min="9272" max="9473" width="9" style="8"/>
    <col min="9474" max="9474" width="7" style="8" bestFit="1" customWidth="1"/>
    <col min="9475" max="9475" width="3" style="8" bestFit="1" customWidth="1"/>
    <col min="9476" max="9477" width="2.83203125" style="8" bestFit="1" customWidth="1"/>
    <col min="9478" max="9478" width="3" style="8" bestFit="1" customWidth="1"/>
    <col min="9479" max="9480" width="2.83203125" style="8" customWidth="1"/>
    <col min="9481" max="9481" width="3" style="8" customWidth="1"/>
    <col min="9482" max="9482" width="3" style="8" bestFit="1" customWidth="1"/>
    <col min="9483" max="9497" width="9" style="8"/>
    <col min="9498" max="9499" width="7" style="8" customWidth="1"/>
    <col min="9500" max="9500" width="1.83203125" style="8" customWidth="1"/>
    <col min="9501" max="9503" width="7" style="8" customWidth="1"/>
    <col min="9504" max="9504" width="2" style="8" customWidth="1"/>
    <col min="9505" max="9507" width="7" style="8" customWidth="1"/>
    <col min="9508" max="9508" width="1.5" style="8" customWidth="1"/>
    <col min="9509" max="9511" width="7" style="8" customWidth="1"/>
    <col min="9512" max="9512" width="1.83203125" style="8" customWidth="1"/>
    <col min="9513" max="9515" width="7" style="8" customWidth="1"/>
    <col min="9516" max="9516" width="2" style="8" customWidth="1"/>
    <col min="9517" max="9519" width="7" style="8" customWidth="1"/>
    <col min="9520" max="9520" width="1.33203125" style="8" customWidth="1"/>
    <col min="9521" max="9523" width="7" style="8" customWidth="1"/>
    <col min="9524" max="9524" width="1.5" style="8" customWidth="1"/>
    <col min="9525" max="9527" width="7" style="8" customWidth="1"/>
    <col min="9528" max="9729" width="9" style="8"/>
    <col min="9730" max="9730" width="7" style="8" bestFit="1" customWidth="1"/>
    <col min="9731" max="9731" width="3" style="8" bestFit="1" customWidth="1"/>
    <col min="9732" max="9733" width="2.83203125" style="8" bestFit="1" customWidth="1"/>
    <col min="9734" max="9734" width="3" style="8" bestFit="1" customWidth="1"/>
    <col min="9735" max="9736" width="2.83203125" style="8" customWidth="1"/>
    <col min="9737" max="9737" width="3" style="8" customWidth="1"/>
    <col min="9738" max="9738" width="3" style="8" bestFit="1" customWidth="1"/>
    <col min="9739" max="9753" width="9" style="8"/>
    <col min="9754" max="9755" width="7" style="8" customWidth="1"/>
    <col min="9756" max="9756" width="1.83203125" style="8" customWidth="1"/>
    <col min="9757" max="9759" width="7" style="8" customWidth="1"/>
    <col min="9760" max="9760" width="2" style="8" customWidth="1"/>
    <col min="9761" max="9763" width="7" style="8" customWidth="1"/>
    <col min="9764" max="9764" width="1.5" style="8" customWidth="1"/>
    <col min="9765" max="9767" width="7" style="8" customWidth="1"/>
    <col min="9768" max="9768" width="1.83203125" style="8" customWidth="1"/>
    <col min="9769" max="9771" width="7" style="8" customWidth="1"/>
    <col min="9772" max="9772" width="2" style="8" customWidth="1"/>
    <col min="9773" max="9775" width="7" style="8" customWidth="1"/>
    <col min="9776" max="9776" width="1.33203125" style="8" customWidth="1"/>
    <col min="9777" max="9779" width="7" style="8" customWidth="1"/>
    <col min="9780" max="9780" width="1.5" style="8" customWidth="1"/>
    <col min="9781" max="9783" width="7" style="8" customWidth="1"/>
    <col min="9784" max="9985" width="9" style="8"/>
    <col min="9986" max="9986" width="7" style="8" bestFit="1" customWidth="1"/>
    <col min="9987" max="9987" width="3" style="8" bestFit="1" customWidth="1"/>
    <col min="9988" max="9989" width="2.83203125" style="8" bestFit="1" customWidth="1"/>
    <col min="9990" max="9990" width="3" style="8" bestFit="1" customWidth="1"/>
    <col min="9991" max="9992" width="2.83203125" style="8" customWidth="1"/>
    <col min="9993" max="9993" width="3" style="8" customWidth="1"/>
    <col min="9994" max="9994" width="3" style="8" bestFit="1" customWidth="1"/>
    <col min="9995" max="10009" width="9" style="8"/>
    <col min="10010" max="10011" width="7" style="8" customWidth="1"/>
    <col min="10012" max="10012" width="1.83203125" style="8" customWidth="1"/>
    <col min="10013" max="10015" width="7" style="8" customWidth="1"/>
    <col min="10016" max="10016" width="2" style="8" customWidth="1"/>
    <col min="10017" max="10019" width="7" style="8" customWidth="1"/>
    <col min="10020" max="10020" width="1.5" style="8" customWidth="1"/>
    <col min="10021" max="10023" width="7" style="8" customWidth="1"/>
    <col min="10024" max="10024" width="1.83203125" style="8" customWidth="1"/>
    <col min="10025" max="10027" width="7" style="8" customWidth="1"/>
    <col min="10028" max="10028" width="2" style="8" customWidth="1"/>
    <col min="10029" max="10031" width="7" style="8" customWidth="1"/>
    <col min="10032" max="10032" width="1.33203125" style="8" customWidth="1"/>
    <col min="10033" max="10035" width="7" style="8" customWidth="1"/>
    <col min="10036" max="10036" width="1.5" style="8" customWidth="1"/>
    <col min="10037" max="10039" width="7" style="8" customWidth="1"/>
    <col min="10040" max="10241" width="9" style="8"/>
    <col min="10242" max="10242" width="7" style="8" bestFit="1" customWidth="1"/>
    <col min="10243" max="10243" width="3" style="8" bestFit="1" customWidth="1"/>
    <col min="10244" max="10245" width="2.83203125" style="8" bestFit="1" customWidth="1"/>
    <col min="10246" max="10246" width="3" style="8" bestFit="1" customWidth="1"/>
    <col min="10247" max="10248" width="2.83203125" style="8" customWidth="1"/>
    <col min="10249" max="10249" width="3" style="8" customWidth="1"/>
    <col min="10250" max="10250" width="3" style="8" bestFit="1" customWidth="1"/>
    <col min="10251" max="10265" width="9" style="8"/>
    <col min="10266" max="10267" width="7" style="8" customWidth="1"/>
    <col min="10268" max="10268" width="1.83203125" style="8" customWidth="1"/>
    <col min="10269" max="10271" width="7" style="8" customWidth="1"/>
    <col min="10272" max="10272" width="2" style="8" customWidth="1"/>
    <col min="10273" max="10275" width="7" style="8" customWidth="1"/>
    <col min="10276" max="10276" width="1.5" style="8" customWidth="1"/>
    <col min="10277" max="10279" width="7" style="8" customWidth="1"/>
    <col min="10280" max="10280" width="1.83203125" style="8" customWidth="1"/>
    <col min="10281" max="10283" width="7" style="8" customWidth="1"/>
    <col min="10284" max="10284" width="2" style="8" customWidth="1"/>
    <col min="10285" max="10287" width="7" style="8" customWidth="1"/>
    <col min="10288" max="10288" width="1.33203125" style="8" customWidth="1"/>
    <col min="10289" max="10291" width="7" style="8" customWidth="1"/>
    <col min="10292" max="10292" width="1.5" style="8" customWidth="1"/>
    <col min="10293" max="10295" width="7" style="8" customWidth="1"/>
    <col min="10296" max="10497" width="9" style="8"/>
    <col min="10498" max="10498" width="7" style="8" bestFit="1" customWidth="1"/>
    <col min="10499" max="10499" width="3" style="8" bestFit="1" customWidth="1"/>
    <col min="10500" max="10501" width="2.83203125" style="8" bestFit="1" customWidth="1"/>
    <col min="10502" max="10502" width="3" style="8" bestFit="1" customWidth="1"/>
    <col min="10503" max="10504" width="2.83203125" style="8" customWidth="1"/>
    <col min="10505" max="10505" width="3" style="8" customWidth="1"/>
    <col min="10506" max="10506" width="3" style="8" bestFit="1" customWidth="1"/>
    <col min="10507" max="10521" width="9" style="8"/>
    <col min="10522" max="10523" width="7" style="8" customWidth="1"/>
    <col min="10524" max="10524" width="1.83203125" style="8" customWidth="1"/>
    <col min="10525" max="10527" width="7" style="8" customWidth="1"/>
    <col min="10528" max="10528" width="2" style="8" customWidth="1"/>
    <col min="10529" max="10531" width="7" style="8" customWidth="1"/>
    <col min="10532" max="10532" width="1.5" style="8" customWidth="1"/>
    <col min="10533" max="10535" width="7" style="8" customWidth="1"/>
    <col min="10536" max="10536" width="1.83203125" style="8" customWidth="1"/>
    <col min="10537" max="10539" width="7" style="8" customWidth="1"/>
    <col min="10540" max="10540" width="2" style="8" customWidth="1"/>
    <col min="10541" max="10543" width="7" style="8" customWidth="1"/>
    <col min="10544" max="10544" width="1.33203125" style="8" customWidth="1"/>
    <col min="10545" max="10547" width="7" style="8" customWidth="1"/>
    <col min="10548" max="10548" width="1.5" style="8" customWidth="1"/>
    <col min="10549" max="10551" width="7" style="8" customWidth="1"/>
    <col min="10552" max="10753" width="9" style="8"/>
    <col min="10754" max="10754" width="7" style="8" bestFit="1" customWidth="1"/>
    <col min="10755" max="10755" width="3" style="8" bestFit="1" customWidth="1"/>
    <col min="10756" max="10757" width="2.83203125" style="8" bestFit="1" customWidth="1"/>
    <col min="10758" max="10758" width="3" style="8" bestFit="1" customWidth="1"/>
    <col min="10759" max="10760" width="2.83203125" style="8" customWidth="1"/>
    <col min="10761" max="10761" width="3" style="8" customWidth="1"/>
    <col min="10762" max="10762" width="3" style="8" bestFit="1" customWidth="1"/>
    <col min="10763" max="10777" width="9" style="8"/>
    <col min="10778" max="10779" width="7" style="8" customWidth="1"/>
    <col min="10780" max="10780" width="1.83203125" style="8" customWidth="1"/>
    <col min="10781" max="10783" width="7" style="8" customWidth="1"/>
    <col min="10784" max="10784" width="2" style="8" customWidth="1"/>
    <col min="10785" max="10787" width="7" style="8" customWidth="1"/>
    <col min="10788" max="10788" width="1.5" style="8" customWidth="1"/>
    <col min="10789" max="10791" width="7" style="8" customWidth="1"/>
    <col min="10792" max="10792" width="1.83203125" style="8" customWidth="1"/>
    <col min="10793" max="10795" width="7" style="8" customWidth="1"/>
    <col min="10796" max="10796" width="2" style="8" customWidth="1"/>
    <col min="10797" max="10799" width="7" style="8" customWidth="1"/>
    <col min="10800" max="10800" width="1.33203125" style="8" customWidth="1"/>
    <col min="10801" max="10803" width="7" style="8" customWidth="1"/>
    <col min="10804" max="10804" width="1.5" style="8" customWidth="1"/>
    <col min="10805" max="10807" width="7" style="8" customWidth="1"/>
    <col min="10808" max="11009" width="9" style="8"/>
    <col min="11010" max="11010" width="7" style="8" bestFit="1" customWidth="1"/>
    <col min="11011" max="11011" width="3" style="8" bestFit="1" customWidth="1"/>
    <col min="11012" max="11013" width="2.83203125" style="8" bestFit="1" customWidth="1"/>
    <col min="11014" max="11014" width="3" style="8" bestFit="1" customWidth="1"/>
    <col min="11015" max="11016" width="2.83203125" style="8" customWidth="1"/>
    <col min="11017" max="11017" width="3" style="8" customWidth="1"/>
    <col min="11018" max="11018" width="3" style="8" bestFit="1" customWidth="1"/>
    <col min="11019" max="11033" width="9" style="8"/>
    <col min="11034" max="11035" width="7" style="8" customWidth="1"/>
    <col min="11036" max="11036" width="1.83203125" style="8" customWidth="1"/>
    <col min="11037" max="11039" width="7" style="8" customWidth="1"/>
    <col min="11040" max="11040" width="2" style="8" customWidth="1"/>
    <col min="11041" max="11043" width="7" style="8" customWidth="1"/>
    <col min="11044" max="11044" width="1.5" style="8" customWidth="1"/>
    <col min="11045" max="11047" width="7" style="8" customWidth="1"/>
    <col min="11048" max="11048" width="1.83203125" style="8" customWidth="1"/>
    <col min="11049" max="11051" width="7" style="8" customWidth="1"/>
    <col min="11052" max="11052" width="2" style="8" customWidth="1"/>
    <col min="11053" max="11055" width="7" style="8" customWidth="1"/>
    <col min="11056" max="11056" width="1.33203125" style="8" customWidth="1"/>
    <col min="11057" max="11059" width="7" style="8" customWidth="1"/>
    <col min="11060" max="11060" width="1.5" style="8" customWidth="1"/>
    <col min="11061" max="11063" width="7" style="8" customWidth="1"/>
    <col min="11064" max="11265" width="9" style="8"/>
    <col min="11266" max="11266" width="7" style="8" bestFit="1" customWidth="1"/>
    <col min="11267" max="11267" width="3" style="8" bestFit="1" customWidth="1"/>
    <col min="11268" max="11269" width="2.83203125" style="8" bestFit="1" customWidth="1"/>
    <col min="11270" max="11270" width="3" style="8" bestFit="1" customWidth="1"/>
    <col min="11271" max="11272" width="2.83203125" style="8" customWidth="1"/>
    <col min="11273" max="11273" width="3" style="8" customWidth="1"/>
    <col min="11274" max="11274" width="3" style="8" bestFit="1" customWidth="1"/>
    <col min="11275" max="11289" width="9" style="8"/>
    <col min="11290" max="11291" width="7" style="8" customWidth="1"/>
    <col min="11292" max="11292" width="1.83203125" style="8" customWidth="1"/>
    <col min="11293" max="11295" width="7" style="8" customWidth="1"/>
    <col min="11296" max="11296" width="2" style="8" customWidth="1"/>
    <col min="11297" max="11299" width="7" style="8" customWidth="1"/>
    <col min="11300" max="11300" width="1.5" style="8" customWidth="1"/>
    <col min="11301" max="11303" width="7" style="8" customWidth="1"/>
    <col min="11304" max="11304" width="1.83203125" style="8" customWidth="1"/>
    <col min="11305" max="11307" width="7" style="8" customWidth="1"/>
    <col min="11308" max="11308" width="2" style="8" customWidth="1"/>
    <col min="11309" max="11311" width="7" style="8" customWidth="1"/>
    <col min="11312" max="11312" width="1.33203125" style="8" customWidth="1"/>
    <col min="11313" max="11315" width="7" style="8" customWidth="1"/>
    <col min="11316" max="11316" width="1.5" style="8" customWidth="1"/>
    <col min="11317" max="11319" width="7" style="8" customWidth="1"/>
    <col min="11320" max="11521" width="9" style="8"/>
    <col min="11522" max="11522" width="7" style="8" bestFit="1" customWidth="1"/>
    <col min="11523" max="11523" width="3" style="8" bestFit="1" customWidth="1"/>
    <col min="11524" max="11525" width="2.83203125" style="8" bestFit="1" customWidth="1"/>
    <col min="11526" max="11526" width="3" style="8" bestFit="1" customWidth="1"/>
    <col min="11527" max="11528" width="2.83203125" style="8" customWidth="1"/>
    <col min="11529" max="11529" width="3" style="8" customWidth="1"/>
    <col min="11530" max="11530" width="3" style="8" bestFit="1" customWidth="1"/>
    <col min="11531" max="11545" width="9" style="8"/>
    <col min="11546" max="11547" width="7" style="8" customWidth="1"/>
    <col min="11548" max="11548" width="1.83203125" style="8" customWidth="1"/>
    <col min="11549" max="11551" width="7" style="8" customWidth="1"/>
    <col min="11552" max="11552" width="2" style="8" customWidth="1"/>
    <col min="11553" max="11555" width="7" style="8" customWidth="1"/>
    <col min="11556" max="11556" width="1.5" style="8" customWidth="1"/>
    <col min="11557" max="11559" width="7" style="8" customWidth="1"/>
    <col min="11560" max="11560" width="1.83203125" style="8" customWidth="1"/>
    <col min="11561" max="11563" width="7" style="8" customWidth="1"/>
    <col min="11564" max="11564" width="2" style="8" customWidth="1"/>
    <col min="11565" max="11567" width="7" style="8" customWidth="1"/>
    <col min="11568" max="11568" width="1.33203125" style="8" customWidth="1"/>
    <col min="11569" max="11571" width="7" style="8" customWidth="1"/>
    <col min="11572" max="11572" width="1.5" style="8" customWidth="1"/>
    <col min="11573" max="11575" width="7" style="8" customWidth="1"/>
    <col min="11576" max="11777" width="9" style="8"/>
    <col min="11778" max="11778" width="7" style="8" bestFit="1" customWidth="1"/>
    <col min="11779" max="11779" width="3" style="8" bestFit="1" customWidth="1"/>
    <col min="11780" max="11781" width="2.83203125" style="8" bestFit="1" customWidth="1"/>
    <col min="11782" max="11782" width="3" style="8" bestFit="1" customWidth="1"/>
    <col min="11783" max="11784" width="2.83203125" style="8" customWidth="1"/>
    <col min="11785" max="11785" width="3" style="8" customWidth="1"/>
    <col min="11786" max="11786" width="3" style="8" bestFit="1" customWidth="1"/>
    <col min="11787" max="11801" width="9" style="8"/>
    <col min="11802" max="11803" width="7" style="8" customWidth="1"/>
    <col min="11804" max="11804" width="1.83203125" style="8" customWidth="1"/>
    <col min="11805" max="11807" width="7" style="8" customWidth="1"/>
    <col min="11808" max="11808" width="2" style="8" customWidth="1"/>
    <col min="11809" max="11811" width="7" style="8" customWidth="1"/>
    <col min="11812" max="11812" width="1.5" style="8" customWidth="1"/>
    <col min="11813" max="11815" width="7" style="8" customWidth="1"/>
    <col min="11816" max="11816" width="1.83203125" style="8" customWidth="1"/>
    <col min="11817" max="11819" width="7" style="8" customWidth="1"/>
    <col min="11820" max="11820" width="2" style="8" customWidth="1"/>
    <col min="11821" max="11823" width="7" style="8" customWidth="1"/>
    <col min="11824" max="11824" width="1.33203125" style="8" customWidth="1"/>
    <col min="11825" max="11827" width="7" style="8" customWidth="1"/>
    <col min="11828" max="11828" width="1.5" style="8" customWidth="1"/>
    <col min="11829" max="11831" width="7" style="8" customWidth="1"/>
    <col min="11832" max="12033" width="9" style="8"/>
    <col min="12034" max="12034" width="7" style="8" bestFit="1" customWidth="1"/>
    <col min="12035" max="12035" width="3" style="8" bestFit="1" customWidth="1"/>
    <col min="12036" max="12037" width="2.83203125" style="8" bestFit="1" customWidth="1"/>
    <col min="12038" max="12038" width="3" style="8" bestFit="1" customWidth="1"/>
    <col min="12039" max="12040" width="2.83203125" style="8" customWidth="1"/>
    <col min="12041" max="12041" width="3" style="8" customWidth="1"/>
    <col min="12042" max="12042" width="3" style="8" bestFit="1" customWidth="1"/>
    <col min="12043" max="12057" width="9" style="8"/>
    <col min="12058" max="12059" width="7" style="8" customWidth="1"/>
    <col min="12060" max="12060" width="1.83203125" style="8" customWidth="1"/>
    <col min="12061" max="12063" width="7" style="8" customWidth="1"/>
    <col min="12064" max="12064" width="2" style="8" customWidth="1"/>
    <col min="12065" max="12067" width="7" style="8" customWidth="1"/>
    <col min="12068" max="12068" width="1.5" style="8" customWidth="1"/>
    <col min="12069" max="12071" width="7" style="8" customWidth="1"/>
    <col min="12072" max="12072" width="1.83203125" style="8" customWidth="1"/>
    <col min="12073" max="12075" width="7" style="8" customWidth="1"/>
    <col min="12076" max="12076" width="2" style="8" customWidth="1"/>
    <col min="12077" max="12079" width="7" style="8" customWidth="1"/>
    <col min="12080" max="12080" width="1.33203125" style="8" customWidth="1"/>
    <col min="12081" max="12083" width="7" style="8" customWidth="1"/>
    <col min="12084" max="12084" width="1.5" style="8" customWidth="1"/>
    <col min="12085" max="12087" width="7" style="8" customWidth="1"/>
    <col min="12088" max="12289" width="9" style="8"/>
    <col min="12290" max="12290" width="7" style="8" bestFit="1" customWidth="1"/>
    <col min="12291" max="12291" width="3" style="8" bestFit="1" customWidth="1"/>
    <col min="12292" max="12293" width="2.83203125" style="8" bestFit="1" customWidth="1"/>
    <col min="12294" max="12294" width="3" style="8" bestFit="1" customWidth="1"/>
    <col min="12295" max="12296" width="2.83203125" style="8" customWidth="1"/>
    <col min="12297" max="12297" width="3" style="8" customWidth="1"/>
    <col min="12298" max="12298" width="3" style="8" bestFit="1" customWidth="1"/>
    <col min="12299" max="12313" width="9" style="8"/>
    <col min="12314" max="12315" width="7" style="8" customWidth="1"/>
    <col min="12316" max="12316" width="1.83203125" style="8" customWidth="1"/>
    <col min="12317" max="12319" width="7" style="8" customWidth="1"/>
    <col min="12320" max="12320" width="2" style="8" customWidth="1"/>
    <col min="12321" max="12323" width="7" style="8" customWidth="1"/>
    <col min="12324" max="12324" width="1.5" style="8" customWidth="1"/>
    <col min="12325" max="12327" width="7" style="8" customWidth="1"/>
    <col min="12328" max="12328" width="1.83203125" style="8" customWidth="1"/>
    <col min="12329" max="12331" width="7" style="8" customWidth="1"/>
    <col min="12332" max="12332" width="2" style="8" customWidth="1"/>
    <col min="12333" max="12335" width="7" style="8" customWidth="1"/>
    <col min="12336" max="12336" width="1.33203125" style="8" customWidth="1"/>
    <col min="12337" max="12339" width="7" style="8" customWidth="1"/>
    <col min="12340" max="12340" width="1.5" style="8" customWidth="1"/>
    <col min="12341" max="12343" width="7" style="8" customWidth="1"/>
    <col min="12344" max="12545" width="9" style="8"/>
    <col min="12546" max="12546" width="7" style="8" bestFit="1" customWidth="1"/>
    <col min="12547" max="12547" width="3" style="8" bestFit="1" customWidth="1"/>
    <col min="12548" max="12549" width="2.83203125" style="8" bestFit="1" customWidth="1"/>
    <col min="12550" max="12550" width="3" style="8" bestFit="1" customWidth="1"/>
    <col min="12551" max="12552" width="2.83203125" style="8" customWidth="1"/>
    <col min="12553" max="12553" width="3" style="8" customWidth="1"/>
    <col min="12554" max="12554" width="3" style="8" bestFit="1" customWidth="1"/>
    <col min="12555" max="12569" width="9" style="8"/>
    <col min="12570" max="12571" width="7" style="8" customWidth="1"/>
    <col min="12572" max="12572" width="1.83203125" style="8" customWidth="1"/>
    <col min="12573" max="12575" width="7" style="8" customWidth="1"/>
    <col min="12576" max="12576" width="2" style="8" customWidth="1"/>
    <col min="12577" max="12579" width="7" style="8" customWidth="1"/>
    <col min="12580" max="12580" width="1.5" style="8" customWidth="1"/>
    <col min="12581" max="12583" width="7" style="8" customWidth="1"/>
    <col min="12584" max="12584" width="1.83203125" style="8" customWidth="1"/>
    <col min="12585" max="12587" width="7" style="8" customWidth="1"/>
    <col min="12588" max="12588" width="2" style="8" customWidth="1"/>
    <col min="12589" max="12591" width="7" style="8" customWidth="1"/>
    <col min="12592" max="12592" width="1.33203125" style="8" customWidth="1"/>
    <col min="12593" max="12595" width="7" style="8" customWidth="1"/>
    <col min="12596" max="12596" width="1.5" style="8" customWidth="1"/>
    <col min="12597" max="12599" width="7" style="8" customWidth="1"/>
    <col min="12600" max="12801" width="9" style="8"/>
    <col min="12802" max="12802" width="7" style="8" bestFit="1" customWidth="1"/>
    <col min="12803" max="12803" width="3" style="8" bestFit="1" customWidth="1"/>
    <col min="12804" max="12805" width="2.83203125" style="8" bestFit="1" customWidth="1"/>
    <col min="12806" max="12806" width="3" style="8" bestFit="1" customWidth="1"/>
    <col min="12807" max="12808" width="2.83203125" style="8" customWidth="1"/>
    <col min="12809" max="12809" width="3" style="8" customWidth="1"/>
    <col min="12810" max="12810" width="3" style="8" bestFit="1" customWidth="1"/>
    <col min="12811" max="12825" width="9" style="8"/>
    <col min="12826" max="12827" width="7" style="8" customWidth="1"/>
    <col min="12828" max="12828" width="1.83203125" style="8" customWidth="1"/>
    <col min="12829" max="12831" width="7" style="8" customWidth="1"/>
    <col min="12832" max="12832" width="2" style="8" customWidth="1"/>
    <col min="12833" max="12835" width="7" style="8" customWidth="1"/>
    <col min="12836" max="12836" width="1.5" style="8" customWidth="1"/>
    <col min="12837" max="12839" width="7" style="8" customWidth="1"/>
    <col min="12840" max="12840" width="1.83203125" style="8" customWidth="1"/>
    <col min="12841" max="12843" width="7" style="8" customWidth="1"/>
    <col min="12844" max="12844" width="2" style="8" customWidth="1"/>
    <col min="12845" max="12847" width="7" style="8" customWidth="1"/>
    <col min="12848" max="12848" width="1.33203125" style="8" customWidth="1"/>
    <col min="12849" max="12851" width="7" style="8" customWidth="1"/>
    <col min="12852" max="12852" width="1.5" style="8" customWidth="1"/>
    <col min="12853" max="12855" width="7" style="8" customWidth="1"/>
    <col min="12856" max="13057" width="9" style="8"/>
    <col min="13058" max="13058" width="7" style="8" bestFit="1" customWidth="1"/>
    <col min="13059" max="13059" width="3" style="8" bestFit="1" customWidth="1"/>
    <col min="13060" max="13061" width="2.83203125" style="8" bestFit="1" customWidth="1"/>
    <col min="13062" max="13062" width="3" style="8" bestFit="1" customWidth="1"/>
    <col min="13063" max="13064" width="2.83203125" style="8" customWidth="1"/>
    <col min="13065" max="13065" width="3" style="8" customWidth="1"/>
    <col min="13066" max="13066" width="3" style="8" bestFit="1" customWidth="1"/>
    <col min="13067" max="13081" width="9" style="8"/>
    <col min="13082" max="13083" width="7" style="8" customWidth="1"/>
    <col min="13084" max="13084" width="1.83203125" style="8" customWidth="1"/>
    <col min="13085" max="13087" width="7" style="8" customWidth="1"/>
    <col min="13088" max="13088" width="2" style="8" customWidth="1"/>
    <col min="13089" max="13091" width="7" style="8" customWidth="1"/>
    <col min="13092" max="13092" width="1.5" style="8" customWidth="1"/>
    <col min="13093" max="13095" width="7" style="8" customWidth="1"/>
    <col min="13096" max="13096" width="1.83203125" style="8" customWidth="1"/>
    <col min="13097" max="13099" width="7" style="8" customWidth="1"/>
    <col min="13100" max="13100" width="2" style="8" customWidth="1"/>
    <col min="13101" max="13103" width="7" style="8" customWidth="1"/>
    <col min="13104" max="13104" width="1.33203125" style="8" customWidth="1"/>
    <col min="13105" max="13107" width="7" style="8" customWidth="1"/>
    <col min="13108" max="13108" width="1.5" style="8" customWidth="1"/>
    <col min="13109" max="13111" width="7" style="8" customWidth="1"/>
    <col min="13112" max="13313" width="9" style="8"/>
    <col min="13314" max="13314" width="7" style="8" bestFit="1" customWidth="1"/>
    <col min="13315" max="13315" width="3" style="8" bestFit="1" customWidth="1"/>
    <col min="13316" max="13317" width="2.83203125" style="8" bestFit="1" customWidth="1"/>
    <col min="13318" max="13318" width="3" style="8" bestFit="1" customWidth="1"/>
    <col min="13319" max="13320" width="2.83203125" style="8" customWidth="1"/>
    <col min="13321" max="13321" width="3" style="8" customWidth="1"/>
    <col min="13322" max="13322" width="3" style="8" bestFit="1" customWidth="1"/>
    <col min="13323" max="13337" width="9" style="8"/>
    <col min="13338" max="13339" width="7" style="8" customWidth="1"/>
    <col min="13340" max="13340" width="1.83203125" style="8" customWidth="1"/>
    <col min="13341" max="13343" width="7" style="8" customWidth="1"/>
    <col min="13344" max="13344" width="2" style="8" customWidth="1"/>
    <col min="13345" max="13347" width="7" style="8" customWidth="1"/>
    <col min="13348" max="13348" width="1.5" style="8" customWidth="1"/>
    <col min="13349" max="13351" width="7" style="8" customWidth="1"/>
    <col min="13352" max="13352" width="1.83203125" style="8" customWidth="1"/>
    <col min="13353" max="13355" width="7" style="8" customWidth="1"/>
    <col min="13356" max="13356" width="2" style="8" customWidth="1"/>
    <col min="13357" max="13359" width="7" style="8" customWidth="1"/>
    <col min="13360" max="13360" width="1.33203125" style="8" customWidth="1"/>
    <col min="13361" max="13363" width="7" style="8" customWidth="1"/>
    <col min="13364" max="13364" width="1.5" style="8" customWidth="1"/>
    <col min="13365" max="13367" width="7" style="8" customWidth="1"/>
    <col min="13368" max="13569" width="9" style="8"/>
    <col min="13570" max="13570" width="7" style="8" bestFit="1" customWidth="1"/>
    <col min="13571" max="13571" width="3" style="8" bestFit="1" customWidth="1"/>
    <col min="13572" max="13573" width="2.83203125" style="8" bestFit="1" customWidth="1"/>
    <col min="13574" max="13574" width="3" style="8" bestFit="1" customWidth="1"/>
    <col min="13575" max="13576" width="2.83203125" style="8" customWidth="1"/>
    <col min="13577" max="13577" width="3" style="8" customWidth="1"/>
    <col min="13578" max="13578" width="3" style="8" bestFit="1" customWidth="1"/>
    <col min="13579" max="13593" width="9" style="8"/>
    <col min="13594" max="13595" width="7" style="8" customWidth="1"/>
    <col min="13596" max="13596" width="1.83203125" style="8" customWidth="1"/>
    <col min="13597" max="13599" width="7" style="8" customWidth="1"/>
    <col min="13600" max="13600" width="2" style="8" customWidth="1"/>
    <col min="13601" max="13603" width="7" style="8" customWidth="1"/>
    <col min="13604" max="13604" width="1.5" style="8" customWidth="1"/>
    <col min="13605" max="13607" width="7" style="8" customWidth="1"/>
    <col min="13608" max="13608" width="1.83203125" style="8" customWidth="1"/>
    <col min="13609" max="13611" width="7" style="8" customWidth="1"/>
    <col min="13612" max="13612" width="2" style="8" customWidth="1"/>
    <col min="13613" max="13615" width="7" style="8" customWidth="1"/>
    <col min="13616" max="13616" width="1.33203125" style="8" customWidth="1"/>
    <col min="13617" max="13619" width="7" style="8" customWidth="1"/>
    <col min="13620" max="13620" width="1.5" style="8" customWidth="1"/>
    <col min="13621" max="13623" width="7" style="8" customWidth="1"/>
    <col min="13624" max="13825" width="9" style="8"/>
    <col min="13826" max="13826" width="7" style="8" bestFit="1" customWidth="1"/>
    <col min="13827" max="13827" width="3" style="8" bestFit="1" customWidth="1"/>
    <col min="13828" max="13829" width="2.83203125" style="8" bestFit="1" customWidth="1"/>
    <col min="13830" max="13830" width="3" style="8" bestFit="1" customWidth="1"/>
    <col min="13831" max="13832" width="2.83203125" style="8" customWidth="1"/>
    <col min="13833" max="13833" width="3" style="8" customWidth="1"/>
    <col min="13834" max="13834" width="3" style="8" bestFit="1" customWidth="1"/>
    <col min="13835" max="13849" width="9" style="8"/>
    <col min="13850" max="13851" width="7" style="8" customWidth="1"/>
    <col min="13852" max="13852" width="1.83203125" style="8" customWidth="1"/>
    <col min="13853" max="13855" width="7" style="8" customWidth="1"/>
    <col min="13856" max="13856" width="2" style="8" customWidth="1"/>
    <col min="13857" max="13859" width="7" style="8" customWidth="1"/>
    <col min="13860" max="13860" width="1.5" style="8" customWidth="1"/>
    <col min="13861" max="13863" width="7" style="8" customWidth="1"/>
    <col min="13864" max="13864" width="1.83203125" style="8" customWidth="1"/>
    <col min="13865" max="13867" width="7" style="8" customWidth="1"/>
    <col min="13868" max="13868" width="2" style="8" customWidth="1"/>
    <col min="13869" max="13871" width="7" style="8" customWidth="1"/>
    <col min="13872" max="13872" width="1.33203125" style="8" customWidth="1"/>
    <col min="13873" max="13875" width="7" style="8" customWidth="1"/>
    <col min="13876" max="13876" width="1.5" style="8" customWidth="1"/>
    <col min="13877" max="13879" width="7" style="8" customWidth="1"/>
    <col min="13880" max="14081" width="9" style="8"/>
    <col min="14082" max="14082" width="7" style="8" bestFit="1" customWidth="1"/>
    <col min="14083" max="14083" width="3" style="8" bestFit="1" customWidth="1"/>
    <col min="14084" max="14085" width="2.83203125" style="8" bestFit="1" customWidth="1"/>
    <col min="14086" max="14086" width="3" style="8" bestFit="1" customWidth="1"/>
    <col min="14087" max="14088" width="2.83203125" style="8" customWidth="1"/>
    <col min="14089" max="14089" width="3" style="8" customWidth="1"/>
    <col min="14090" max="14090" width="3" style="8" bestFit="1" customWidth="1"/>
    <col min="14091" max="14105" width="9" style="8"/>
    <col min="14106" max="14107" width="7" style="8" customWidth="1"/>
    <col min="14108" max="14108" width="1.83203125" style="8" customWidth="1"/>
    <col min="14109" max="14111" width="7" style="8" customWidth="1"/>
    <col min="14112" max="14112" width="2" style="8" customWidth="1"/>
    <col min="14113" max="14115" width="7" style="8" customWidth="1"/>
    <col min="14116" max="14116" width="1.5" style="8" customWidth="1"/>
    <col min="14117" max="14119" width="7" style="8" customWidth="1"/>
    <col min="14120" max="14120" width="1.83203125" style="8" customWidth="1"/>
    <col min="14121" max="14123" width="7" style="8" customWidth="1"/>
    <col min="14124" max="14124" width="2" style="8" customWidth="1"/>
    <col min="14125" max="14127" width="7" style="8" customWidth="1"/>
    <col min="14128" max="14128" width="1.33203125" style="8" customWidth="1"/>
    <col min="14129" max="14131" width="7" style="8" customWidth="1"/>
    <col min="14132" max="14132" width="1.5" style="8" customWidth="1"/>
    <col min="14133" max="14135" width="7" style="8" customWidth="1"/>
    <col min="14136" max="14337" width="9" style="8"/>
    <col min="14338" max="14338" width="7" style="8" bestFit="1" customWidth="1"/>
    <col min="14339" max="14339" width="3" style="8" bestFit="1" customWidth="1"/>
    <col min="14340" max="14341" width="2.83203125" style="8" bestFit="1" customWidth="1"/>
    <col min="14342" max="14342" width="3" style="8" bestFit="1" customWidth="1"/>
    <col min="14343" max="14344" width="2.83203125" style="8" customWidth="1"/>
    <col min="14345" max="14345" width="3" style="8" customWidth="1"/>
    <col min="14346" max="14346" width="3" style="8" bestFit="1" customWidth="1"/>
    <col min="14347" max="14361" width="9" style="8"/>
    <col min="14362" max="14363" width="7" style="8" customWidth="1"/>
    <col min="14364" max="14364" width="1.83203125" style="8" customWidth="1"/>
    <col min="14365" max="14367" width="7" style="8" customWidth="1"/>
    <col min="14368" max="14368" width="2" style="8" customWidth="1"/>
    <col min="14369" max="14371" width="7" style="8" customWidth="1"/>
    <col min="14372" max="14372" width="1.5" style="8" customWidth="1"/>
    <col min="14373" max="14375" width="7" style="8" customWidth="1"/>
    <col min="14376" max="14376" width="1.83203125" style="8" customWidth="1"/>
    <col min="14377" max="14379" width="7" style="8" customWidth="1"/>
    <col min="14380" max="14380" width="2" style="8" customWidth="1"/>
    <col min="14381" max="14383" width="7" style="8" customWidth="1"/>
    <col min="14384" max="14384" width="1.33203125" style="8" customWidth="1"/>
    <col min="14385" max="14387" width="7" style="8" customWidth="1"/>
    <col min="14388" max="14388" width="1.5" style="8" customWidth="1"/>
    <col min="14389" max="14391" width="7" style="8" customWidth="1"/>
    <col min="14392" max="14593" width="9" style="8"/>
    <col min="14594" max="14594" width="7" style="8" bestFit="1" customWidth="1"/>
    <col min="14595" max="14595" width="3" style="8" bestFit="1" customWidth="1"/>
    <col min="14596" max="14597" width="2.83203125" style="8" bestFit="1" customWidth="1"/>
    <col min="14598" max="14598" width="3" style="8" bestFit="1" customWidth="1"/>
    <col min="14599" max="14600" width="2.83203125" style="8" customWidth="1"/>
    <col min="14601" max="14601" width="3" style="8" customWidth="1"/>
    <col min="14602" max="14602" width="3" style="8" bestFit="1" customWidth="1"/>
    <col min="14603" max="14617" width="9" style="8"/>
    <col min="14618" max="14619" width="7" style="8" customWidth="1"/>
    <col min="14620" max="14620" width="1.83203125" style="8" customWidth="1"/>
    <col min="14621" max="14623" width="7" style="8" customWidth="1"/>
    <col min="14624" max="14624" width="2" style="8" customWidth="1"/>
    <col min="14625" max="14627" width="7" style="8" customWidth="1"/>
    <col min="14628" max="14628" width="1.5" style="8" customWidth="1"/>
    <col min="14629" max="14631" width="7" style="8" customWidth="1"/>
    <col min="14632" max="14632" width="1.83203125" style="8" customWidth="1"/>
    <col min="14633" max="14635" width="7" style="8" customWidth="1"/>
    <col min="14636" max="14636" width="2" style="8" customWidth="1"/>
    <col min="14637" max="14639" width="7" style="8" customWidth="1"/>
    <col min="14640" max="14640" width="1.33203125" style="8" customWidth="1"/>
    <col min="14641" max="14643" width="7" style="8" customWidth="1"/>
    <col min="14644" max="14644" width="1.5" style="8" customWidth="1"/>
    <col min="14645" max="14647" width="7" style="8" customWidth="1"/>
    <col min="14648" max="14849" width="9" style="8"/>
    <col min="14850" max="14850" width="7" style="8" bestFit="1" customWidth="1"/>
    <col min="14851" max="14851" width="3" style="8" bestFit="1" customWidth="1"/>
    <col min="14852" max="14853" width="2.83203125" style="8" bestFit="1" customWidth="1"/>
    <col min="14854" max="14854" width="3" style="8" bestFit="1" customWidth="1"/>
    <col min="14855" max="14856" width="2.83203125" style="8" customWidth="1"/>
    <col min="14857" max="14857" width="3" style="8" customWidth="1"/>
    <col min="14858" max="14858" width="3" style="8" bestFit="1" customWidth="1"/>
    <col min="14859" max="14873" width="9" style="8"/>
    <col min="14874" max="14875" width="7" style="8" customWidth="1"/>
    <col min="14876" max="14876" width="1.83203125" style="8" customWidth="1"/>
    <col min="14877" max="14879" width="7" style="8" customWidth="1"/>
    <col min="14880" max="14880" width="2" style="8" customWidth="1"/>
    <col min="14881" max="14883" width="7" style="8" customWidth="1"/>
    <col min="14884" max="14884" width="1.5" style="8" customWidth="1"/>
    <col min="14885" max="14887" width="7" style="8" customWidth="1"/>
    <col min="14888" max="14888" width="1.83203125" style="8" customWidth="1"/>
    <col min="14889" max="14891" width="7" style="8" customWidth="1"/>
    <col min="14892" max="14892" width="2" style="8" customWidth="1"/>
    <col min="14893" max="14895" width="7" style="8" customWidth="1"/>
    <col min="14896" max="14896" width="1.33203125" style="8" customWidth="1"/>
    <col min="14897" max="14899" width="7" style="8" customWidth="1"/>
    <col min="14900" max="14900" width="1.5" style="8" customWidth="1"/>
    <col min="14901" max="14903" width="7" style="8" customWidth="1"/>
    <col min="14904" max="15105" width="9" style="8"/>
    <col min="15106" max="15106" width="7" style="8" bestFit="1" customWidth="1"/>
    <col min="15107" max="15107" width="3" style="8" bestFit="1" customWidth="1"/>
    <col min="15108" max="15109" width="2.83203125" style="8" bestFit="1" customWidth="1"/>
    <col min="15110" max="15110" width="3" style="8" bestFit="1" customWidth="1"/>
    <col min="15111" max="15112" width="2.83203125" style="8" customWidth="1"/>
    <col min="15113" max="15113" width="3" style="8" customWidth="1"/>
    <col min="15114" max="15114" width="3" style="8" bestFit="1" customWidth="1"/>
    <col min="15115" max="15129" width="9" style="8"/>
    <col min="15130" max="15131" width="7" style="8" customWidth="1"/>
    <col min="15132" max="15132" width="1.83203125" style="8" customWidth="1"/>
    <col min="15133" max="15135" width="7" style="8" customWidth="1"/>
    <col min="15136" max="15136" width="2" style="8" customWidth="1"/>
    <col min="15137" max="15139" width="7" style="8" customWidth="1"/>
    <col min="15140" max="15140" width="1.5" style="8" customWidth="1"/>
    <col min="15141" max="15143" width="7" style="8" customWidth="1"/>
    <col min="15144" max="15144" width="1.83203125" style="8" customWidth="1"/>
    <col min="15145" max="15147" width="7" style="8" customWidth="1"/>
    <col min="15148" max="15148" width="2" style="8" customWidth="1"/>
    <col min="15149" max="15151" width="7" style="8" customWidth="1"/>
    <col min="15152" max="15152" width="1.33203125" style="8" customWidth="1"/>
    <col min="15153" max="15155" width="7" style="8" customWidth="1"/>
    <col min="15156" max="15156" width="1.5" style="8" customWidth="1"/>
    <col min="15157" max="15159" width="7" style="8" customWidth="1"/>
    <col min="15160" max="15361" width="9" style="8"/>
    <col min="15362" max="15362" width="7" style="8" bestFit="1" customWidth="1"/>
    <col min="15363" max="15363" width="3" style="8" bestFit="1" customWidth="1"/>
    <col min="15364" max="15365" width="2.83203125" style="8" bestFit="1" customWidth="1"/>
    <col min="15366" max="15366" width="3" style="8" bestFit="1" customWidth="1"/>
    <col min="15367" max="15368" width="2.83203125" style="8" customWidth="1"/>
    <col min="15369" max="15369" width="3" style="8" customWidth="1"/>
    <col min="15370" max="15370" width="3" style="8" bestFit="1" customWidth="1"/>
    <col min="15371" max="15385" width="9" style="8"/>
    <col min="15386" max="15387" width="7" style="8" customWidth="1"/>
    <col min="15388" max="15388" width="1.83203125" style="8" customWidth="1"/>
    <col min="15389" max="15391" width="7" style="8" customWidth="1"/>
    <col min="15392" max="15392" width="2" style="8" customWidth="1"/>
    <col min="15393" max="15395" width="7" style="8" customWidth="1"/>
    <col min="15396" max="15396" width="1.5" style="8" customWidth="1"/>
    <col min="15397" max="15399" width="7" style="8" customWidth="1"/>
    <col min="15400" max="15400" width="1.83203125" style="8" customWidth="1"/>
    <col min="15401" max="15403" width="7" style="8" customWidth="1"/>
    <col min="15404" max="15404" width="2" style="8" customWidth="1"/>
    <col min="15405" max="15407" width="7" style="8" customWidth="1"/>
    <col min="15408" max="15408" width="1.33203125" style="8" customWidth="1"/>
    <col min="15409" max="15411" width="7" style="8" customWidth="1"/>
    <col min="15412" max="15412" width="1.5" style="8" customWidth="1"/>
    <col min="15413" max="15415" width="7" style="8" customWidth="1"/>
    <col min="15416" max="15617" width="9" style="8"/>
    <col min="15618" max="15618" width="7" style="8" bestFit="1" customWidth="1"/>
    <col min="15619" max="15619" width="3" style="8" bestFit="1" customWidth="1"/>
    <col min="15620" max="15621" width="2.83203125" style="8" bestFit="1" customWidth="1"/>
    <col min="15622" max="15622" width="3" style="8" bestFit="1" customWidth="1"/>
    <col min="15623" max="15624" width="2.83203125" style="8" customWidth="1"/>
    <col min="15625" max="15625" width="3" style="8" customWidth="1"/>
    <col min="15626" max="15626" width="3" style="8" bestFit="1" customWidth="1"/>
    <col min="15627" max="15641" width="9" style="8"/>
    <col min="15642" max="15643" width="7" style="8" customWidth="1"/>
    <col min="15644" max="15644" width="1.83203125" style="8" customWidth="1"/>
    <col min="15645" max="15647" width="7" style="8" customWidth="1"/>
    <col min="15648" max="15648" width="2" style="8" customWidth="1"/>
    <col min="15649" max="15651" width="7" style="8" customWidth="1"/>
    <col min="15652" max="15652" width="1.5" style="8" customWidth="1"/>
    <col min="15653" max="15655" width="7" style="8" customWidth="1"/>
    <col min="15656" max="15656" width="1.83203125" style="8" customWidth="1"/>
    <col min="15657" max="15659" width="7" style="8" customWidth="1"/>
    <col min="15660" max="15660" width="2" style="8" customWidth="1"/>
    <col min="15661" max="15663" width="7" style="8" customWidth="1"/>
    <col min="15664" max="15664" width="1.33203125" style="8" customWidth="1"/>
    <col min="15665" max="15667" width="7" style="8" customWidth="1"/>
    <col min="15668" max="15668" width="1.5" style="8" customWidth="1"/>
    <col min="15669" max="15671" width="7" style="8" customWidth="1"/>
    <col min="15672" max="15873" width="9" style="8"/>
    <col min="15874" max="15874" width="7" style="8" bestFit="1" customWidth="1"/>
    <col min="15875" max="15875" width="3" style="8" bestFit="1" customWidth="1"/>
    <col min="15876" max="15877" width="2.83203125" style="8" bestFit="1" customWidth="1"/>
    <col min="15878" max="15878" width="3" style="8" bestFit="1" customWidth="1"/>
    <col min="15879" max="15880" width="2.83203125" style="8" customWidth="1"/>
    <col min="15881" max="15881" width="3" style="8" customWidth="1"/>
    <col min="15882" max="15882" width="3" style="8" bestFit="1" customWidth="1"/>
    <col min="15883" max="15897" width="9" style="8"/>
    <col min="15898" max="15899" width="7" style="8" customWidth="1"/>
    <col min="15900" max="15900" width="1.83203125" style="8" customWidth="1"/>
    <col min="15901" max="15903" width="7" style="8" customWidth="1"/>
    <col min="15904" max="15904" width="2" style="8" customWidth="1"/>
    <col min="15905" max="15907" width="7" style="8" customWidth="1"/>
    <col min="15908" max="15908" width="1.5" style="8" customWidth="1"/>
    <col min="15909" max="15911" width="7" style="8" customWidth="1"/>
    <col min="15912" max="15912" width="1.83203125" style="8" customWidth="1"/>
    <col min="15913" max="15915" width="7" style="8" customWidth="1"/>
    <col min="15916" max="15916" width="2" style="8" customWidth="1"/>
    <col min="15917" max="15919" width="7" style="8" customWidth="1"/>
    <col min="15920" max="15920" width="1.33203125" style="8" customWidth="1"/>
    <col min="15921" max="15923" width="7" style="8" customWidth="1"/>
    <col min="15924" max="15924" width="1.5" style="8" customWidth="1"/>
    <col min="15925" max="15927" width="7" style="8" customWidth="1"/>
    <col min="15928" max="16129" width="9" style="8"/>
    <col min="16130" max="16130" width="7" style="8" bestFit="1" customWidth="1"/>
    <col min="16131" max="16131" width="3" style="8" bestFit="1" customWidth="1"/>
    <col min="16132" max="16133" width="2.83203125" style="8" bestFit="1" customWidth="1"/>
    <col min="16134" max="16134" width="3" style="8" bestFit="1" customWidth="1"/>
    <col min="16135" max="16136" width="2.83203125" style="8" customWidth="1"/>
    <col min="16137" max="16137" width="3" style="8" customWidth="1"/>
    <col min="16138" max="16138" width="3" style="8" bestFit="1" customWidth="1"/>
    <col min="16139" max="16153" width="9" style="8"/>
    <col min="16154" max="16155" width="7" style="8" customWidth="1"/>
    <col min="16156" max="16156" width="1.83203125" style="8" customWidth="1"/>
    <col min="16157" max="16159" width="7" style="8" customWidth="1"/>
    <col min="16160" max="16160" width="2" style="8" customWidth="1"/>
    <col min="16161" max="16163" width="7" style="8" customWidth="1"/>
    <col min="16164" max="16164" width="1.5" style="8" customWidth="1"/>
    <col min="16165" max="16167" width="7" style="8" customWidth="1"/>
    <col min="16168" max="16168" width="1.83203125" style="8" customWidth="1"/>
    <col min="16169" max="16171" width="7" style="8" customWidth="1"/>
    <col min="16172" max="16172" width="2" style="8" customWidth="1"/>
    <col min="16173" max="16175" width="7" style="8" customWidth="1"/>
    <col min="16176" max="16176" width="1.33203125" style="8" customWidth="1"/>
    <col min="16177" max="16179" width="7" style="8" customWidth="1"/>
    <col min="16180" max="16180" width="1.5" style="8" customWidth="1"/>
    <col min="16181" max="16183" width="7" style="8" customWidth="1"/>
    <col min="16184" max="16384" width="9" style="8"/>
  </cols>
  <sheetData>
    <row r="1" spans="2:54" s="1" customForma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N1" s="3"/>
      <c r="O1" s="4"/>
      <c r="P1" s="4"/>
      <c r="Q1" s="4"/>
      <c r="R1" s="5" t="s">
        <v>0</v>
      </c>
    </row>
    <row r="2" spans="2:54" s="6" customFormat="1">
      <c r="B2" s="7"/>
      <c r="C2" s="26" t="s">
        <v>1</v>
      </c>
      <c r="D2" s="27"/>
      <c r="E2" s="27"/>
      <c r="F2" s="27"/>
      <c r="G2" s="27"/>
      <c r="H2" s="27"/>
      <c r="I2" s="27"/>
      <c r="J2" s="28"/>
      <c r="K2" s="5" t="s">
        <v>21</v>
      </c>
      <c r="L2" s="8"/>
      <c r="M2" s="9" t="s">
        <v>2</v>
      </c>
      <c r="N2" s="10">
        <v>1</v>
      </c>
      <c r="O2" s="10">
        <v>2</v>
      </c>
      <c r="P2" s="10">
        <v>3</v>
      </c>
      <c r="Q2" s="6">
        <v>4</v>
      </c>
      <c r="Y2" s="9" t="s">
        <v>22</v>
      </c>
      <c r="Z2" s="5" t="s">
        <v>23</v>
      </c>
      <c r="AA2" s="5"/>
      <c r="AB2" s="5" t="s">
        <v>24</v>
      </c>
      <c r="AC2" s="5" t="s">
        <v>25</v>
      </c>
      <c r="AD2" s="5" t="s">
        <v>26</v>
      </c>
      <c r="AE2" s="5"/>
      <c r="AF2" s="5" t="s">
        <v>27</v>
      </c>
      <c r="AG2" s="5" t="s">
        <v>28</v>
      </c>
      <c r="AH2" s="5" t="s">
        <v>29</v>
      </c>
      <c r="AI2" s="5"/>
      <c r="AJ2" s="11" t="s">
        <v>30</v>
      </c>
      <c r="AK2" s="11" t="s">
        <v>31</v>
      </c>
      <c r="AL2" s="11" t="s">
        <v>32</v>
      </c>
      <c r="AM2" s="11"/>
      <c r="AN2" s="11" t="s">
        <v>33</v>
      </c>
      <c r="AO2" s="11" t="s">
        <v>34</v>
      </c>
      <c r="AP2" s="11" t="s">
        <v>35</v>
      </c>
      <c r="AQ2" s="11"/>
      <c r="AR2" s="11" t="s">
        <v>36</v>
      </c>
      <c r="AS2" s="11" t="s">
        <v>37</v>
      </c>
      <c r="AT2" s="11" t="s">
        <v>38</v>
      </c>
      <c r="AU2" s="11"/>
      <c r="AV2" s="11" t="s">
        <v>39</v>
      </c>
      <c r="AW2" s="11" t="s">
        <v>40</v>
      </c>
      <c r="AX2" s="11" t="s">
        <v>41</v>
      </c>
      <c r="AY2" s="11"/>
      <c r="AZ2" s="11" t="s">
        <v>42</v>
      </c>
      <c r="BA2" s="11" t="s">
        <v>43</v>
      </c>
      <c r="BB2" s="11" t="s">
        <v>44</v>
      </c>
    </row>
    <row r="3" spans="2:54">
      <c r="B3" s="7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/>
      <c r="M3" s="9" t="s">
        <v>4</v>
      </c>
      <c r="N3" s="12">
        <f>AVERAGE(K4:K12)</f>
        <v>15</v>
      </c>
      <c r="O3" s="12">
        <f>AVERAGE(K13:K21)</f>
        <v>16</v>
      </c>
      <c r="P3" s="13" t="s">
        <v>12</v>
      </c>
      <c r="Q3" s="14">
        <f>AVERAGE(N3:O3)</f>
        <v>15.5</v>
      </c>
      <c r="Y3" s="9">
        <f>N3</f>
        <v>15</v>
      </c>
      <c r="Z3" s="15">
        <f>O3</f>
        <v>16</v>
      </c>
      <c r="AA3" s="15"/>
      <c r="AB3" s="15">
        <f>N4</f>
        <v>14.5</v>
      </c>
      <c r="AC3" s="15">
        <f>O4</f>
        <v>15.5</v>
      </c>
      <c r="AD3" s="15">
        <f>P4</f>
        <v>16.5</v>
      </c>
      <c r="AE3" s="11"/>
      <c r="AF3" s="15">
        <f>N5</f>
        <v>14.5</v>
      </c>
      <c r="AG3" s="15">
        <f>O5</f>
        <v>15.5</v>
      </c>
      <c r="AH3" s="15">
        <f>P5</f>
        <v>16.5</v>
      </c>
      <c r="AI3" s="11"/>
      <c r="AJ3" s="15">
        <f>N6</f>
        <v>14.5</v>
      </c>
      <c r="AK3" s="15">
        <f>O6</f>
        <v>15.5</v>
      </c>
      <c r="AL3" s="15">
        <f>P6</f>
        <v>16.5</v>
      </c>
      <c r="AM3" s="11"/>
      <c r="AN3" s="15">
        <f>N7</f>
        <v>14.5</v>
      </c>
      <c r="AO3" s="15">
        <f>O7</f>
        <v>15.5</v>
      </c>
      <c r="AP3" s="15">
        <f>P7</f>
        <v>16.5</v>
      </c>
      <c r="AQ3" s="11"/>
      <c r="AR3" s="15">
        <f>N8</f>
        <v>14.5</v>
      </c>
      <c r="AS3" s="15">
        <f>O8</f>
        <v>15.5</v>
      </c>
      <c r="AT3" s="15">
        <f>P8</f>
        <v>16.5</v>
      </c>
      <c r="AU3" s="11"/>
      <c r="AV3" s="15">
        <f>N9</f>
        <v>14.5</v>
      </c>
      <c r="AW3" s="15">
        <f>O9</f>
        <v>15.5</v>
      </c>
      <c r="AX3" s="15">
        <f>P9</f>
        <v>16.5</v>
      </c>
      <c r="AY3" s="11"/>
      <c r="AZ3" s="15">
        <f>N10</f>
        <v>14.5</v>
      </c>
      <c r="BA3" s="15">
        <f>O10</f>
        <v>15.5</v>
      </c>
      <c r="BB3" s="15">
        <f>P10</f>
        <v>16.5</v>
      </c>
    </row>
    <row r="4" spans="2:54">
      <c r="B4" s="5">
        <v>1</v>
      </c>
      <c r="C4" s="16">
        <v>1</v>
      </c>
      <c r="D4" s="16">
        <v>1</v>
      </c>
      <c r="E4" s="16">
        <v>1</v>
      </c>
      <c r="F4" s="16">
        <v>1</v>
      </c>
      <c r="G4" s="16">
        <v>1</v>
      </c>
      <c r="H4" s="16">
        <v>1</v>
      </c>
      <c r="I4" s="16">
        <v>1</v>
      </c>
      <c r="J4" s="16">
        <v>1</v>
      </c>
      <c r="K4" s="17">
        <f>SUM(C4:J4)</f>
        <v>8</v>
      </c>
      <c r="M4" s="9" t="s">
        <v>13</v>
      </c>
      <c r="N4" s="12">
        <f>(K4+K5+K6+K13+K14+K15)/6</f>
        <v>14.5</v>
      </c>
      <c r="O4" s="12">
        <f>(K7+K8+K9+K16+K17+K18)/6</f>
        <v>15.5</v>
      </c>
      <c r="P4" s="12">
        <f>(K10+K11+K12+K19+K20+K21)/6</f>
        <v>16.5</v>
      </c>
      <c r="Q4" s="14">
        <f>AVERAGE(N4:P4)</f>
        <v>15.5</v>
      </c>
      <c r="Y4" s="18">
        <f>N14</f>
        <v>0</v>
      </c>
      <c r="Z4" s="18">
        <f>O14</f>
        <v>0</v>
      </c>
      <c r="AA4" s="18"/>
      <c r="AB4" s="18">
        <f>N15</f>
        <v>0</v>
      </c>
      <c r="AC4" s="18">
        <f>O15</f>
        <v>0</v>
      </c>
      <c r="AD4" s="18">
        <f>P15</f>
        <v>0</v>
      </c>
      <c r="AE4" s="18"/>
      <c r="AF4" s="18">
        <f>N16</f>
        <v>0</v>
      </c>
      <c r="AG4" s="18">
        <f>O16</f>
        <v>0</v>
      </c>
      <c r="AH4" s="18">
        <f>P16</f>
        <v>0</v>
      </c>
      <c r="AI4" s="19"/>
      <c r="AJ4" s="18">
        <f>N17</f>
        <v>0</v>
      </c>
      <c r="AK4" s="18">
        <f>O17</f>
        <v>0</v>
      </c>
      <c r="AL4" s="18">
        <f>P17</f>
        <v>0</v>
      </c>
      <c r="AM4" s="19"/>
      <c r="AN4" s="18">
        <f>N18</f>
        <v>0</v>
      </c>
      <c r="AO4" s="18">
        <f>O18</f>
        <v>0</v>
      </c>
      <c r="AP4" s="18">
        <f>P18</f>
        <v>0</v>
      </c>
      <c r="AQ4" s="19"/>
      <c r="AR4" s="18">
        <f>N19</f>
        <v>0</v>
      </c>
      <c r="AS4" s="18">
        <f>O19</f>
        <v>0</v>
      </c>
      <c r="AT4" s="18">
        <f>P19</f>
        <v>0</v>
      </c>
      <c r="AU4" s="19"/>
      <c r="AV4" s="18">
        <f>N20</f>
        <v>0</v>
      </c>
      <c r="AW4" s="18">
        <f>O20</f>
        <v>0</v>
      </c>
      <c r="AX4" s="18">
        <f>P20</f>
        <v>0</v>
      </c>
      <c r="AY4" s="19"/>
      <c r="AZ4" s="18">
        <f>N21</f>
        <v>0</v>
      </c>
      <c r="BA4" s="18">
        <f>O21</f>
        <v>0</v>
      </c>
      <c r="BB4" s="18">
        <f>P21</f>
        <v>0</v>
      </c>
    </row>
    <row r="5" spans="2:54">
      <c r="B5" s="5">
        <v>2</v>
      </c>
      <c r="C5" s="16">
        <v>1</v>
      </c>
      <c r="D5" s="16">
        <v>1</v>
      </c>
      <c r="E5" s="16">
        <v>2</v>
      </c>
      <c r="F5" s="16">
        <v>2</v>
      </c>
      <c r="G5" s="16">
        <v>2</v>
      </c>
      <c r="H5" s="16">
        <v>2</v>
      </c>
      <c r="I5" s="16">
        <v>2</v>
      </c>
      <c r="J5" s="16">
        <v>2</v>
      </c>
      <c r="K5" s="17">
        <f t="shared" ref="K5:K21" si="0">SUM(C5:J5)</f>
        <v>14</v>
      </c>
      <c r="M5" s="9" t="s">
        <v>14</v>
      </c>
      <c r="N5" s="12">
        <f>(K4+K7+K10+K13+K16+K19)/6</f>
        <v>14.5</v>
      </c>
      <c r="O5" s="12">
        <f>(K5+K8+K11+K14+K17+K20)/6</f>
        <v>15.5</v>
      </c>
      <c r="P5" s="12">
        <f>(K6+K9+K12+K15+K18+K21)/6</f>
        <v>16.5</v>
      </c>
      <c r="Q5" s="14">
        <f t="shared" ref="Q5:Q10" si="1">AVERAGE(N5:P5)</f>
        <v>15.5</v>
      </c>
    </row>
    <row r="6" spans="2:54">
      <c r="B6" s="5">
        <v>3</v>
      </c>
      <c r="C6" s="16">
        <v>1</v>
      </c>
      <c r="D6" s="16">
        <v>1</v>
      </c>
      <c r="E6" s="16">
        <v>3</v>
      </c>
      <c r="F6" s="16">
        <v>3</v>
      </c>
      <c r="G6" s="16">
        <v>3</v>
      </c>
      <c r="H6" s="16">
        <v>3</v>
      </c>
      <c r="I6" s="16">
        <v>3</v>
      </c>
      <c r="J6" s="16">
        <v>3</v>
      </c>
      <c r="K6" s="17">
        <f t="shared" si="0"/>
        <v>20</v>
      </c>
      <c r="M6" s="9" t="s">
        <v>15</v>
      </c>
      <c r="N6" s="12">
        <f>(K4+K7+K12+K14+K18+K20)/6</f>
        <v>14.5</v>
      </c>
      <c r="O6" s="12">
        <f>(K5+K8+K10+K15+K16+K21)/6</f>
        <v>15.5</v>
      </c>
      <c r="P6" s="12">
        <f>(K6+K9+K11+K13+K17+K19)/6</f>
        <v>16.5</v>
      </c>
      <c r="Q6" s="14">
        <f t="shared" si="1"/>
        <v>15.5</v>
      </c>
    </row>
    <row r="7" spans="2:54">
      <c r="B7" s="5">
        <v>4</v>
      </c>
      <c r="C7" s="16">
        <v>1</v>
      </c>
      <c r="D7" s="16">
        <v>2</v>
      </c>
      <c r="E7" s="16">
        <v>1</v>
      </c>
      <c r="F7" s="16">
        <v>1</v>
      </c>
      <c r="G7" s="16">
        <v>2</v>
      </c>
      <c r="H7" s="16">
        <v>2</v>
      </c>
      <c r="I7" s="16">
        <v>3</v>
      </c>
      <c r="J7" s="16">
        <v>3</v>
      </c>
      <c r="K7" s="17">
        <f t="shared" si="0"/>
        <v>15</v>
      </c>
      <c r="M7" s="9" t="s">
        <v>16</v>
      </c>
      <c r="N7" s="12">
        <f>(K4+K9+K10+K14+K17+K21)/6</f>
        <v>14.5</v>
      </c>
      <c r="O7" s="12">
        <f>(K5+K7+K11+K15+K18+K19)/6</f>
        <v>15.5</v>
      </c>
      <c r="P7" s="12">
        <f>(K6+K8+K12+K13+K16+K20)/6</f>
        <v>16.5</v>
      </c>
      <c r="Q7" s="14">
        <f t="shared" si="1"/>
        <v>15.5</v>
      </c>
    </row>
    <row r="8" spans="2:54">
      <c r="B8" s="5">
        <v>5</v>
      </c>
      <c r="C8" s="16">
        <v>1</v>
      </c>
      <c r="D8" s="16">
        <v>2</v>
      </c>
      <c r="E8" s="16">
        <v>2</v>
      </c>
      <c r="F8" s="16">
        <v>2</v>
      </c>
      <c r="G8" s="16">
        <v>3</v>
      </c>
      <c r="H8" s="16">
        <v>3</v>
      </c>
      <c r="I8" s="16">
        <v>1</v>
      </c>
      <c r="J8" s="16">
        <v>1</v>
      </c>
      <c r="K8" s="17">
        <f t="shared" si="0"/>
        <v>15</v>
      </c>
      <c r="M8" s="9" t="s">
        <v>17</v>
      </c>
      <c r="N8" s="12">
        <f>(K4+K9+K11+K15+K16+K20)/6</f>
        <v>14.5</v>
      </c>
      <c r="O8" s="12">
        <f>(K5+K7+K12+K13+K17+K21)/6</f>
        <v>15.5</v>
      </c>
      <c r="P8" s="12">
        <f>(K6+K8+K10+K14+K18+K19)/6</f>
        <v>16.5</v>
      </c>
      <c r="Q8" s="14">
        <f t="shared" si="1"/>
        <v>15.5</v>
      </c>
    </row>
    <row r="9" spans="2:54">
      <c r="B9" s="5">
        <v>6</v>
      </c>
      <c r="C9" s="16">
        <v>1</v>
      </c>
      <c r="D9" s="16">
        <v>2</v>
      </c>
      <c r="E9" s="16">
        <v>3</v>
      </c>
      <c r="F9" s="16">
        <v>3</v>
      </c>
      <c r="G9" s="16">
        <v>1</v>
      </c>
      <c r="H9" s="16">
        <v>1</v>
      </c>
      <c r="I9" s="16">
        <v>2</v>
      </c>
      <c r="J9" s="16">
        <v>2</v>
      </c>
      <c r="K9" s="17">
        <f t="shared" si="0"/>
        <v>15</v>
      </c>
      <c r="M9" s="9" t="s">
        <v>18</v>
      </c>
      <c r="N9" s="12">
        <f>(K4+K8+K12+K15+K17+K19)/6</f>
        <v>14.5</v>
      </c>
      <c r="O9" s="12">
        <f>(K5+K9+K10+K13+K18+K20)/6</f>
        <v>15.5</v>
      </c>
      <c r="P9" s="12">
        <f>(K6+K7+K11+K14+K16+K21)/6</f>
        <v>16.5</v>
      </c>
      <c r="Q9" s="14">
        <f t="shared" si="1"/>
        <v>15.5</v>
      </c>
    </row>
    <row r="10" spans="2:54">
      <c r="B10" s="5">
        <v>7</v>
      </c>
      <c r="C10" s="16">
        <v>1</v>
      </c>
      <c r="D10" s="16">
        <v>3</v>
      </c>
      <c r="E10" s="16">
        <v>1</v>
      </c>
      <c r="F10" s="16">
        <v>2</v>
      </c>
      <c r="G10" s="16">
        <v>1</v>
      </c>
      <c r="H10" s="16">
        <v>3</v>
      </c>
      <c r="I10" s="16">
        <v>2</v>
      </c>
      <c r="J10" s="16">
        <v>3</v>
      </c>
      <c r="K10" s="17">
        <f t="shared" si="0"/>
        <v>16</v>
      </c>
      <c r="M10" s="9" t="s">
        <v>19</v>
      </c>
      <c r="N10" s="12">
        <f>(K4+K8+K11+K13+K18+K21)/6</f>
        <v>14.5</v>
      </c>
      <c r="O10" s="12">
        <f>(K5+K9+K12+K14+K16+K19)/6</f>
        <v>15.5</v>
      </c>
      <c r="P10" s="12">
        <f>(K6+K7+K10+K15+K17+K20)/6</f>
        <v>16.5</v>
      </c>
      <c r="Q10" s="14">
        <f t="shared" si="1"/>
        <v>15.5</v>
      </c>
    </row>
    <row r="11" spans="2:54">
      <c r="B11" s="5">
        <v>8</v>
      </c>
      <c r="C11" s="16">
        <v>1</v>
      </c>
      <c r="D11" s="16">
        <v>3</v>
      </c>
      <c r="E11" s="16">
        <v>2</v>
      </c>
      <c r="F11" s="16">
        <v>3</v>
      </c>
      <c r="G11" s="16">
        <v>2</v>
      </c>
      <c r="H11" s="16">
        <v>1</v>
      </c>
      <c r="I11" s="16">
        <v>3</v>
      </c>
      <c r="J11" s="16">
        <v>1</v>
      </c>
      <c r="K11" s="17">
        <f t="shared" si="0"/>
        <v>16</v>
      </c>
      <c r="M11" s="20"/>
      <c r="N11" s="20"/>
      <c r="O11" s="20"/>
      <c r="P11" s="20" t="s">
        <v>20</v>
      </c>
      <c r="Q11" s="21">
        <f>AVERAGE(Q3:Q10)</f>
        <v>15.5</v>
      </c>
    </row>
    <row r="12" spans="2:54">
      <c r="B12" s="5">
        <v>9</v>
      </c>
      <c r="C12" s="16">
        <v>1</v>
      </c>
      <c r="D12" s="16">
        <v>3</v>
      </c>
      <c r="E12" s="16">
        <v>3</v>
      </c>
      <c r="F12" s="16">
        <v>1</v>
      </c>
      <c r="G12" s="16">
        <v>3</v>
      </c>
      <c r="H12" s="16">
        <v>2</v>
      </c>
      <c r="I12" s="16">
        <v>1</v>
      </c>
      <c r="J12" s="16">
        <v>2</v>
      </c>
      <c r="K12" s="17">
        <f t="shared" si="0"/>
        <v>16</v>
      </c>
      <c r="M12" s="20"/>
      <c r="N12" s="20"/>
      <c r="O12" s="20"/>
      <c r="P12" s="20"/>
      <c r="Q12" s="6"/>
    </row>
    <row r="13" spans="2:54">
      <c r="B13" s="5">
        <v>10</v>
      </c>
      <c r="C13" s="16">
        <v>2</v>
      </c>
      <c r="D13" s="16">
        <v>1</v>
      </c>
      <c r="E13" s="16">
        <v>1</v>
      </c>
      <c r="F13" s="16">
        <v>3</v>
      </c>
      <c r="G13" s="16">
        <v>3</v>
      </c>
      <c r="H13" s="16">
        <v>2</v>
      </c>
      <c r="I13" s="16">
        <v>2</v>
      </c>
      <c r="J13" s="16">
        <v>1</v>
      </c>
      <c r="K13" s="17">
        <f t="shared" si="0"/>
        <v>15</v>
      </c>
      <c r="M13" s="22"/>
      <c r="N13" s="23"/>
      <c r="O13" s="23"/>
      <c r="P13" s="23"/>
      <c r="Q13" s="6"/>
    </row>
    <row r="14" spans="2:54">
      <c r="B14" s="5">
        <v>11</v>
      </c>
      <c r="C14" s="16">
        <v>2</v>
      </c>
      <c r="D14" s="16">
        <v>1</v>
      </c>
      <c r="E14" s="16">
        <v>2</v>
      </c>
      <c r="F14" s="16">
        <v>1</v>
      </c>
      <c r="G14" s="16">
        <v>1</v>
      </c>
      <c r="H14" s="16">
        <v>3</v>
      </c>
      <c r="I14" s="16">
        <v>3</v>
      </c>
      <c r="J14" s="16">
        <v>2</v>
      </c>
      <c r="K14" s="17">
        <f t="shared" si="0"/>
        <v>15</v>
      </c>
      <c r="M14" s="22"/>
      <c r="N14" s="24"/>
      <c r="O14" s="24"/>
      <c r="P14" s="25"/>
      <c r="Q14" s="21"/>
    </row>
    <row r="15" spans="2:54">
      <c r="B15" s="5">
        <v>12</v>
      </c>
      <c r="C15" s="16">
        <v>2</v>
      </c>
      <c r="D15" s="16">
        <v>1</v>
      </c>
      <c r="E15" s="16">
        <v>3</v>
      </c>
      <c r="F15" s="16">
        <v>2</v>
      </c>
      <c r="G15" s="16">
        <v>2</v>
      </c>
      <c r="H15" s="16">
        <v>1</v>
      </c>
      <c r="I15" s="16">
        <v>1</v>
      </c>
      <c r="J15" s="16">
        <v>3</v>
      </c>
      <c r="K15" s="17">
        <f t="shared" si="0"/>
        <v>15</v>
      </c>
      <c r="M15" s="22"/>
      <c r="N15" s="24"/>
      <c r="O15" s="24"/>
      <c r="P15" s="24"/>
      <c r="Q15" s="21"/>
    </row>
    <row r="16" spans="2:54">
      <c r="B16" s="5">
        <v>13</v>
      </c>
      <c r="C16" s="16">
        <v>2</v>
      </c>
      <c r="D16" s="16">
        <v>2</v>
      </c>
      <c r="E16" s="16">
        <v>1</v>
      </c>
      <c r="F16" s="16">
        <v>2</v>
      </c>
      <c r="G16" s="16">
        <v>3</v>
      </c>
      <c r="H16" s="16">
        <v>1</v>
      </c>
      <c r="I16" s="16">
        <v>3</v>
      </c>
      <c r="J16" s="16">
        <v>2</v>
      </c>
      <c r="K16" s="17">
        <f t="shared" si="0"/>
        <v>16</v>
      </c>
      <c r="M16" s="22"/>
      <c r="N16" s="24"/>
      <c r="O16" s="24"/>
      <c r="P16" s="24"/>
      <c r="Q16" s="21"/>
    </row>
    <row r="17" spans="2:18">
      <c r="B17" s="5">
        <v>14</v>
      </c>
      <c r="C17" s="16">
        <v>2</v>
      </c>
      <c r="D17" s="16">
        <v>2</v>
      </c>
      <c r="E17" s="16">
        <v>2</v>
      </c>
      <c r="F17" s="16">
        <v>3</v>
      </c>
      <c r="G17" s="16">
        <v>1</v>
      </c>
      <c r="H17" s="16">
        <v>2</v>
      </c>
      <c r="I17" s="16">
        <v>1</v>
      </c>
      <c r="J17" s="16">
        <v>3</v>
      </c>
      <c r="K17" s="17">
        <f t="shared" si="0"/>
        <v>16</v>
      </c>
      <c r="M17" s="22"/>
      <c r="N17" s="24"/>
      <c r="O17" s="24"/>
      <c r="P17" s="24"/>
      <c r="Q17" s="21"/>
    </row>
    <row r="18" spans="2:18">
      <c r="B18" s="5">
        <v>15</v>
      </c>
      <c r="C18" s="16">
        <v>2</v>
      </c>
      <c r="D18" s="16">
        <v>2</v>
      </c>
      <c r="E18" s="16">
        <v>3</v>
      </c>
      <c r="F18" s="16">
        <v>1</v>
      </c>
      <c r="G18" s="16">
        <v>2</v>
      </c>
      <c r="H18" s="16">
        <v>3</v>
      </c>
      <c r="I18" s="16">
        <v>2</v>
      </c>
      <c r="J18" s="16">
        <v>1</v>
      </c>
      <c r="K18" s="17">
        <f t="shared" si="0"/>
        <v>16</v>
      </c>
      <c r="M18" s="22"/>
      <c r="N18" s="24"/>
      <c r="O18" s="24"/>
      <c r="P18" s="24"/>
      <c r="Q18" s="21"/>
    </row>
    <row r="19" spans="2:18">
      <c r="B19" s="5">
        <v>16</v>
      </c>
      <c r="C19" s="16">
        <v>2</v>
      </c>
      <c r="D19" s="16">
        <v>3</v>
      </c>
      <c r="E19" s="16">
        <v>1</v>
      </c>
      <c r="F19" s="16">
        <v>3</v>
      </c>
      <c r="G19" s="16">
        <v>2</v>
      </c>
      <c r="H19" s="16">
        <v>3</v>
      </c>
      <c r="I19" s="16">
        <v>1</v>
      </c>
      <c r="J19" s="16">
        <v>2</v>
      </c>
      <c r="K19" s="17">
        <f t="shared" si="0"/>
        <v>17</v>
      </c>
      <c r="M19" s="22"/>
      <c r="N19" s="24"/>
      <c r="O19" s="24"/>
      <c r="P19" s="24"/>
      <c r="Q19" s="21"/>
    </row>
    <row r="20" spans="2:18">
      <c r="B20" s="5">
        <v>17</v>
      </c>
      <c r="C20" s="16">
        <v>2</v>
      </c>
      <c r="D20" s="16">
        <v>3</v>
      </c>
      <c r="E20" s="16">
        <v>2</v>
      </c>
      <c r="F20" s="16">
        <v>1</v>
      </c>
      <c r="G20" s="16">
        <v>3</v>
      </c>
      <c r="H20" s="16">
        <v>1</v>
      </c>
      <c r="I20" s="16">
        <v>2</v>
      </c>
      <c r="J20" s="16">
        <v>3</v>
      </c>
      <c r="K20" s="17">
        <f t="shared" si="0"/>
        <v>17</v>
      </c>
      <c r="M20" s="22"/>
      <c r="N20" s="24"/>
      <c r="O20" s="24"/>
      <c r="P20" s="24"/>
      <c r="Q20" s="21"/>
    </row>
    <row r="21" spans="2:18">
      <c r="B21" s="5">
        <v>18</v>
      </c>
      <c r="C21" s="5">
        <v>2</v>
      </c>
      <c r="D21" s="5">
        <v>3</v>
      </c>
      <c r="E21" s="5">
        <v>3</v>
      </c>
      <c r="F21" s="5">
        <v>2</v>
      </c>
      <c r="G21" s="5">
        <v>1</v>
      </c>
      <c r="H21" s="5">
        <v>2</v>
      </c>
      <c r="I21" s="5">
        <v>3</v>
      </c>
      <c r="J21" s="5">
        <v>1</v>
      </c>
      <c r="K21" s="17">
        <f t="shared" si="0"/>
        <v>17</v>
      </c>
      <c r="M21" s="22"/>
      <c r="N21" s="24"/>
      <c r="O21" s="24"/>
      <c r="P21" s="24"/>
      <c r="Q21" s="21"/>
    </row>
    <row r="22" spans="2:18">
      <c r="B22" s="6"/>
      <c r="K22" s="6"/>
      <c r="L22" s="6"/>
      <c r="N22" s="20"/>
      <c r="O22" s="20"/>
      <c r="P22" s="20"/>
      <c r="Q22" s="20"/>
      <c r="R22" s="21"/>
    </row>
    <row r="25" spans="2:18" ht="12.75" customHeight="1"/>
    <row r="26" spans="2:18" ht="222" customHeight="1"/>
  </sheetData>
  <mergeCells count="1">
    <mergeCell ref="C2:J2"/>
  </mergeCells>
  <phoneticPr fontId="3"/>
  <pageMargins left="0.59055118110236227" right="0.51181102362204722" top="0.78740157480314965" bottom="0.55118110236220474" header="0.35433070866141736" footer="0.31496062992125984"/>
  <pageSetup paperSize="9" scale="75" orientation="landscape" horizontalDpi="400" verticalDpi="4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B26"/>
  <sheetViews>
    <sheetView zoomScale="80" zoomScaleNormal="80" workbookViewId="0">
      <selection activeCell="P26" sqref="P26"/>
    </sheetView>
  </sheetViews>
  <sheetFormatPr baseColWidth="10" defaultColWidth="8.83203125" defaultRowHeight="14"/>
  <cols>
    <col min="1" max="1" width="8.83203125" style="8"/>
    <col min="2" max="2" width="7" style="8" bestFit="1" customWidth="1"/>
    <col min="3" max="3" width="3" style="8" bestFit="1" customWidth="1"/>
    <col min="4" max="5" width="2.83203125" style="8" bestFit="1" customWidth="1"/>
    <col min="6" max="6" width="3" style="8" bestFit="1" customWidth="1"/>
    <col min="7" max="8" width="2.83203125" style="8" customWidth="1"/>
    <col min="9" max="9" width="3" style="8" customWidth="1"/>
    <col min="10" max="10" width="3" style="8" bestFit="1" customWidth="1"/>
    <col min="11" max="24" width="8.83203125" style="8"/>
    <col min="25" max="26" width="7.5" style="8" bestFit="1" customWidth="1"/>
    <col min="27" max="27" width="2.6640625" style="8" customWidth="1"/>
    <col min="28" max="30" width="7.5" style="8" bestFit="1" customWidth="1"/>
    <col min="31" max="31" width="2.5" style="8" customWidth="1"/>
    <col min="32" max="34" width="7.5" style="8" bestFit="1" customWidth="1"/>
    <col min="35" max="35" width="1.83203125" style="8" customWidth="1"/>
    <col min="36" max="38" width="7.5" style="8" bestFit="1" customWidth="1"/>
    <col min="39" max="39" width="1.83203125" style="8" customWidth="1"/>
    <col min="40" max="42" width="7.5" style="8" bestFit="1" customWidth="1"/>
    <col min="43" max="43" width="1.83203125" style="8" customWidth="1"/>
    <col min="44" max="46" width="7.5" style="8" bestFit="1" customWidth="1"/>
    <col min="47" max="47" width="1.6640625" style="8" customWidth="1"/>
    <col min="48" max="50" width="7.5" style="8" bestFit="1" customWidth="1"/>
    <col min="51" max="51" width="1.83203125" style="8" customWidth="1"/>
    <col min="52" max="54" width="7.5" style="8" bestFit="1" customWidth="1"/>
    <col min="55" max="55" width="7" style="8" customWidth="1"/>
    <col min="56" max="257" width="8.83203125" style="8"/>
    <col min="258" max="258" width="7" style="8" bestFit="1" customWidth="1"/>
    <col min="259" max="259" width="3" style="8" bestFit="1" customWidth="1"/>
    <col min="260" max="261" width="2.83203125" style="8" bestFit="1" customWidth="1"/>
    <col min="262" max="262" width="3" style="8" bestFit="1" customWidth="1"/>
    <col min="263" max="264" width="2.83203125" style="8" customWidth="1"/>
    <col min="265" max="265" width="3" style="8" customWidth="1"/>
    <col min="266" max="266" width="3" style="8" bestFit="1" customWidth="1"/>
    <col min="267" max="281" width="8.83203125" style="8"/>
    <col min="282" max="283" width="7" style="8" customWidth="1"/>
    <col min="284" max="284" width="1.83203125" style="8" customWidth="1"/>
    <col min="285" max="287" width="7" style="8" customWidth="1"/>
    <col min="288" max="288" width="2" style="8" customWidth="1"/>
    <col min="289" max="291" width="7" style="8" customWidth="1"/>
    <col min="292" max="292" width="1.5" style="8" customWidth="1"/>
    <col min="293" max="295" width="7" style="8" customWidth="1"/>
    <col min="296" max="296" width="1.83203125" style="8" customWidth="1"/>
    <col min="297" max="299" width="7" style="8" customWidth="1"/>
    <col min="300" max="300" width="2" style="8" customWidth="1"/>
    <col min="301" max="303" width="7" style="8" customWidth="1"/>
    <col min="304" max="304" width="1.33203125" style="8" customWidth="1"/>
    <col min="305" max="307" width="7" style="8" customWidth="1"/>
    <col min="308" max="308" width="1.5" style="8" customWidth="1"/>
    <col min="309" max="311" width="7" style="8" customWidth="1"/>
    <col min="312" max="513" width="8.83203125" style="8"/>
    <col min="514" max="514" width="7" style="8" bestFit="1" customWidth="1"/>
    <col min="515" max="515" width="3" style="8" bestFit="1" customWidth="1"/>
    <col min="516" max="517" width="2.83203125" style="8" bestFit="1" customWidth="1"/>
    <col min="518" max="518" width="3" style="8" bestFit="1" customWidth="1"/>
    <col min="519" max="520" width="2.83203125" style="8" customWidth="1"/>
    <col min="521" max="521" width="3" style="8" customWidth="1"/>
    <col min="522" max="522" width="3" style="8" bestFit="1" customWidth="1"/>
    <col min="523" max="537" width="8.83203125" style="8"/>
    <col min="538" max="539" width="7" style="8" customWidth="1"/>
    <col min="540" max="540" width="1.83203125" style="8" customWidth="1"/>
    <col min="541" max="543" width="7" style="8" customWidth="1"/>
    <col min="544" max="544" width="2" style="8" customWidth="1"/>
    <col min="545" max="547" width="7" style="8" customWidth="1"/>
    <col min="548" max="548" width="1.5" style="8" customWidth="1"/>
    <col min="549" max="551" width="7" style="8" customWidth="1"/>
    <col min="552" max="552" width="1.83203125" style="8" customWidth="1"/>
    <col min="553" max="555" width="7" style="8" customWidth="1"/>
    <col min="556" max="556" width="2" style="8" customWidth="1"/>
    <col min="557" max="559" width="7" style="8" customWidth="1"/>
    <col min="560" max="560" width="1.33203125" style="8" customWidth="1"/>
    <col min="561" max="563" width="7" style="8" customWidth="1"/>
    <col min="564" max="564" width="1.5" style="8" customWidth="1"/>
    <col min="565" max="567" width="7" style="8" customWidth="1"/>
    <col min="568" max="769" width="8.83203125" style="8"/>
    <col min="770" max="770" width="7" style="8" bestFit="1" customWidth="1"/>
    <col min="771" max="771" width="3" style="8" bestFit="1" customWidth="1"/>
    <col min="772" max="773" width="2.83203125" style="8" bestFit="1" customWidth="1"/>
    <col min="774" max="774" width="3" style="8" bestFit="1" customWidth="1"/>
    <col min="775" max="776" width="2.83203125" style="8" customWidth="1"/>
    <col min="777" max="777" width="3" style="8" customWidth="1"/>
    <col min="778" max="778" width="3" style="8" bestFit="1" customWidth="1"/>
    <col min="779" max="793" width="8.83203125" style="8"/>
    <col min="794" max="795" width="7" style="8" customWidth="1"/>
    <col min="796" max="796" width="1.83203125" style="8" customWidth="1"/>
    <col min="797" max="799" width="7" style="8" customWidth="1"/>
    <col min="800" max="800" width="2" style="8" customWidth="1"/>
    <col min="801" max="803" width="7" style="8" customWidth="1"/>
    <col min="804" max="804" width="1.5" style="8" customWidth="1"/>
    <col min="805" max="807" width="7" style="8" customWidth="1"/>
    <col min="808" max="808" width="1.83203125" style="8" customWidth="1"/>
    <col min="809" max="811" width="7" style="8" customWidth="1"/>
    <col min="812" max="812" width="2" style="8" customWidth="1"/>
    <col min="813" max="815" width="7" style="8" customWidth="1"/>
    <col min="816" max="816" width="1.33203125" style="8" customWidth="1"/>
    <col min="817" max="819" width="7" style="8" customWidth="1"/>
    <col min="820" max="820" width="1.5" style="8" customWidth="1"/>
    <col min="821" max="823" width="7" style="8" customWidth="1"/>
    <col min="824" max="1025" width="8.83203125" style="8"/>
    <col min="1026" max="1026" width="7" style="8" bestFit="1" customWidth="1"/>
    <col min="1027" max="1027" width="3" style="8" bestFit="1" customWidth="1"/>
    <col min="1028" max="1029" width="2.83203125" style="8" bestFit="1" customWidth="1"/>
    <col min="1030" max="1030" width="3" style="8" bestFit="1" customWidth="1"/>
    <col min="1031" max="1032" width="2.83203125" style="8" customWidth="1"/>
    <col min="1033" max="1033" width="3" style="8" customWidth="1"/>
    <col min="1034" max="1034" width="3" style="8" bestFit="1" customWidth="1"/>
    <col min="1035" max="1049" width="8.83203125" style="8"/>
    <col min="1050" max="1051" width="7" style="8" customWidth="1"/>
    <col min="1052" max="1052" width="1.83203125" style="8" customWidth="1"/>
    <col min="1053" max="1055" width="7" style="8" customWidth="1"/>
    <col min="1056" max="1056" width="2" style="8" customWidth="1"/>
    <col min="1057" max="1059" width="7" style="8" customWidth="1"/>
    <col min="1060" max="1060" width="1.5" style="8" customWidth="1"/>
    <col min="1061" max="1063" width="7" style="8" customWidth="1"/>
    <col min="1064" max="1064" width="1.83203125" style="8" customWidth="1"/>
    <col min="1065" max="1067" width="7" style="8" customWidth="1"/>
    <col min="1068" max="1068" width="2" style="8" customWidth="1"/>
    <col min="1069" max="1071" width="7" style="8" customWidth="1"/>
    <col min="1072" max="1072" width="1.33203125" style="8" customWidth="1"/>
    <col min="1073" max="1075" width="7" style="8" customWidth="1"/>
    <col min="1076" max="1076" width="1.5" style="8" customWidth="1"/>
    <col min="1077" max="1079" width="7" style="8" customWidth="1"/>
    <col min="1080" max="1281" width="8.83203125" style="8"/>
    <col min="1282" max="1282" width="7" style="8" bestFit="1" customWidth="1"/>
    <col min="1283" max="1283" width="3" style="8" bestFit="1" customWidth="1"/>
    <col min="1284" max="1285" width="2.83203125" style="8" bestFit="1" customWidth="1"/>
    <col min="1286" max="1286" width="3" style="8" bestFit="1" customWidth="1"/>
    <col min="1287" max="1288" width="2.83203125" style="8" customWidth="1"/>
    <col min="1289" max="1289" width="3" style="8" customWidth="1"/>
    <col min="1290" max="1290" width="3" style="8" bestFit="1" customWidth="1"/>
    <col min="1291" max="1305" width="8.83203125" style="8"/>
    <col min="1306" max="1307" width="7" style="8" customWidth="1"/>
    <col min="1308" max="1308" width="1.83203125" style="8" customWidth="1"/>
    <col min="1309" max="1311" width="7" style="8" customWidth="1"/>
    <col min="1312" max="1312" width="2" style="8" customWidth="1"/>
    <col min="1313" max="1315" width="7" style="8" customWidth="1"/>
    <col min="1316" max="1316" width="1.5" style="8" customWidth="1"/>
    <col min="1317" max="1319" width="7" style="8" customWidth="1"/>
    <col min="1320" max="1320" width="1.83203125" style="8" customWidth="1"/>
    <col min="1321" max="1323" width="7" style="8" customWidth="1"/>
    <col min="1324" max="1324" width="2" style="8" customWidth="1"/>
    <col min="1325" max="1327" width="7" style="8" customWidth="1"/>
    <col min="1328" max="1328" width="1.33203125" style="8" customWidth="1"/>
    <col min="1329" max="1331" width="7" style="8" customWidth="1"/>
    <col min="1332" max="1332" width="1.5" style="8" customWidth="1"/>
    <col min="1333" max="1335" width="7" style="8" customWidth="1"/>
    <col min="1336" max="1537" width="8.83203125" style="8"/>
    <col min="1538" max="1538" width="7" style="8" bestFit="1" customWidth="1"/>
    <col min="1539" max="1539" width="3" style="8" bestFit="1" customWidth="1"/>
    <col min="1540" max="1541" width="2.83203125" style="8" bestFit="1" customWidth="1"/>
    <col min="1542" max="1542" width="3" style="8" bestFit="1" customWidth="1"/>
    <col min="1543" max="1544" width="2.83203125" style="8" customWidth="1"/>
    <col min="1545" max="1545" width="3" style="8" customWidth="1"/>
    <col min="1546" max="1546" width="3" style="8" bestFit="1" customWidth="1"/>
    <col min="1547" max="1561" width="8.83203125" style="8"/>
    <col min="1562" max="1563" width="7" style="8" customWidth="1"/>
    <col min="1564" max="1564" width="1.83203125" style="8" customWidth="1"/>
    <col min="1565" max="1567" width="7" style="8" customWidth="1"/>
    <col min="1568" max="1568" width="2" style="8" customWidth="1"/>
    <col min="1569" max="1571" width="7" style="8" customWidth="1"/>
    <col min="1572" max="1572" width="1.5" style="8" customWidth="1"/>
    <col min="1573" max="1575" width="7" style="8" customWidth="1"/>
    <col min="1576" max="1576" width="1.83203125" style="8" customWidth="1"/>
    <col min="1577" max="1579" width="7" style="8" customWidth="1"/>
    <col min="1580" max="1580" width="2" style="8" customWidth="1"/>
    <col min="1581" max="1583" width="7" style="8" customWidth="1"/>
    <col min="1584" max="1584" width="1.33203125" style="8" customWidth="1"/>
    <col min="1585" max="1587" width="7" style="8" customWidth="1"/>
    <col min="1588" max="1588" width="1.5" style="8" customWidth="1"/>
    <col min="1589" max="1591" width="7" style="8" customWidth="1"/>
    <col min="1592" max="1793" width="8.83203125" style="8"/>
    <col min="1794" max="1794" width="7" style="8" bestFit="1" customWidth="1"/>
    <col min="1795" max="1795" width="3" style="8" bestFit="1" customWidth="1"/>
    <col min="1796" max="1797" width="2.83203125" style="8" bestFit="1" customWidth="1"/>
    <col min="1798" max="1798" width="3" style="8" bestFit="1" customWidth="1"/>
    <col min="1799" max="1800" width="2.83203125" style="8" customWidth="1"/>
    <col min="1801" max="1801" width="3" style="8" customWidth="1"/>
    <col min="1802" max="1802" width="3" style="8" bestFit="1" customWidth="1"/>
    <col min="1803" max="1817" width="8.83203125" style="8"/>
    <col min="1818" max="1819" width="7" style="8" customWidth="1"/>
    <col min="1820" max="1820" width="1.83203125" style="8" customWidth="1"/>
    <col min="1821" max="1823" width="7" style="8" customWidth="1"/>
    <col min="1824" max="1824" width="2" style="8" customWidth="1"/>
    <col min="1825" max="1827" width="7" style="8" customWidth="1"/>
    <col min="1828" max="1828" width="1.5" style="8" customWidth="1"/>
    <col min="1829" max="1831" width="7" style="8" customWidth="1"/>
    <col min="1832" max="1832" width="1.83203125" style="8" customWidth="1"/>
    <col min="1833" max="1835" width="7" style="8" customWidth="1"/>
    <col min="1836" max="1836" width="2" style="8" customWidth="1"/>
    <col min="1837" max="1839" width="7" style="8" customWidth="1"/>
    <col min="1840" max="1840" width="1.33203125" style="8" customWidth="1"/>
    <col min="1841" max="1843" width="7" style="8" customWidth="1"/>
    <col min="1844" max="1844" width="1.5" style="8" customWidth="1"/>
    <col min="1845" max="1847" width="7" style="8" customWidth="1"/>
    <col min="1848" max="2049" width="8.83203125" style="8"/>
    <col min="2050" max="2050" width="7" style="8" bestFit="1" customWidth="1"/>
    <col min="2051" max="2051" width="3" style="8" bestFit="1" customWidth="1"/>
    <col min="2052" max="2053" width="2.83203125" style="8" bestFit="1" customWidth="1"/>
    <col min="2054" max="2054" width="3" style="8" bestFit="1" customWidth="1"/>
    <col min="2055" max="2056" width="2.83203125" style="8" customWidth="1"/>
    <col min="2057" max="2057" width="3" style="8" customWidth="1"/>
    <col min="2058" max="2058" width="3" style="8" bestFit="1" customWidth="1"/>
    <col min="2059" max="2073" width="8.83203125" style="8"/>
    <col min="2074" max="2075" width="7" style="8" customWidth="1"/>
    <col min="2076" max="2076" width="1.83203125" style="8" customWidth="1"/>
    <col min="2077" max="2079" width="7" style="8" customWidth="1"/>
    <col min="2080" max="2080" width="2" style="8" customWidth="1"/>
    <col min="2081" max="2083" width="7" style="8" customWidth="1"/>
    <col min="2084" max="2084" width="1.5" style="8" customWidth="1"/>
    <col min="2085" max="2087" width="7" style="8" customWidth="1"/>
    <col min="2088" max="2088" width="1.83203125" style="8" customWidth="1"/>
    <col min="2089" max="2091" width="7" style="8" customWidth="1"/>
    <col min="2092" max="2092" width="2" style="8" customWidth="1"/>
    <col min="2093" max="2095" width="7" style="8" customWidth="1"/>
    <col min="2096" max="2096" width="1.33203125" style="8" customWidth="1"/>
    <col min="2097" max="2099" width="7" style="8" customWidth="1"/>
    <col min="2100" max="2100" width="1.5" style="8" customWidth="1"/>
    <col min="2101" max="2103" width="7" style="8" customWidth="1"/>
    <col min="2104" max="2305" width="8.83203125" style="8"/>
    <col min="2306" max="2306" width="7" style="8" bestFit="1" customWidth="1"/>
    <col min="2307" max="2307" width="3" style="8" bestFit="1" customWidth="1"/>
    <col min="2308" max="2309" width="2.83203125" style="8" bestFit="1" customWidth="1"/>
    <col min="2310" max="2310" width="3" style="8" bestFit="1" customWidth="1"/>
    <col min="2311" max="2312" width="2.83203125" style="8" customWidth="1"/>
    <col min="2313" max="2313" width="3" style="8" customWidth="1"/>
    <col min="2314" max="2314" width="3" style="8" bestFit="1" customWidth="1"/>
    <col min="2315" max="2329" width="8.83203125" style="8"/>
    <col min="2330" max="2331" width="7" style="8" customWidth="1"/>
    <col min="2332" max="2332" width="1.83203125" style="8" customWidth="1"/>
    <col min="2333" max="2335" width="7" style="8" customWidth="1"/>
    <col min="2336" max="2336" width="2" style="8" customWidth="1"/>
    <col min="2337" max="2339" width="7" style="8" customWidth="1"/>
    <col min="2340" max="2340" width="1.5" style="8" customWidth="1"/>
    <col min="2341" max="2343" width="7" style="8" customWidth="1"/>
    <col min="2344" max="2344" width="1.83203125" style="8" customWidth="1"/>
    <col min="2345" max="2347" width="7" style="8" customWidth="1"/>
    <col min="2348" max="2348" width="2" style="8" customWidth="1"/>
    <col min="2349" max="2351" width="7" style="8" customWidth="1"/>
    <col min="2352" max="2352" width="1.33203125" style="8" customWidth="1"/>
    <col min="2353" max="2355" width="7" style="8" customWidth="1"/>
    <col min="2356" max="2356" width="1.5" style="8" customWidth="1"/>
    <col min="2357" max="2359" width="7" style="8" customWidth="1"/>
    <col min="2360" max="2561" width="8.83203125" style="8"/>
    <col min="2562" max="2562" width="7" style="8" bestFit="1" customWidth="1"/>
    <col min="2563" max="2563" width="3" style="8" bestFit="1" customWidth="1"/>
    <col min="2564" max="2565" width="2.83203125" style="8" bestFit="1" customWidth="1"/>
    <col min="2566" max="2566" width="3" style="8" bestFit="1" customWidth="1"/>
    <col min="2567" max="2568" width="2.83203125" style="8" customWidth="1"/>
    <col min="2569" max="2569" width="3" style="8" customWidth="1"/>
    <col min="2570" max="2570" width="3" style="8" bestFit="1" customWidth="1"/>
    <col min="2571" max="2585" width="8.83203125" style="8"/>
    <col min="2586" max="2587" width="7" style="8" customWidth="1"/>
    <col min="2588" max="2588" width="1.83203125" style="8" customWidth="1"/>
    <col min="2589" max="2591" width="7" style="8" customWidth="1"/>
    <col min="2592" max="2592" width="2" style="8" customWidth="1"/>
    <col min="2593" max="2595" width="7" style="8" customWidth="1"/>
    <col min="2596" max="2596" width="1.5" style="8" customWidth="1"/>
    <col min="2597" max="2599" width="7" style="8" customWidth="1"/>
    <col min="2600" max="2600" width="1.83203125" style="8" customWidth="1"/>
    <col min="2601" max="2603" width="7" style="8" customWidth="1"/>
    <col min="2604" max="2604" width="2" style="8" customWidth="1"/>
    <col min="2605" max="2607" width="7" style="8" customWidth="1"/>
    <col min="2608" max="2608" width="1.33203125" style="8" customWidth="1"/>
    <col min="2609" max="2611" width="7" style="8" customWidth="1"/>
    <col min="2612" max="2612" width="1.5" style="8" customWidth="1"/>
    <col min="2613" max="2615" width="7" style="8" customWidth="1"/>
    <col min="2616" max="2817" width="8.83203125" style="8"/>
    <col min="2818" max="2818" width="7" style="8" bestFit="1" customWidth="1"/>
    <col min="2819" max="2819" width="3" style="8" bestFit="1" customWidth="1"/>
    <col min="2820" max="2821" width="2.83203125" style="8" bestFit="1" customWidth="1"/>
    <col min="2822" max="2822" width="3" style="8" bestFit="1" customWidth="1"/>
    <col min="2823" max="2824" width="2.83203125" style="8" customWidth="1"/>
    <col min="2825" max="2825" width="3" style="8" customWidth="1"/>
    <col min="2826" max="2826" width="3" style="8" bestFit="1" customWidth="1"/>
    <col min="2827" max="2841" width="8.83203125" style="8"/>
    <col min="2842" max="2843" width="7" style="8" customWidth="1"/>
    <col min="2844" max="2844" width="1.83203125" style="8" customWidth="1"/>
    <col min="2845" max="2847" width="7" style="8" customWidth="1"/>
    <col min="2848" max="2848" width="2" style="8" customWidth="1"/>
    <col min="2849" max="2851" width="7" style="8" customWidth="1"/>
    <col min="2852" max="2852" width="1.5" style="8" customWidth="1"/>
    <col min="2853" max="2855" width="7" style="8" customWidth="1"/>
    <col min="2856" max="2856" width="1.83203125" style="8" customWidth="1"/>
    <col min="2857" max="2859" width="7" style="8" customWidth="1"/>
    <col min="2860" max="2860" width="2" style="8" customWidth="1"/>
    <col min="2861" max="2863" width="7" style="8" customWidth="1"/>
    <col min="2864" max="2864" width="1.33203125" style="8" customWidth="1"/>
    <col min="2865" max="2867" width="7" style="8" customWidth="1"/>
    <col min="2868" max="2868" width="1.5" style="8" customWidth="1"/>
    <col min="2869" max="2871" width="7" style="8" customWidth="1"/>
    <col min="2872" max="3073" width="8.83203125" style="8"/>
    <col min="3074" max="3074" width="7" style="8" bestFit="1" customWidth="1"/>
    <col min="3075" max="3075" width="3" style="8" bestFit="1" customWidth="1"/>
    <col min="3076" max="3077" width="2.83203125" style="8" bestFit="1" customWidth="1"/>
    <col min="3078" max="3078" width="3" style="8" bestFit="1" customWidth="1"/>
    <col min="3079" max="3080" width="2.83203125" style="8" customWidth="1"/>
    <col min="3081" max="3081" width="3" style="8" customWidth="1"/>
    <col min="3082" max="3082" width="3" style="8" bestFit="1" customWidth="1"/>
    <col min="3083" max="3097" width="8.83203125" style="8"/>
    <col min="3098" max="3099" width="7" style="8" customWidth="1"/>
    <col min="3100" max="3100" width="1.83203125" style="8" customWidth="1"/>
    <col min="3101" max="3103" width="7" style="8" customWidth="1"/>
    <col min="3104" max="3104" width="2" style="8" customWidth="1"/>
    <col min="3105" max="3107" width="7" style="8" customWidth="1"/>
    <col min="3108" max="3108" width="1.5" style="8" customWidth="1"/>
    <col min="3109" max="3111" width="7" style="8" customWidth="1"/>
    <col min="3112" max="3112" width="1.83203125" style="8" customWidth="1"/>
    <col min="3113" max="3115" width="7" style="8" customWidth="1"/>
    <col min="3116" max="3116" width="2" style="8" customWidth="1"/>
    <col min="3117" max="3119" width="7" style="8" customWidth="1"/>
    <col min="3120" max="3120" width="1.33203125" style="8" customWidth="1"/>
    <col min="3121" max="3123" width="7" style="8" customWidth="1"/>
    <col min="3124" max="3124" width="1.5" style="8" customWidth="1"/>
    <col min="3125" max="3127" width="7" style="8" customWidth="1"/>
    <col min="3128" max="3329" width="8.83203125" style="8"/>
    <col min="3330" max="3330" width="7" style="8" bestFit="1" customWidth="1"/>
    <col min="3331" max="3331" width="3" style="8" bestFit="1" customWidth="1"/>
    <col min="3332" max="3333" width="2.83203125" style="8" bestFit="1" customWidth="1"/>
    <col min="3334" max="3334" width="3" style="8" bestFit="1" customWidth="1"/>
    <col min="3335" max="3336" width="2.83203125" style="8" customWidth="1"/>
    <col min="3337" max="3337" width="3" style="8" customWidth="1"/>
    <col min="3338" max="3338" width="3" style="8" bestFit="1" customWidth="1"/>
    <col min="3339" max="3353" width="8.83203125" style="8"/>
    <col min="3354" max="3355" width="7" style="8" customWidth="1"/>
    <col min="3356" max="3356" width="1.83203125" style="8" customWidth="1"/>
    <col min="3357" max="3359" width="7" style="8" customWidth="1"/>
    <col min="3360" max="3360" width="2" style="8" customWidth="1"/>
    <col min="3361" max="3363" width="7" style="8" customWidth="1"/>
    <col min="3364" max="3364" width="1.5" style="8" customWidth="1"/>
    <col min="3365" max="3367" width="7" style="8" customWidth="1"/>
    <col min="3368" max="3368" width="1.83203125" style="8" customWidth="1"/>
    <col min="3369" max="3371" width="7" style="8" customWidth="1"/>
    <col min="3372" max="3372" width="2" style="8" customWidth="1"/>
    <col min="3373" max="3375" width="7" style="8" customWidth="1"/>
    <col min="3376" max="3376" width="1.33203125" style="8" customWidth="1"/>
    <col min="3377" max="3379" width="7" style="8" customWidth="1"/>
    <col min="3380" max="3380" width="1.5" style="8" customWidth="1"/>
    <col min="3381" max="3383" width="7" style="8" customWidth="1"/>
    <col min="3384" max="3585" width="8.83203125" style="8"/>
    <col min="3586" max="3586" width="7" style="8" bestFit="1" customWidth="1"/>
    <col min="3587" max="3587" width="3" style="8" bestFit="1" customWidth="1"/>
    <col min="3588" max="3589" width="2.83203125" style="8" bestFit="1" customWidth="1"/>
    <col min="3590" max="3590" width="3" style="8" bestFit="1" customWidth="1"/>
    <col min="3591" max="3592" width="2.83203125" style="8" customWidth="1"/>
    <col min="3593" max="3593" width="3" style="8" customWidth="1"/>
    <col min="3594" max="3594" width="3" style="8" bestFit="1" customWidth="1"/>
    <col min="3595" max="3609" width="8.83203125" style="8"/>
    <col min="3610" max="3611" width="7" style="8" customWidth="1"/>
    <col min="3612" max="3612" width="1.83203125" style="8" customWidth="1"/>
    <col min="3613" max="3615" width="7" style="8" customWidth="1"/>
    <col min="3616" max="3616" width="2" style="8" customWidth="1"/>
    <col min="3617" max="3619" width="7" style="8" customWidth="1"/>
    <col min="3620" max="3620" width="1.5" style="8" customWidth="1"/>
    <col min="3621" max="3623" width="7" style="8" customWidth="1"/>
    <col min="3624" max="3624" width="1.83203125" style="8" customWidth="1"/>
    <col min="3625" max="3627" width="7" style="8" customWidth="1"/>
    <col min="3628" max="3628" width="2" style="8" customWidth="1"/>
    <col min="3629" max="3631" width="7" style="8" customWidth="1"/>
    <col min="3632" max="3632" width="1.33203125" style="8" customWidth="1"/>
    <col min="3633" max="3635" width="7" style="8" customWidth="1"/>
    <col min="3636" max="3636" width="1.5" style="8" customWidth="1"/>
    <col min="3637" max="3639" width="7" style="8" customWidth="1"/>
    <col min="3640" max="3841" width="8.83203125" style="8"/>
    <col min="3842" max="3842" width="7" style="8" bestFit="1" customWidth="1"/>
    <col min="3843" max="3843" width="3" style="8" bestFit="1" customWidth="1"/>
    <col min="3844" max="3845" width="2.83203125" style="8" bestFit="1" customWidth="1"/>
    <col min="3846" max="3846" width="3" style="8" bestFit="1" customWidth="1"/>
    <col min="3847" max="3848" width="2.83203125" style="8" customWidth="1"/>
    <col min="3849" max="3849" width="3" style="8" customWidth="1"/>
    <col min="3850" max="3850" width="3" style="8" bestFit="1" customWidth="1"/>
    <col min="3851" max="3865" width="8.83203125" style="8"/>
    <col min="3866" max="3867" width="7" style="8" customWidth="1"/>
    <col min="3868" max="3868" width="1.83203125" style="8" customWidth="1"/>
    <col min="3869" max="3871" width="7" style="8" customWidth="1"/>
    <col min="3872" max="3872" width="2" style="8" customWidth="1"/>
    <col min="3873" max="3875" width="7" style="8" customWidth="1"/>
    <col min="3876" max="3876" width="1.5" style="8" customWidth="1"/>
    <col min="3877" max="3879" width="7" style="8" customWidth="1"/>
    <col min="3880" max="3880" width="1.83203125" style="8" customWidth="1"/>
    <col min="3881" max="3883" width="7" style="8" customWidth="1"/>
    <col min="3884" max="3884" width="2" style="8" customWidth="1"/>
    <col min="3885" max="3887" width="7" style="8" customWidth="1"/>
    <col min="3888" max="3888" width="1.33203125" style="8" customWidth="1"/>
    <col min="3889" max="3891" width="7" style="8" customWidth="1"/>
    <col min="3892" max="3892" width="1.5" style="8" customWidth="1"/>
    <col min="3893" max="3895" width="7" style="8" customWidth="1"/>
    <col min="3896" max="4097" width="8.83203125" style="8"/>
    <col min="4098" max="4098" width="7" style="8" bestFit="1" customWidth="1"/>
    <col min="4099" max="4099" width="3" style="8" bestFit="1" customWidth="1"/>
    <col min="4100" max="4101" width="2.83203125" style="8" bestFit="1" customWidth="1"/>
    <col min="4102" max="4102" width="3" style="8" bestFit="1" customWidth="1"/>
    <col min="4103" max="4104" width="2.83203125" style="8" customWidth="1"/>
    <col min="4105" max="4105" width="3" style="8" customWidth="1"/>
    <col min="4106" max="4106" width="3" style="8" bestFit="1" customWidth="1"/>
    <col min="4107" max="4121" width="8.83203125" style="8"/>
    <col min="4122" max="4123" width="7" style="8" customWidth="1"/>
    <col min="4124" max="4124" width="1.83203125" style="8" customWidth="1"/>
    <col min="4125" max="4127" width="7" style="8" customWidth="1"/>
    <col min="4128" max="4128" width="2" style="8" customWidth="1"/>
    <col min="4129" max="4131" width="7" style="8" customWidth="1"/>
    <col min="4132" max="4132" width="1.5" style="8" customWidth="1"/>
    <col min="4133" max="4135" width="7" style="8" customWidth="1"/>
    <col min="4136" max="4136" width="1.83203125" style="8" customWidth="1"/>
    <col min="4137" max="4139" width="7" style="8" customWidth="1"/>
    <col min="4140" max="4140" width="2" style="8" customWidth="1"/>
    <col min="4141" max="4143" width="7" style="8" customWidth="1"/>
    <col min="4144" max="4144" width="1.33203125" style="8" customWidth="1"/>
    <col min="4145" max="4147" width="7" style="8" customWidth="1"/>
    <col min="4148" max="4148" width="1.5" style="8" customWidth="1"/>
    <col min="4149" max="4151" width="7" style="8" customWidth="1"/>
    <col min="4152" max="4353" width="8.83203125" style="8"/>
    <col min="4354" max="4354" width="7" style="8" bestFit="1" customWidth="1"/>
    <col min="4355" max="4355" width="3" style="8" bestFit="1" customWidth="1"/>
    <col min="4356" max="4357" width="2.83203125" style="8" bestFit="1" customWidth="1"/>
    <col min="4358" max="4358" width="3" style="8" bestFit="1" customWidth="1"/>
    <col min="4359" max="4360" width="2.83203125" style="8" customWidth="1"/>
    <col min="4361" max="4361" width="3" style="8" customWidth="1"/>
    <col min="4362" max="4362" width="3" style="8" bestFit="1" customWidth="1"/>
    <col min="4363" max="4377" width="8.83203125" style="8"/>
    <col min="4378" max="4379" width="7" style="8" customWidth="1"/>
    <col min="4380" max="4380" width="1.83203125" style="8" customWidth="1"/>
    <col min="4381" max="4383" width="7" style="8" customWidth="1"/>
    <col min="4384" max="4384" width="2" style="8" customWidth="1"/>
    <col min="4385" max="4387" width="7" style="8" customWidth="1"/>
    <col min="4388" max="4388" width="1.5" style="8" customWidth="1"/>
    <col min="4389" max="4391" width="7" style="8" customWidth="1"/>
    <col min="4392" max="4392" width="1.83203125" style="8" customWidth="1"/>
    <col min="4393" max="4395" width="7" style="8" customWidth="1"/>
    <col min="4396" max="4396" width="2" style="8" customWidth="1"/>
    <col min="4397" max="4399" width="7" style="8" customWidth="1"/>
    <col min="4400" max="4400" width="1.33203125" style="8" customWidth="1"/>
    <col min="4401" max="4403" width="7" style="8" customWidth="1"/>
    <col min="4404" max="4404" width="1.5" style="8" customWidth="1"/>
    <col min="4405" max="4407" width="7" style="8" customWidth="1"/>
    <col min="4408" max="4609" width="8.83203125" style="8"/>
    <col min="4610" max="4610" width="7" style="8" bestFit="1" customWidth="1"/>
    <col min="4611" max="4611" width="3" style="8" bestFit="1" customWidth="1"/>
    <col min="4612" max="4613" width="2.83203125" style="8" bestFit="1" customWidth="1"/>
    <col min="4614" max="4614" width="3" style="8" bestFit="1" customWidth="1"/>
    <col min="4615" max="4616" width="2.83203125" style="8" customWidth="1"/>
    <col min="4617" max="4617" width="3" style="8" customWidth="1"/>
    <col min="4618" max="4618" width="3" style="8" bestFit="1" customWidth="1"/>
    <col min="4619" max="4633" width="8.83203125" style="8"/>
    <col min="4634" max="4635" width="7" style="8" customWidth="1"/>
    <col min="4636" max="4636" width="1.83203125" style="8" customWidth="1"/>
    <col min="4637" max="4639" width="7" style="8" customWidth="1"/>
    <col min="4640" max="4640" width="2" style="8" customWidth="1"/>
    <col min="4641" max="4643" width="7" style="8" customWidth="1"/>
    <col min="4644" max="4644" width="1.5" style="8" customWidth="1"/>
    <col min="4645" max="4647" width="7" style="8" customWidth="1"/>
    <col min="4648" max="4648" width="1.83203125" style="8" customWidth="1"/>
    <col min="4649" max="4651" width="7" style="8" customWidth="1"/>
    <col min="4652" max="4652" width="2" style="8" customWidth="1"/>
    <col min="4653" max="4655" width="7" style="8" customWidth="1"/>
    <col min="4656" max="4656" width="1.33203125" style="8" customWidth="1"/>
    <col min="4657" max="4659" width="7" style="8" customWidth="1"/>
    <col min="4660" max="4660" width="1.5" style="8" customWidth="1"/>
    <col min="4661" max="4663" width="7" style="8" customWidth="1"/>
    <col min="4664" max="4865" width="8.83203125" style="8"/>
    <col min="4866" max="4866" width="7" style="8" bestFit="1" customWidth="1"/>
    <col min="4867" max="4867" width="3" style="8" bestFit="1" customWidth="1"/>
    <col min="4868" max="4869" width="2.83203125" style="8" bestFit="1" customWidth="1"/>
    <col min="4870" max="4870" width="3" style="8" bestFit="1" customWidth="1"/>
    <col min="4871" max="4872" width="2.83203125" style="8" customWidth="1"/>
    <col min="4873" max="4873" width="3" style="8" customWidth="1"/>
    <col min="4874" max="4874" width="3" style="8" bestFit="1" customWidth="1"/>
    <col min="4875" max="4889" width="8.83203125" style="8"/>
    <col min="4890" max="4891" width="7" style="8" customWidth="1"/>
    <col min="4892" max="4892" width="1.83203125" style="8" customWidth="1"/>
    <col min="4893" max="4895" width="7" style="8" customWidth="1"/>
    <col min="4896" max="4896" width="2" style="8" customWidth="1"/>
    <col min="4897" max="4899" width="7" style="8" customWidth="1"/>
    <col min="4900" max="4900" width="1.5" style="8" customWidth="1"/>
    <col min="4901" max="4903" width="7" style="8" customWidth="1"/>
    <col min="4904" max="4904" width="1.83203125" style="8" customWidth="1"/>
    <col min="4905" max="4907" width="7" style="8" customWidth="1"/>
    <col min="4908" max="4908" width="2" style="8" customWidth="1"/>
    <col min="4909" max="4911" width="7" style="8" customWidth="1"/>
    <col min="4912" max="4912" width="1.33203125" style="8" customWidth="1"/>
    <col min="4913" max="4915" width="7" style="8" customWidth="1"/>
    <col min="4916" max="4916" width="1.5" style="8" customWidth="1"/>
    <col min="4917" max="4919" width="7" style="8" customWidth="1"/>
    <col min="4920" max="5121" width="8.83203125" style="8"/>
    <col min="5122" max="5122" width="7" style="8" bestFit="1" customWidth="1"/>
    <col min="5123" max="5123" width="3" style="8" bestFit="1" customWidth="1"/>
    <col min="5124" max="5125" width="2.83203125" style="8" bestFit="1" customWidth="1"/>
    <col min="5126" max="5126" width="3" style="8" bestFit="1" customWidth="1"/>
    <col min="5127" max="5128" width="2.83203125" style="8" customWidth="1"/>
    <col min="5129" max="5129" width="3" style="8" customWidth="1"/>
    <col min="5130" max="5130" width="3" style="8" bestFit="1" customWidth="1"/>
    <col min="5131" max="5145" width="8.83203125" style="8"/>
    <col min="5146" max="5147" width="7" style="8" customWidth="1"/>
    <col min="5148" max="5148" width="1.83203125" style="8" customWidth="1"/>
    <col min="5149" max="5151" width="7" style="8" customWidth="1"/>
    <col min="5152" max="5152" width="2" style="8" customWidth="1"/>
    <col min="5153" max="5155" width="7" style="8" customWidth="1"/>
    <col min="5156" max="5156" width="1.5" style="8" customWidth="1"/>
    <col min="5157" max="5159" width="7" style="8" customWidth="1"/>
    <col min="5160" max="5160" width="1.83203125" style="8" customWidth="1"/>
    <col min="5161" max="5163" width="7" style="8" customWidth="1"/>
    <col min="5164" max="5164" width="2" style="8" customWidth="1"/>
    <col min="5165" max="5167" width="7" style="8" customWidth="1"/>
    <col min="5168" max="5168" width="1.33203125" style="8" customWidth="1"/>
    <col min="5169" max="5171" width="7" style="8" customWidth="1"/>
    <col min="5172" max="5172" width="1.5" style="8" customWidth="1"/>
    <col min="5173" max="5175" width="7" style="8" customWidth="1"/>
    <col min="5176" max="5377" width="8.83203125" style="8"/>
    <col min="5378" max="5378" width="7" style="8" bestFit="1" customWidth="1"/>
    <col min="5379" max="5379" width="3" style="8" bestFit="1" customWidth="1"/>
    <col min="5380" max="5381" width="2.83203125" style="8" bestFit="1" customWidth="1"/>
    <col min="5382" max="5382" width="3" style="8" bestFit="1" customWidth="1"/>
    <col min="5383" max="5384" width="2.83203125" style="8" customWidth="1"/>
    <col min="5385" max="5385" width="3" style="8" customWidth="1"/>
    <col min="5386" max="5386" width="3" style="8" bestFit="1" customWidth="1"/>
    <col min="5387" max="5401" width="8.83203125" style="8"/>
    <col min="5402" max="5403" width="7" style="8" customWidth="1"/>
    <col min="5404" max="5404" width="1.83203125" style="8" customWidth="1"/>
    <col min="5405" max="5407" width="7" style="8" customWidth="1"/>
    <col min="5408" max="5408" width="2" style="8" customWidth="1"/>
    <col min="5409" max="5411" width="7" style="8" customWidth="1"/>
    <col min="5412" max="5412" width="1.5" style="8" customWidth="1"/>
    <col min="5413" max="5415" width="7" style="8" customWidth="1"/>
    <col min="5416" max="5416" width="1.83203125" style="8" customWidth="1"/>
    <col min="5417" max="5419" width="7" style="8" customWidth="1"/>
    <col min="5420" max="5420" width="2" style="8" customWidth="1"/>
    <col min="5421" max="5423" width="7" style="8" customWidth="1"/>
    <col min="5424" max="5424" width="1.33203125" style="8" customWidth="1"/>
    <col min="5425" max="5427" width="7" style="8" customWidth="1"/>
    <col min="5428" max="5428" width="1.5" style="8" customWidth="1"/>
    <col min="5429" max="5431" width="7" style="8" customWidth="1"/>
    <col min="5432" max="5633" width="8.83203125" style="8"/>
    <col min="5634" max="5634" width="7" style="8" bestFit="1" customWidth="1"/>
    <col min="5635" max="5635" width="3" style="8" bestFit="1" customWidth="1"/>
    <col min="5636" max="5637" width="2.83203125" style="8" bestFit="1" customWidth="1"/>
    <col min="5638" max="5638" width="3" style="8" bestFit="1" customWidth="1"/>
    <col min="5639" max="5640" width="2.83203125" style="8" customWidth="1"/>
    <col min="5641" max="5641" width="3" style="8" customWidth="1"/>
    <col min="5642" max="5642" width="3" style="8" bestFit="1" customWidth="1"/>
    <col min="5643" max="5657" width="8.83203125" style="8"/>
    <col min="5658" max="5659" width="7" style="8" customWidth="1"/>
    <col min="5660" max="5660" width="1.83203125" style="8" customWidth="1"/>
    <col min="5661" max="5663" width="7" style="8" customWidth="1"/>
    <col min="5664" max="5664" width="2" style="8" customWidth="1"/>
    <col min="5665" max="5667" width="7" style="8" customWidth="1"/>
    <col min="5668" max="5668" width="1.5" style="8" customWidth="1"/>
    <col min="5669" max="5671" width="7" style="8" customWidth="1"/>
    <col min="5672" max="5672" width="1.83203125" style="8" customWidth="1"/>
    <col min="5673" max="5675" width="7" style="8" customWidth="1"/>
    <col min="5676" max="5676" width="2" style="8" customWidth="1"/>
    <col min="5677" max="5679" width="7" style="8" customWidth="1"/>
    <col min="5680" max="5680" width="1.33203125" style="8" customWidth="1"/>
    <col min="5681" max="5683" width="7" style="8" customWidth="1"/>
    <col min="5684" max="5684" width="1.5" style="8" customWidth="1"/>
    <col min="5685" max="5687" width="7" style="8" customWidth="1"/>
    <col min="5688" max="5889" width="8.83203125" style="8"/>
    <col min="5890" max="5890" width="7" style="8" bestFit="1" customWidth="1"/>
    <col min="5891" max="5891" width="3" style="8" bestFit="1" customWidth="1"/>
    <col min="5892" max="5893" width="2.83203125" style="8" bestFit="1" customWidth="1"/>
    <col min="5894" max="5894" width="3" style="8" bestFit="1" customWidth="1"/>
    <col min="5895" max="5896" width="2.83203125" style="8" customWidth="1"/>
    <col min="5897" max="5897" width="3" style="8" customWidth="1"/>
    <col min="5898" max="5898" width="3" style="8" bestFit="1" customWidth="1"/>
    <col min="5899" max="5913" width="8.83203125" style="8"/>
    <col min="5914" max="5915" width="7" style="8" customWidth="1"/>
    <col min="5916" max="5916" width="1.83203125" style="8" customWidth="1"/>
    <col min="5917" max="5919" width="7" style="8" customWidth="1"/>
    <col min="5920" max="5920" width="2" style="8" customWidth="1"/>
    <col min="5921" max="5923" width="7" style="8" customWidth="1"/>
    <col min="5924" max="5924" width="1.5" style="8" customWidth="1"/>
    <col min="5925" max="5927" width="7" style="8" customWidth="1"/>
    <col min="5928" max="5928" width="1.83203125" style="8" customWidth="1"/>
    <col min="5929" max="5931" width="7" style="8" customWidth="1"/>
    <col min="5932" max="5932" width="2" style="8" customWidth="1"/>
    <col min="5933" max="5935" width="7" style="8" customWidth="1"/>
    <col min="5936" max="5936" width="1.33203125" style="8" customWidth="1"/>
    <col min="5937" max="5939" width="7" style="8" customWidth="1"/>
    <col min="5940" max="5940" width="1.5" style="8" customWidth="1"/>
    <col min="5941" max="5943" width="7" style="8" customWidth="1"/>
    <col min="5944" max="6145" width="8.83203125" style="8"/>
    <col min="6146" max="6146" width="7" style="8" bestFit="1" customWidth="1"/>
    <col min="6147" max="6147" width="3" style="8" bestFit="1" customWidth="1"/>
    <col min="6148" max="6149" width="2.83203125" style="8" bestFit="1" customWidth="1"/>
    <col min="6150" max="6150" width="3" style="8" bestFit="1" customWidth="1"/>
    <col min="6151" max="6152" width="2.83203125" style="8" customWidth="1"/>
    <col min="6153" max="6153" width="3" style="8" customWidth="1"/>
    <col min="6154" max="6154" width="3" style="8" bestFit="1" customWidth="1"/>
    <col min="6155" max="6169" width="8.83203125" style="8"/>
    <col min="6170" max="6171" width="7" style="8" customWidth="1"/>
    <col min="6172" max="6172" width="1.83203125" style="8" customWidth="1"/>
    <col min="6173" max="6175" width="7" style="8" customWidth="1"/>
    <col min="6176" max="6176" width="2" style="8" customWidth="1"/>
    <col min="6177" max="6179" width="7" style="8" customWidth="1"/>
    <col min="6180" max="6180" width="1.5" style="8" customWidth="1"/>
    <col min="6181" max="6183" width="7" style="8" customWidth="1"/>
    <col min="6184" max="6184" width="1.83203125" style="8" customWidth="1"/>
    <col min="6185" max="6187" width="7" style="8" customWidth="1"/>
    <col min="6188" max="6188" width="2" style="8" customWidth="1"/>
    <col min="6189" max="6191" width="7" style="8" customWidth="1"/>
    <col min="6192" max="6192" width="1.33203125" style="8" customWidth="1"/>
    <col min="6193" max="6195" width="7" style="8" customWidth="1"/>
    <col min="6196" max="6196" width="1.5" style="8" customWidth="1"/>
    <col min="6197" max="6199" width="7" style="8" customWidth="1"/>
    <col min="6200" max="6401" width="8.83203125" style="8"/>
    <col min="6402" max="6402" width="7" style="8" bestFit="1" customWidth="1"/>
    <col min="6403" max="6403" width="3" style="8" bestFit="1" customWidth="1"/>
    <col min="6404" max="6405" width="2.83203125" style="8" bestFit="1" customWidth="1"/>
    <col min="6406" max="6406" width="3" style="8" bestFit="1" customWidth="1"/>
    <col min="6407" max="6408" width="2.83203125" style="8" customWidth="1"/>
    <col min="6409" max="6409" width="3" style="8" customWidth="1"/>
    <col min="6410" max="6410" width="3" style="8" bestFit="1" customWidth="1"/>
    <col min="6411" max="6425" width="8.83203125" style="8"/>
    <col min="6426" max="6427" width="7" style="8" customWidth="1"/>
    <col min="6428" max="6428" width="1.83203125" style="8" customWidth="1"/>
    <col min="6429" max="6431" width="7" style="8" customWidth="1"/>
    <col min="6432" max="6432" width="2" style="8" customWidth="1"/>
    <col min="6433" max="6435" width="7" style="8" customWidth="1"/>
    <col min="6436" max="6436" width="1.5" style="8" customWidth="1"/>
    <col min="6437" max="6439" width="7" style="8" customWidth="1"/>
    <col min="6440" max="6440" width="1.83203125" style="8" customWidth="1"/>
    <col min="6441" max="6443" width="7" style="8" customWidth="1"/>
    <col min="6444" max="6444" width="2" style="8" customWidth="1"/>
    <col min="6445" max="6447" width="7" style="8" customWidth="1"/>
    <col min="6448" max="6448" width="1.33203125" style="8" customWidth="1"/>
    <col min="6449" max="6451" width="7" style="8" customWidth="1"/>
    <col min="6452" max="6452" width="1.5" style="8" customWidth="1"/>
    <col min="6453" max="6455" width="7" style="8" customWidth="1"/>
    <col min="6456" max="6657" width="8.83203125" style="8"/>
    <col min="6658" max="6658" width="7" style="8" bestFit="1" customWidth="1"/>
    <col min="6659" max="6659" width="3" style="8" bestFit="1" customWidth="1"/>
    <col min="6660" max="6661" width="2.83203125" style="8" bestFit="1" customWidth="1"/>
    <col min="6662" max="6662" width="3" style="8" bestFit="1" customWidth="1"/>
    <col min="6663" max="6664" width="2.83203125" style="8" customWidth="1"/>
    <col min="6665" max="6665" width="3" style="8" customWidth="1"/>
    <col min="6666" max="6666" width="3" style="8" bestFit="1" customWidth="1"/>
    <col min="6667" max="6681" width="8.83203125" style="8"/>
    <col min="6682" max="6683" width="7" style="8" customWidth="1"/>
    <col min="6684" max="6684" width="1.83203125" style="8" customWidth="1"/>
    <col min="6685" max="6687" width="7" style="8" customWidth="1"/>
    <col min="6688" max="6688" width="2" style="8" customWidth="1"/>
    <col min="6689" max="6691" width="7" style="8" customWidth="1"/>
    <col min="6692" max="6692" width="1.5" style="8" customWidth="1"/>
    <col min="6693" max="6695" width="7" style="8" customWidth="1"/>
    <col min="6696" max="6696" width="1.83203125" style="8" customWidth="1"/>
    <col min="6697" max="6699" width="7" style="8" customWidth="1"/>
    <col min="6700" max="6700" width="2" style="8" customWidth="1"/>
    <col min="6701" max="6703" width="7" style="8" customWidth="1"/>
    <col min="6704" max="6704" width="1.33203125" style="8" customWidth="1"/>
    <col min="6705" max="6707" width="7" style="8" customWidth="1"/>
    <col min="6708" max="6708" width="1.5" style="8" customWidth="1"/>
    <col min="6709" max="6711" width="7" style="8" customWidth="1"/>
    <col min="6712" max="6913" width="8.83203125" style="8"/>
    <col min="6914" max="6914" width="7" style="8" bestFit="1" customWidth="1"/>
    <col min="6915" max="6915" width="3" style="8" bestFit="1" customWidth="1"/>
    <col min="6916" max="6917" width="2.83203125" style="8" bestFit="1" customWidth="1"/>
    <col min="6918" max="6918" width="3" style="8" bestFit="1" customWidth="1"/>
    <col min="6919" max="6920" width="2.83203125" style="8" customWidth="1"/>
    <col min="6921" max="6921" width="3" style="8" customWidth="1"/>
    <col min="6922" max="6922" width="3" style="8" bestFit="1" customWidth="1"/>
    <col min="6923" max="6937" width="8.83203125" style="8"/>
    <col min="6938" max="6939" width="7" style="8" customWidth="1"/>
    <col min="6940" max="6940" width="1.83203125" style="8" customWidth="1"/>
    <col min="6941" max="6943" width="7" style="8" customWidth="1"/>
    <col min="6944" max="6944" width="2" style="8" customWidth="1"/>
    <col min="6945" max="6947" width="7" style="8" customWidth="1"/>
    <col min="6948" max="6948" width="1.5" style="8" customWidth="1"/>
    <col min="6949" max="6951" width="7" style="8" customWidth="1"/>
    <col min="6952" max="6952" width="1.83203125" style="8" customWidth="1"/>
    <col min="6953" max="6955" width="7" style="8" customWidth="1"/>
    <col min="6956" max="6956" width="2" style="8" customWidth="1"/>
    <col min="6957" max="6959" width="7" style="8" customWidth="1"/>
    <col min="6960" max="6960" width="1.33203125" style="8" customWidth="1"/>
    <col min="6961" max="6963" width="7" style="8" customWidth="1"/>
    <col min="6964" max="6964" width="1.5" style="8" customWidth="1"/>
    <col min="6965" max="6967" width="7" style="8" customWidth="1"/>
    <col min="6968" max="7169" width="8.83203125" style="8"/>
    <col min="7170" max="7170" width="7" style="8" bestFit="1" customWidth="1"/>
    <col min="7171" max="7171" width="3" style="8" bestFit="1" customWidth="1"/>
    <col min="7172" max="7173" width="2.83203125" style="8" bestFit="1" customWidth="1"/>
    <col min="7174" max="7174" width="3" style="8" bestFit="1" customWidth="1"/>
    <col min="7175" max="7176" width="2.83203125" style="8" customWidth="1"/>
    <col min="7177" max="7177" width="3" style="8" customWidth="1"/>
    <col min="7178" max="7178" width="3" style="8" bestFit="1" customWidth="1"/>
    <col min="7179" max="7193" width="8.83203125" style="8"/>
    <col min="7194" max="7195" width="7" style="8" customWidth="1"/>
    <col min="7196" max="7196" width="1.83203125" style="8" customWidth="1"/>
    <col min="7197" max="7199" width="7" style="8" customWidth="1"/>
    <col min="7200" max="7200" width="2" style="8" customWidth="1"/>
    <col min="7201" max="7203" width="7" style="8" customWidth="1"/>
    <col min="7204" max="7204" width="1.5" style="8" customWidth="1"/>
    <col min="7205" max="7207" width="7" style="8" customWidth="1"/>
    <col min="7208" max="7208" width="1.83203125" style="8" customWidth="1"/>
    <col min="7209" max="7211" width="7" style="8" customWidth="1"/>
    <col min="7212" max="7212" width="2" style="8" customWidth="1"/>
    <col min="7213" max="7215" width="7" style="8" customWidth="1"/>
    <col min="7216" max="7216" width="1.33203125" style="8" customWidth="1"/>
    <col min="7217" max="7219" width="7" style="8" customWidth="1"/>
    <col min="7220" max="7220" width="1.5" style="8" customWidth="1"/>
    <col min="7221" max="7223" width="7" style="8" customWidth="1"/>
    <col min="7224" max="7425" width="8.83203125" style="8"/>
    <col min="7426" max="7426" width="7" style="8" bestFit="1" customWidth="1"/>
    <col min="7427" max="7427" width="3" style="8" bestFit="1" customWidth="1"/>
    <col min="7428" max="7429" width="2.83203125" style="8" bestFit="1" customWidth="1"/>
    <col min="7430" max="7430" width="3" style="8" bestFit="1" customWidth="1"/>
    <col min="7431" max="7432" width="2.83203125" style="8" customWidth="1"/>
    <col min="7433" max="7433" width="3" style="8" customWidth="1"/>
    <col min="7434" max="7434" width="3" style="8" bestFit="1" customWidth="1"/>
    <col min="7435" max="7449" width="8.83203125" style="8"/>
    <col min="7450" max="7451" width="7" style="8" customWidth="1"/>
    <col min="7452" max="7452" width="1.83203125" style="8" customWidth="1"/>
    <col min="7453" max="7455" width="7" style="8" customWidth="1"/>
    <col min="7456" max="7456" width="2" style="8" customWidth="1"/>
    <col min="7457" max="7459" width="7" style="8" customWidth="1"/>
    <col min="7460" max="7460" width="1.5" style="8" customWidth="1"/>
    <col min="7461" max="7463" width="7" style="8" customWidth="1"/>
    <col min="7464" max="7464" width="1.83203125" style="8" customWidth="1"/>
    <col min="7465" max="7467" width="7" style="8" customWidth="1"/>
    <col min="7468" max="7468" width="2" style="8" customWidth="1"/>
    <col min="7469" max="7471" width="7" style="8" customWidth="1"/>
    <col min="7472" max="7472" width="1.33203125" style="8" customWidth="1"/>
    <col min="7473" max="7475" width="7" style="8" customWidth="1"/>
    <col min="7476" max="7476" width="1.5" style="8" customWidth="1"/>
    <col min="7477" max="7479" width="7" style="8" customWidth="1"/>
    <col min="7480" max="7681" width="8.83203125" style="8"/>
    <col min="7682" max="7682" width="7" style="8" bestFit="1" customWidth="1"/>
    <col min="7683" max="7683" width="3" style="8" bestFit="1" customWidth="1"/>
    <col min="7684" max="7685" width="2.83203125" style="8" bestFit="1" customWidth="1"/>
    <col min="7686" max="7686" width="3" style="8" bestFit="1" customWidth="1"/>
    <col min="7687" max="7688" width="2.83203125" style="8" customWidth="1"/>
    <col min="7689" max="7689" width="3" style="8" customWidth="1"/>
    <col min="7690" max="7690" width="3" style="8" bestFit="1" customWidth="1"/>
    <col min="7691" max="7705" width="8.83203125" style="8"/>
    <col min="7706" max="7707" width="7" style="8" customWidth="1"/>
    <col min="7708" max="7708" width="1.83203125" style="8" customWidth="1"/>
    <col min="7709" max="7711" width="7" style="8" customWidth="1"/>
    <col min="7712" max="7712" width="2" style="8" customWidth="1"/>
    <col min="7713" max="7715" width="7" style="8" customWidth="1"/>
    <col min="7716" max="7716" width="1.5" style="8" customWidth="1"/>
    <col min="7717" max="7719" width="7" style="8" customWidth="1"/>
    <col min="7720" max="7720" width="1.83203125" style="8" customWidth="1"/>
    <col min="7721" max="7723" width="7" style="8" customWidth="1"/>
    <col min="7724" max="7724" width="2" style="8" customWidth="1"/>
    <col min="7725" max="7727" width="7" style="8" customWidth="1"/>
    <col min="7728" max="7728" width="1.33203125" style="8" customWidth="1"/>
    <col min="7729" max="7731" width="7" style="8" customWidth="1"/>
    <col min="7732" max="7732" width="1.5" style="8" customWidth="1"/>
    <col min="7733" max="7735" width="7" style="8" customWidth="1"/>
    <col min="7736" max="7937" width="8.83203125" style="8"/>
    <col min="7938" max="7938" width="7" style="8" bestFit="1" customWidth="1"/>
    <col min="7939" max="7939" width="3" style="8" bestFit="1" customWidth="1"/>
    <col min="7940" max="7941" width="2.83203125" style="8" bestFit="1" customWidth="1"/>
    <col min="7942" max="7942" width="3" style="8" bestFit="1" customWidth="1"/>
    <col min="7943" max="7944" width="2.83203125" style="8" customWidth="1"/>
    <col min="7945" max="7945" width="3" style="8" customWidth="1"/>
    <col min="7946" max="7946" width="3" style="8" bestFit="1" customWidth="1"/>
    <col min="7947" max="7961" width="8.83203125" style="8"/>
    <col min="7962" max="7963" width="7" style="8" customWidth="1"/>
    <col min="7964" max="7964" width="1.83203125" style="8" customWidth="1"/>
    <col min="7965" max="7967" width="7" style="8" customWidth="1"/>
    <col min="7968" max="7968" width="2" style="8" customWidth="1"/>
    <col min="7969" max="7971" width="7" style="8" customWidth="1"/>
    <col min="7972" max="7972" width="1.5" style="8" customWidth="1"/>
    <col min="7973" max="7975" width="7" style="8" customWidth="1"/>
    <col min="7976" max="7976" width="1.83203125" style="8" customWidth="1"/>
    <col min="7977" max="7979" width="7" style="8" customWidth="1"/>
    <col min="7980" max="7980" width="2" style="8" customWidth="1"/>
    <col min="7981" max="7983" width="7" style="8" customWidth="1"/>
    <col min="7984" max="7984" width="1.33203125" style="8" customWidth="1"/>
    <col min="7985" max="7987" width="7" style="8" customWidth="1"/>
    <col min="7988" max="7988" width="1.5" style="8" customWidth="1"/>
    <col min="7989" max="7991" width="7" style="8" customWidth="1"/>
    <col min="7992" max="8193" width="8.83203125" style="8"/>
    <col min="8194" max="8194" width="7" style="8" bestFit="1" customWidth="1"/>
    <col min="8195" max="8195" width="3" style="8" bestFit="1" customWidth="1"/>
    <col min="8196" max="8197" width="2.83203125" style="8" bestFit="1" customWidth="1"/>
    <col min="8198" max="8198" width="3" style="8" bestFit="1" customWidth="1"/>
    <col min="8199" max="8200" width="2.83203125" style="8" customWidth="1"/>
    <col min="8201" max="8201" width="3" style="8" customWidth="1"/>
    <col min="8202" max="8202" width="3" style="8" bestFit="1" customWidth="1"/>
    <col min="8203" max="8217" width="8.83203125" style="8"/>
    <col min="8218" max="8219" width="7" style="8" customWidth="1"/>
    <col min="8220" max="8220" width="1.83203125" style="8" customWidth="1"/>
    <col min="8221" max="8223" width="7" style="8" customWidth="1"/>
    <col min="8224" max="8224" width="2" style="8" customWidth="1"/>
    <col min="8225" max="8227" width="7" style="8" customWidth="1"/>
    <col min="8228" max="8228" width="1.5" style="8" customWidth="1"/>
    <col min="8229" max="8231" width="7" style="8" customWidth="1"/>
    <col min="8232" max="8232" width="1.83203125" style="8" customWidth="1"/>
    <col min="8233" max="8235" width="7" style="8" customWidth="1"/>
    <col min="8236" max="8236" width="2" style="8" customWidth="1"/>
    <col min="8237" max="8239" width="7" style="8" customWidth="1"/>
    <col min="8240" max="8240" width="1.33203125" style="8" customWidth="1"/>
    <col min="8241" max="8243" width="7" style="8" customWidth="1"/>
    <col min="8244" max="8244" width="1.5" style="8" customWidth="1"/>
    <col min="8245" max="8247" width="7" style="8" customWidth="1"/>
    <col min="8248" max="8449" width="8.83203125" style="8"/>
    <col min="8450" max="8450" width="7" style="8" bestFit="1" customWidth="1"/>
    <col min="8451" max="8451" width="3" style="8" bestFit="1" customWidth="1"/>
    <col min="8452" max="8453" width="2.83203125" style="8" bestFit="1" customWidth="1"/>
    <col min="8454" max="8454" width="3" style="8" bestFit="1" customWidth="1"/>
    <col min="8455" max="8456" width="2.83203125" style="8" customWidth="1"/>
    <col min="8457" max="8457" width="3" style="8" customWidth="1"/>
    <col min="8458" max="8458" width="3" style="8" bestFit="1" customWidth="1"/>
    <col min="8459" max="8473" width="8.83203125" style="8"/>
    <col min="8474" max="8475" width="7" style="8" customWidth="1"/>
    <col min="8476" max="8476" width="1.83203125" style="8" customWidth="1"/>
    <col min="8477" max="8479" width="7" style="8" customWidth="1"/>
    <col min="8480" max="8480" width="2" style="8" customWidth="1"/>
    <col min="8481" max="8483" width="7" style="8" customWidth="1"/>
    <col min="8484" max="8484" width="1.5" style="8" customWidth="1"/>
    <col min="8485" max="8487" width="7" style="8" customWidth="1"/>
    <col min="8488" max="8488" width="1.83203125" style="8" customWidth="1"/>
    <col min="8489" max="8491" width="7" style="8" customWidth="1"/>
    <col min="8492" max="8492" width="2" style="8" customWidth="1"/>
    <col min="8493" max="8495" width="7" style="8" customWidth="1"/>
    <col min="8496" max="8496" width="1.33203125" style="8" customWidth="1"/>
    <col min="8497" max="8499" width="7" style="8" customWidth="1"/>
    <col min="8500" max="8500" width="1.5" style="8" customWidth="1"/>
    <col min="8501" max="8503" width="7" style="8" customWidth="1"/>
    <col min="8504" max="8705" width="8.83203125" style="8"/>
    <col min="8706" max="8706" width="7" style="8" bestFit="1" customWidth="1"/>
    <col min="8707" max="8707" width="3" style="8" bestFit="1" customWidth="1"/>
    <col min="8708" max="8709" width="2.83203125" style="8" bestFit="1" customWidth="1"/>
    <col min="8710" max="8710" width="3" style="8" bestFit="1" customWidth="1"/>
    <col min="8711" max="8712" width="2.83203125" style="8" customWidth="1"/>
    <col min="8713" max="8713" width="3" style="8" customWidth="1"/>
    <col min="8714" max="8714" width="3" style="8" bestFit="1" customWidth="1"/>
    <col min="8715" max="8729" width="8.83203125" style="8"/>
    <col min="8730" max="8731" width="7" style="8" customWidth="1"/>
    <col min="8732" max="8732" width="1.83203125" style="8" customWidth="1"/>
    <col min="8733" max="8735" width="7" style="8" customWidth="1"/>
    <col min="8736" max="8736" width="2" style="8" customWidth="1"/>
    <col min="8737" max="8739" width="7" style="8" customWidth="1"/>
    <col min="8740" max="8740" width="1.5" style="8" customWidth="1"/>
    <col min="8741" max="8743" width="7" style="8" customWidth="1"/>
    <col min="8744" max="8744" width="1.83203125" style="8" customWidth="1"/>
    <col min="8745" max="8747" width="7" style="8" customWidth="1"/>
    <col min="8748" max="8748" width="2" style="8" customWidth="1"/>
    <col min="8749" max="8751" width="7" style="8" customWidth="1"/>
    <col min="8752" max="8752" width="1.33203125" style="8" customWidth="1"/>
    <col min="8753" max="8755" width="7" style="8" customWidth="1"/>
    <col min="8756" max="8756" width="1.5" style="8" customWidth="1"/>
    <col min="8757" max="8759" width="7" style="8" customWidth="1"/>
    <col min="8760" max="8961" width="8.83203125" style="8"/>
    <col min="8962" max="8962" width="7" style="8" bestFit="1" customWidth="1"/>
    <col min="8963" max="8963" width="3" style="8" bestFit="1" customWidth="1"/>
    <col min="8964" max="8965" width="2.83203125" style="8" bestFit="1" customWidth="1"/>
    <col min="8966" max="8966" width="3" style="8" bestFit="1" customWidth="1"/>
    <col min="8967" max="8968" width="2.83203125" style="8" customWidth="1"/>
    <col min="8969" max="8969" width="3" style="8" customWidth="1"/>
    <col min="8970" max="8970" width="3" style="8" bestFit="1" customWidth="1"/>
    <col min="8971" max="8985" width="8.83203125" style="8"/>
    <col min="8986" max="8987" width="7" style="8" customWidth="1"/>
    <col min="8988" max="8988" width="1.83203125" style="8" customWidth="1"/>
    <col min="8989" max="8991" width="7" style="8" customWidth="1"/>
    <col min="8992" max="8992" width="2" style="8" customWidth="1"/>
    <col min="8993" max="8995" width="7" style="8" customWidth="1"/>
    <col min="8996" max="8996" width="1.5" style="8" customWidth="1"/>
    <col min="8997" max="8999" width="7" style="8" customWidth="1"/>
    <col min="9000" max="9000" width="1.83203125" style="8" customWidth="1"/>
    <col min="9001" max="9003" width="7" style="8" customWidth="1"/>
    <col min="9004" max="9004" width="2" style="8" customWidth="1"/>
    <col min="9005" max="9007" width="7" style="8" customWidth="1"/>
    <col min="9008" max="9008" width="1.33203125" style="8" customWidth="1"/>
    <col min="9009" max="9011" width="7" style="8" customWidth="1"/>
    <col min="9012" max="9012" width="1.5" style="8" customWidth="1"/>
    <col min="9013" max="9015" width="7" style="8" customWidth="1"/>
    <col min="9016" max="9217" width="8.83203125" style="8"/>
    <col min="9218" max="9218" width="7" style="8" bestFit="1" customWidth="1"/>
    <col min="9219" max="9219" width="3" style="8" bestFit="1" customWidth="1"/>
    <col min="9220" max="9221" width="2.83203125" style="8" bestFit="1" customWidth="1"/>
    <col min="9222" max="9222" width="3" style="8" bestFit="1" customWidth="1"/>
    <col min="9223" max="9224" width="2.83203125" style="8" customWidth="1"/>
    <col min="9225" max="9225" width="3" style="8" customWidth="1"/>
    <col min="9226" max="9226" width="3" style="8" bestFit="1" customWidth="1"/>
    <col min="9227" max="9241" width="8.83203125" style="8"/>
    <col min="9242" max="9243" width="7" style="8" customWidth="1"/>
    <col min="9244" max="9244" width="1.83203125" style="8" customWidth="1"/>
    <col min="9245" max="9247" width="7" style="8" customWidth="1"/>
    <col min="9248" max="9248" width="2" style="8" customWidth="1"/>
    <col min="9249" max="9251" width="7" style="8" customWidth="1"/>
    <col min="9252" max="9252" width="1.5" style="8" customWidth="1"/>
    <col min="9253" max="9255" width="7" style="8" customWidth="1"/>
    <col min="9256" max="9256" width="1.83203125" style="8" customWidth="1"/>
    <col min="9257" max="9259" width="7" style="8" customWidth="1"/>
    <col min="9260" max="9260" width="2" style="8" customWidth="1"/>
    <col min="9261" max="9263" width="7" style="8" customWidth="1"/>
    <col min="9264" max="9264" width="1.33203125" style="8" customWidth="1"/>
    <col min="9265" max="9267" width="7" style="8" customWidth="1"/>
    <col min="9268" max="9268" width="1.5" style="8" customWidth="1"/>
    <col min="9269" max="9271" width="7" style="8" customWidth="1"/>
    <col min="9272" max="9473" width="8.83203125" style="8"/>
    <col min="9474" max="9474" width="7" style="8" bestFit="1" customWidth="1"/>
    <col min="9475" max="9475" width="3" style="8" bestFit="1" customWidth="1"/>
    <col min="9476" max="9477" width="2.83203125" style="8" bestFit="1" customWidth="1"/>
    <col min="9478" max="9478" width="3" style="8" bestFit="1" customWidth="1"/>
    <col min="9479" max="9480" width="2.83203125" style="8" customWidth="1"/>
    <col min="9481" max="9481" width="3" style="8" customWidth="1"/>
    <col min="9482" max="9482" width="3" style="8" bestFit="1" customWidth="1"/>
    <col min="9483" max="9497" width="8.83203125" style="8"/>
    <col min="9498" max="9499" width="7" style="8" customWidth="1"/>
    <col min="9500" max="9500" width="1.83203125" style="8" customWidth="1"/>
    <col min="9501" max="9503" width="7" style="8" customWidth="1"/>
    <col min="9504" max="9504" width="2" style="8" customWidth="1"/>
    <col min="9505" max="9507" width="7" style="8" customWidth="1"/>
    <col min="9508" max="9508" width="1.5" style="8" customWidth="1"/>
    <col min="9509" max="9511" width="7" style="8" customWidth="1"/>
    <col min="9512" max="9512" width="1.83203125" style="8" customWidth="1"/>
    <col min="9513" max="9515" width="7" style="8" customWidth="1"/>
    <col min="9516" max="9516" width="2" style="8" customWidth="1"/>
    <col min="9517" max="9519" width="7" style="8" customWidth="1"/>
    <col min="9520" max="9520" width="1.33203125" style="8" customWidth="1"/>
    <col min="9521" max="9523" width="7" style="8" customWidth="1"/>
    <col min="9524" max="9524" width="1.5" style="8" customWidth="1"/>
    <col min="9525" max="9527" width="7" style="8" customWidth="1"/>
    <col min="9528" max="9729" width="8.83203125" style="8"/>
    <col min="9730" max="9730" width="7" style="8" bestFit="1" customWidth="1"/>
    <col min="9731" max="9731" width="3" style="8" bestFit="1" customWidth="1"/>
    <col min="9732" max="9733" width="2.83203125" style="8" bestFit="1" customWidth="1"/>
    <col min="9734" max="9734" width="3" style="8" bestFit="1" customWidth="1"/>
    <col min="9735" max="9736" width="2.83203125" style="8" customWidth="1"/>
    <col min="9737" max="9737" width="3" style="8" customWidth="1"/>
    <col min="9738" max="9738" width="3" style="8" bestFit="1" customWidth="1"/>
    <col min="9739" max="9753" width="8.83203125" style="8"/>
    <col min="9754" max="9755" width="7" style="8" customWidth="1"/>
    <col min="9756" max="9756" width="1.83203125" style="8" customWidth="1"/>
    <col min="9757" max="9759" width="7" style="8" customWidth="1"/>
    <col min="9760" max="9760" width="2" style="8" customWidth="1"/>
    <col min="9761" max="9763" width="7" style="8" customWidth="1"/>
    <col min="9764" max="9764" width="1.5" style="8" customWidth="1"/>
    <col min="9765" max="9767" width="7" style="8" customWidth="1"/>
    <col min="9768" max="9768" width="1.83203125" style="8" customWidth="1"/>
    <col min="9769" max="9771" width="7" style="8" customWidth="1"/>
    <col min="9772" max="9772" width="2" style="8" customWidth="1"/>
    <col min="9773" max="9775" width="7" style="8" customWidth="1"/>
    <col min="9776" max="9776" width="1.33203125" style="8" customWidth="1"/>
    <col min="9777" max="9779" width="7" style="8" customWidth="1"/>
    <col min="9780" max="9780" width="1.5" style="8" customWidth="1"/>
    <col min="9781" max="9783" width="7" style="8" customWidth="1"/>
    <col min="9784" max="9985" width="8.83203125" style="8"/>
    <col min="9986" max="9986" width="7" style="8" bestFit="1" customWidth="1"/>
    <col min="9987" max="9987" width="3" style="8" bestFit="1" customWidth="1"/>
    <col min="9988" max="9989" width="2.83203125" style="8" bestFit="1" customWidth="1"/>
    <col min="9990" max="9990" width="3" style="8" bestFit="1" customWidth="1"/>
    <col min="9991" max="9992" width="2.83203125" style="8" customWidth="1"/>
    <col min="9993" max="9993" width="3" style="8" customWidth="1"/>
    <col min="9994" max="9994" width="3" style="8" bestFit="1" customWidth="1"/>
    <col min="9995" max="10009" width="8.83203125" style="8"/>
    <col min="10010" max="10011" width="7" style="8" customWidth="1"/>
    <col min="10012" max="10012" width="1.83203125" style="8" customWidth="1"/>
    <col min="10013" max="10015" width="7" style="8" customWidth="1"/>
    <col min="10016" max="10016" width="2" style="8" customWidth="1"/>
    <col min="10017" max="10019" width="7" style="8" customWidth="1"/>
    <col min="10020" max="10020" width="1.5" style="8" customWidth="1"/>
    <col min="10021" max="10023" width="7" style="8" customWidth="1"/>
    <col min="10024" max="10024" width="1.83203125" style="8" customWidth="1"/>
    <col min="10025" max="10027" width="7" style="8" customWidth="1"/>
    <col min="10028" max="10028" width="2" style="8" customWidth="1"/>
    <col min="10029" max="10031" width="7" style="8" customWidth="1"/>
    <col min="10032" max="10032" width="1.33203125" style="8" customWidth="1"/>
    <col min="10033" max="10035" width="7" style="8" customWidth="1"/>
    <col min="10036" max="10036" width="1.5" style="8" customWidth="1"/>
    <col min="10037" max="10039" width="7" style="8" customWidth="1"/>
    <col min="10040" max="10241" width="8.83203125" style="8"/>
    <col min="10242" max="10242" width="7" style="8" bestFit="1" customWidth="1"/>
    <col min="10243" max="10243" width="3" style="8" bestFit="1" customWidth="1"/>
    <col min="10244" max="10245" width="2.83203125" style="8" bestFit="1" customWidth="1"/>
    <col min="10246" max="10246" width="3" style="8" bestFit="1" customWidth="1"/>
    <col min="10247" max="10248" width="2.83203125" style="8" customWidth="1"/>
    <col min="10249" max="10249" width="3" style="8" customWidth="1"/>
    <col min="10250" max="10250" width="3" style="8" bestFit="1" customWidth="1"/>
    <col min="10251" max="10265" width="8.83203125" style="8"/>
    <col min="10266" max="10267" width="7" style="8" customWidth="1"/>
    <col min="10268" max="10268" width="1.83203125" style="8" customWidth="1"/>
    <col min="10269" max="10271" width="7" style="8" customWidth="1"/>
    <col min="10272" max="10272" width="2" style="8" customWidth="1"/>
    <col min="10273" max="10275" width="7" style="8" customWidth="1"/>
    <col min="10276" max="10276" width="1.5" style="8" customWidth="1"/>
    <col min="10277" max="10279" width="7" style="8" customWidth="1"/>
    <col min="10280" max="10280" width="1.83203125" style="8" customWidth="1"/>
    <col min="10281" max="10283" width="7" style="8" customWidth="1"/>
    <col min="10284" max="10284" width="2" style="8" customWidth="1"/>
    <col min="10285" max="10287" width="7" style="8" customWidth="1"/>
    <col min="10288" max="10288" width="1.33203125" style="8" customWidth="1"/>
    <col min="10289" max="10291" width="7" style="8" customWidth="1"/>
    <col min="10292" max="10292" width="1.5" style="8" customWidth="1"/>
    <col min="10293" max="10295" width="7" style="8" customWidth="1"/>
    <col min="10296" max="10497" width="8.83203125" style="8"/>
    <col min="10498" max="10498" width="7" style="8" bestFit="1" customWidth="1"/>
    <col min="10499" max="10499" width="3" style="8" bestFit="1" customWidth="1"/>
    <col min="10500" max="10501" width="2.83203125" style="8" bestFit="1" customWidth="1"/>
    <col min="10502" max="10502" width="3" style="8" bestFit="1" customWidth="1"/>
    <col min="10503" max="10504" width="2.83203125" style="8" customWidth="1"/>
    <col min="10505" max="10505" width="3" style="8" customWidth="1"/>
    <col min="10506" max="10506" width="3" style="8" bestFit="1" customWidth="1"/>
    <col min="10507" max="10521" width="8.83203125" style="8"/>
    <col min="10522" max="10523" width="7" style="8" customWidth="1"/>
    <col min="10524" max="10524" width="1.83203125" style="8" customWidth="1"/>
    <col min="10525" max="10527" width="7" style="8" customWidth="1"/>
    <col min="10528" max="10528" width="2" style="8" customWidth="1"/>
    <col min="10529" max="10531" width="7" style="8" customWidth="1"/>
    <col min="10532" max="10532" width="1.5" style="8" customWidth="1"/>
    <col min="10533" max="10535" width="7" style="8" customWidth="1"/>
    <col min="10536" max="10536" width="1.83203125" style="8" customWidth="1"/>
    <col min="10537" max="10539" width="7" style="8" customWidth="1"/>
    <col min="10540" max="10540" width="2" style="8" customWidth="1"/>
    <col min="10541" max="10543" width="7" style="8" customWidth="1"/>
    <col min="10544" max="10544" width="1.33203125" style="8" customWidth="1"/>
    <col min="10545" max="10547" width="7" style="8" customWidth="1"/>
    <col min="10548" max="10548" width="1.5" style="8" customWidth="1"/>
    <col min="10549" max="10551" width="7" style="8" customWidth="1"/>
    <col min="10552" max="10753" width="8.83203125" style="8"/>
    <col min="10754" max="10754" width="7" style="8" bestFit="1" customWidth="1"/>
    <col min="10755" max="10755" width="3" style="8" bestFit="1" customWidth="1"/>
    <col min="10756" max="10757" width="2.83203125" style="8" bestFit="1" customWidth="1"/>
    <col min="10758" max="10758" width="3" style="8" bestFit="1" customWidth="1"/>
    <col min="10759" max="10760" width="2.83203125" style="8" customWidth="1"/>
    <col min="10761" max="10761" width="3" style="8" customWidth="1"/>
    <col min="10762" max="10762" width="3" style="8" bestFit="1" customWidth="1"/>
    <col min="10763" max="10777" width="8.83203125" style="8"/>
    <col min="10778" max="10779" width="7" style="8" customWidth="1"/>
    <col min="10780" max="10780" width="1.83203125" style="8" customWidth="1"/>
    <col min="10781" max="10783" width="7" style="8" customWidth="1"/>
    <col min="10784" max="10784" width="2" style="8" customWidth="1"/>
    <col min="10785" max="10787" width="7" style="8" customWidth="1"/>
    <col min="10788" max="10788" width="1.5" style="8" customWidth="1"/>
    <col min="10789" max="10791" width="7" style="8" customWidth="1"/>
    <col min="10792" max="10792" width="1.83203125" style="8" customWidth="1"/>
    <col min="10793" max="10795" width="7" style="8" customWidth="1"/>
    <col min="10796" max="10796" width="2" style="8" customWidth="1"/>
    <col min="10797" max="10799" width="7" style="8" customWidth="1"/>
    <col min="10800" max="10800" width="1.33203125" style="8" customWidth="1"/>
    <col min="10801" max="10803" width="7" style="8" customWidth="1"/>
    <col min="10804" max="10804" width="1.5" style="8" customWidth="1"/>
    <col min="10805" max="10807" width="7" style="8" customWidth="1"/>
    <col min="10808" max="11009" width="8.83203125" style="8"/>
    <col min="11010" max="11010" width="7" style="8" bestFit="1" customWidth="1"/>
    <col min="11011" max="11011" width="3" style="8" bestFit="1" customWidth="1"/>
    <col min="11012" max="11013" width="2.83203125" style="8" bestFit="1" customWidth="1"/>
    <col min="11014" max="11014" width="3" style="8" bestFit="1" customWidth="1"/>
    <col min="11015" max="11016" width="2.83203125" style="8" customWidth="1"/>
    <col min="11017" max="11017" width="3" style="8" customWidth="1"/>
    <col min="11018" max="11018" width="3" style="8" bestFit="1" customWidth="1"/>
    <col min="11019" max="11033" width="8.83203125" style="8"/>
    <col min="11034" max="11035" width="7" style="8" customWidth="1"/>
    <col min="11036" max="11036" width="1.83203125" style="8" customWidth="1"/>
    <col min="11037" max="11039" width="7" style="8" customWidth="1"/>
    <col min="11040" max="11040" width="2" style="8" customWidth="1"/>
    <col min="11041" max="11043" width="7" style="8" customWidth="1"/>
    <col min="11044" max="11044" width="1.5" style="8" customWidth="1"/>
    <col min="11045" max="11047" width="7" style="8" customWidth="1"/>
    <col min="11048" max="11048" width="1.83203125" style="8" customWidth="1"/>
    <col min="11049" max="11051" width="7" style="8" customWidth="1"/>
    <col min="11052" max="11052" width="2" style="8" customWidth="1"/>
    <col min="11053" max="11055" width="7" style="8" customWidth="1"/>
    <col min="11056" max="11056" width="1.33203125" style="8" customWidth="1"/>
    <col min="11057" max="11059" width="7" style="8" customWidth="1"/>
    <col min="11060" max="11060" width="1.5" style="8" customWidth="1"/>
    <col min="11061" max="11063" width="7" style="8" customWidth="1"/>
    <col min="11064" max="11265" width="8.83203125" style="8"/>
    <col min="11266" max="11266" width="7" style="8" bestFit="1" customWidth="1"/>
    <col min="11267" max="11267" width="3" style="8" bestFit="1" customWidth="1"/>
    <col min="11268" max="11269" width="2.83203125" style="8" bestFit="1" customWidth="1"/>
    <col min="11270" max="11270" width="3" style="8" bestFit="1" customWidth="1"/>
    <col min="11271" max="11272" width="2.83203125" style="8" customWidth="1"/>
    <col min="11273" max="11273" width="3" style="8" customWidth="1"/>
    <col min="11274" max="11274" width="3" style="8" bestFit="1" customWidth="1"/>
    <col min="11275" max="11289" width="8.83203125" style="8"/>
    <col min="11290" max="11291" width="7" style="8" customWidth="1"/>
    <col min="11292" max="11292" width="1.83203125" style="8" customWidth="1"/>
    <col min="11293" max="11295" width="7" style="8" customWidth="1"/>
    <col min="11296" max="11296" width="2" style="8" customWidth="1"/>
    <col min="11297" max="11299" width="7" style="8" customWidth="1"/>
    <col min="11300" max="11300" width="1.5" style="8" customWidth="1"/>
    <col min="11301" max="11303" width="7" style="8" customWidth="1"/>
    <col min="11304" max="11304" width="1.83203125" style="8" customWidth="1"/>
    <col min="11305" max="11307" width="7" style="8" customWidth="1"/>
    <col min="11308" max="11308" width="2" style="8" customWidth="1"/>
    <col min="11309" max="11311" width="7" style="8" customWidth="1"/>
    <col min="11312" max="11312" width="1.33203125" style="8" customWidth="1"/>
    <col min="11313" max="11315" width="7" style="8" customWidth="1"/>
    <col min="11316" max="11316" width="1.5" style="8" customWidth="1"/>
    <col min="11317" max="11319" width="7" style="8" customWidth="1"/>
    <col min="11320" max="11521" width="8.83203125" style="8"/>
    <col min="11522" max="11522" width="7" style="8" bestFit="1" customWidth="1"/>
    <col min="11523" max="11523" width="3" style="8" bestFit="1" customWidth="1"/>
    <col min="11524" max="11525" width="2.83203125" style="8" bestFit="1" customWidth="1"/>
    <col min="11526" max="11526" width="3" style="8" bestFit="1" customWidth="1"/>
    <col min="11527" max="11528" width="2.83203125" style="8" customWidth="1"/>
    <col min="11529" max="11529" width="3" style="8" customWidth="1"/>
    <col min="11530" max="11530" width="3" style="8" bestFit="1" customWidth="1"/>
    <col min="11531" max="11545" width="8.83203125" style="8"/>
    <col min="11546" max="11547" width="7" style="8" customWidth="1"/>
    <col min="11548" max="11548" width="1.83203125" style="8" customWidth="1"/>
    <col min="11549" max="11551" width="7" style="8" customWidth="1"/>
    <col min="11552" max="11552" width="2" style="8" customWidth="1"/>
    <col min="11553" max="11555" width="7" style="8" customWidth="1"/>
    <col min="11556" max="11556" width="1.5" style="8" customWidth="1"/>
    <col min="11557" max="11559" width="7" style="8" customWidth="1"/>
    <col min="11560" max="11560" width="1.83203125" style="8" customWidth="1"/>
    <col min="11561" max="11563" width="7" style="8" customWidth="1"/>
    <col min="11564" max="11564" width="2" style="8" customWidth="1"/>
    <col min="11565" max="11567" width="7" style="8" customWidth="1"/>
    <col min="11568" max="11568" width="1.33203125" style="8" customWidth="1"/>
    <col min="11569" max="11571" width="7" style="8" customWidth="1"/>
    <col min="11572" max="11572" width="1.5" style="8" customWidth="1"/>
    <col min="11573" max="11575" width="7" style="8" customWidth="1"/>
    <col min="11576" max="11777" width="8.83203125" style="8"/>
    <col min="11778" max="11778" width="7" style="8" bestFit="1" customWidth="1"/>
    <col min="11779" max="11779" width="3" style="8" bestFit="1" customWidth="1"/>
    <col min="11780" max="11781" width="2.83203125" style="8" bestFit="1" customWidth="1"/>
    <col min="11782" max="11782" width="3" style="8" bestFit="1" customWidth="1"/>
    <col min="11783" max="11784" width="2.83203125" style="8" customWidth="1"/>
    <col min="11785" max="11785" width="3" style="8" customWidth="1"/>
    <col min="11786" max="11786" width="3" style="8" bestFit="1" customWidth="1"/>
    <col min="11787" max="11801" width="8.83203125" style="8"/>
    <col min="11802" max="11803" width="7" style="8" customWidth="1"/>
    <col min="11804" max="11804" width="1.83203125" style="8" customWidth="1"/>
    <col min="11805" max="11807" width="7" style="8" customWidth="1"/>
    <col min="11808" max="11808" width="2" style="8" customWidth="1"/>
    <col min="11809" max="11811" width="7" style="8" customWidth="1"/>
    <col min="11812" max="11812" width="1.5" style="8" customWidth="1"/>
    <col min="11813" max="11815" width="7" style="8" customWidth="1"/>
    <col min="11816" max="11816" width="1.83203125" style="8" customWidth="1"/>
    <col min="11817" max="11819" width="7" style="8" customWidth="1"/>
    <col min="11820" max="11820" width="2" style="8" customWidth="1"/>
    <col min="11821" max="11823" width="7" style="8" customWidth="1"/>
    <col min="11824" max="11824" width="1.33203125" style="8" customWidth="1"/>
    <col min="11825" max="11827" width="7" style="8" customWidth="1"/>
    <col min="11828" max="11828" width="1.5" style="8" customWidth="1"/>
    <col min="11829" max="11831" width="7" style="8" customWidth="1"/>
    <col min="11832" max="12033" width="8.83203125" style="8"/>
    <col min="12034" max="12034" width="7" style="8" bestFit="1" customWidth="1"/>
    <col min="12035" max="12035" width="3" style="8" bestFit="1" customWidth="1"/>
    <col min="12036" max="12037" width="2.83203125" style="8" bestFit="1" customWidth="1"/>
    <col min="12038" max="12038" width="3" style="8" bestFit="1" customWidth="1"/>
    <col min="12039" max="12040" width="2.83203125" style="8" customWidth="1"/>
    <col min="12041" max="12041" width="3" style="8" customWidth="1"/>
    <col min="12042" max="12042" width="3" style="8" bestFit="1" customWidth="1"/>
    <col min="12043" max="12057" width="8.83203125" style="8"/>
    <col min="12058" max="12059" width="7" style="8" customWidth="1"/>
    <col min="12060" max="12060" width="1.83203125" style="8" customWidth="1"/>
    <col min="12061" max="12063" width="7" style="8" customWidth="1"/>
    <col min="12064" max="12064" width="2" style="8" customWidth="1"/>
    <col min="12065" max="12067" width="7" style="8" customWidth="1"/>
    <col min="12068" max="12068" width="1.5" style="8" customWidth="1"/>
    <col min="12069" max="12071" width="7" style="8" customWidth="1"/>
    <col min="12072" max="12072" width="1.83203125" style="8" customWidth="1"/>
    <col min="12073" max="12075" width="7" style="8" customWidth="1"/>
    <col min="12076" max="12076" width="2" style="8" customWidth="1"/>
    <col min="12077" max="12079" width="7" style="8" customWidth="1"/>
    <col min="12080" max="12080" width="1.33203125" style="8" customWidth="1"/>
    <col min="12081" max="12083" width="7" style="8" customWidth="1"/>
    <col min="12084" max="12084" width="1.5" style="8" customWidth="1"/>
    <col min="12085" max="12087" width="7" style="8" customWidth="1"/>
    <col min="12088" max="12289" width="8.83203125" style="8"/>
    <col min="12290" max="12290" width="7" style="8" bestFit="1" customWidth="1"/>
    <col min="12291" max="12291" width="3" style="8" bestFit="1" customWidth="1"/>
    <col min="12292" max="12293" width="2.83203125" style="8" bestFit="1" customWidth="1"/>
    <col min="12294" max="12294" width="3" style="8" bestFit="1" customWidth="1"/>
    <col min="12295" max="12296" width="2.83203125" style="8" customWidth="1"/>
    <col min="12297" max="12297" width="3" style="8" customWidth="1"/>
    <col min="12298" max="12298" width="3" style="8" bestFit="1" customWidth="1"/>
    <col min="12299" max="12313" width="8.83203125" style="8"/>
    <col min="12314" max="12315" width="7" style="8" customWidth="1"/>
    <col min="12316" max="12316" width="1.83203125" style="8" customWidth="1"/>
    <col min="12317" max="12319" width="7" style="8" customWidth="1"/>
    <col min="12320" max="12320" width="2" style="8" customWidth="1"/>
    <col min="12321" max="12323" width="7" style="8" customWidth="1"/>
    <col min="12324" max="12324" width="1.5" style="8" customWidth="1"/>
    <col min="12325" max="12327" width="7" style="8" customWidth="1"/>
    <col min="12328" max="12328" width="1.83203125" style="8" customWidth="1"/>
    <col min="12329" max="12331" width="7" style="8" customWidth="1"/>
    <col min="12332" max="12332" width="2" style="8" customWidth="1"/>
    <col min="12333" max="12335" width="7" style="8" customWidth="1"/>
    <col min="12336" max="12336" width="1.33203125" style="8" customWidth="1"/>
    <col min="12337" max="12339" width="7" style="8" customWidth="1"/>
    <col min="12340" max="12340" width="1.5" style="8" customWidth="1"/>
    <col min="12341" max="12343" width="7" style="8" customWidth="1"/>
    <col min="12344" max="12545" width="8.83203125" style="8"/>
    <col min="12546" max="12546" width="7" style="8" bestFit="1" customWidth="1"/>
    <col min="12547" max="12547" width="3" style="8" bestFit="1" customWidth="1"/>
    <col min="12548" max="12549" width="2.83203125" style="8" bestFit="1" customWidth="1"/>
    <col min="12550" max="12550" width="3" style="8" bestFit="1" customWidth="1"/>
    <col min="12551" max="12552" width="2.83203125" style="8" customWidth="1"/>
    <col min="12553" max="12553" width="3" style="8" customWidth="1"/>
    <col min="12554" max="12554" width="3" style="8" bestFit="1" customWidth="1"/>
    <col min="12555" max="12569" width="8.83203125" style="8"/>
    <col min="12570" max="12571" width="7" style="8" customWidth="1"/>
    <col min="12572" max="12572" width="1.83203125" style="8" customWidth="1"/>
    <col min="12573" max="12575" width="7" style="8" customWidth="1"/>
    <col min="12576" max="12576" width="2" style="8" customWidth="1"/>
    <col min="12577" max="12579" width="7" style="8" customWidth="1"/>
    <col min="12580" max="12580" width="1.5" style="8" customWidth="1"/>
    <col min="12581" max="12583" width="7" style="8" customWidth="1"/>
    <col min="12584" max="12584" width="1.83203125" style="8" customWidth="1"/>
    <col min="12585" max="12587" width="7" style="8" customWidth="1"/>
    <col min="12588" max="12588" width="2" style="8" customWidth="1"/>
    <col min="12589" max="12591" width="7" style="8" customWidth="1"/>
    <col min="12592" max="12592" width="1.33203125" style="8" customWidth="1"/>
    <col min="12593" max="12595" width="7" style="8" customWidth="1"/>
    <col min="12596" max="12596" width="1.5" style="8" customWidth="1"/>
    <col min="12597" max="12599" width="7" style="8" customWidth="1"/>
    <col min="12600" max="12801" width="8.83203125" style="8"/>
    <col min="12802" max="12802" width="7" style="8" bestFit="1" customWidth="1"/>
    <col min="12803" max="12803" width="3" style="8" bestFit="1" customWidth="1"/>
    <col min="12804" max="12805" width="2.83203125" style="8" bestFit="1" customWidth="1"/>
    <col min="12806" max="12806" width="3" style="8" bestFit="1" customWidth="1"/>
    <col min="12807" max="12808" width="2.83203125" style="8" customWidth="1"/>
    <col min="12809" max="12809" width="3" style="8" customWidth="1"/>
    <col min="12810" max="12810" width="3" style="8" bestFit="1" customWidth="1"/>
    <col min="12811" max="12825" width="8.83203125" style="8"/>
    <col min="12826" max="12827" width="7" style="8" customWidth="1"/>
    <col min="12828" max="12828" width="1.83203125" style="8" customWidth="1"/>
    <col min="12829" max="12831" width="7" style="8" customWidth="1"/>
    <col min="12832" max="12832" width="2" style="8" customWidth="1"/>
    <col min="12833" max="12835" width="7" style="8" customWidth="1"/>
    <col min="12836" max="12836" width="1.5" style="8" customWidth="1"/>
    <col min="12837" max="12839" width="7" style="8" customWidth="1"/>
    <col min="12840" max="12840" width="1.83203125" style="8" customWidth="1"/>
    <col min="12841" max="12843" width="7" style="8" customWidth="1"/>
    <col min="12844" max="12844" width="2" style="8" customWidth="1"/>
    <col min="12845" max="12847" width="7" style="8" customWidth="1"/>
    <col min="12848" max="12848" width="1.33203125" style="8" customWidth="1"/>
    <col min="12849" max="12851" width="7" style="8" customWidth="1"/>
    <col min="12852" max="12852" width="1.5" style="8" customWidth="1"/>
    <col min="12853" max="12855" width="7" style="8" customWidth="1"/>
    <col min="12856" max="13057" width="8.83203125" style="8"/>
    <col min="13058" max="13058" width="7" style="8" bestFit="1" customWidth="1"/>
    <col min="13059" max="13059" width="3" style="8" bestFit="1" customWidth="1"/>
    <col min="13060" max="13061" width="2.83203125" style="8" bestFit="1" customWidth="1"/>
    <col min="13062" max="13062" width="3" style="8" bestFit="1" customWidth="1"/>
    <col min="13063" max="13064" width="2.83203125" style="8" customWidth="1"/>
    <col min="13065" max="13065" width="3" style="8" customWidth="1"/>
    <col min="13066" max="13066" width="3" style="8" bestFit="1" customWidth="1"/>
    <col min="13067" max="13081" width="8.83203125" style="8"/>
    <col min="13082" max="13083" width="7" style="8" customWidth="1"/>
    <col min="13084" max="13084" width="1.83203125" style="8" customWidth="1"/>
    <col min="13085" max="13087" width="7" style="8" customWidth="1"/>
    <col min="13088" max="13088" width="2" style="8" customWidth="1"/>
    <col min="13089" max="13091" width="7" style="8" customWidth="1"/>
    <col min="13092" max="13092" width="1.5" style="8" customWidth="1"/>
    <col min="13093" max="13095" width="7" style="8" customWidth="1"/>
    <col min="13096" max="13096" width="1.83203125" style="8" customWidth="1"/>
    <col min="13097" max="13099" width="7" style="8" customWidth="1"/>
    <col min="13100" max="13100" width="2" style="8" customWidth="1"/>
    <col min="13101" max="13103" width="7" style="8" customWidth="1"/>
    <col min="13104" max="13104" width="1.33203125" style="8" customWidth="1"/>
    <col min="13105" max="13107" width="7" style="8" customWidth="1"/>
    <col min="13108" max="13108" width="1.5" style="8" customWidth="1"/>
    <col min="13109" max="13111" width="7" style="8" customWidth="1"/>
    <col min="13112" max="13313" width="8.83203125" style="8"/>
    <col min="13314" max="13314" width="7" style="8" bestFit="1" customWidth="1"/>
    <col min="13315" max="13315" width="3" style="8" bestFit="1" customWidth="1"/>
    <col min="13316" max="13317" width="2.83203125" style="8" bestFit="1" customWidth="1"/>
    <col min="13318" max="13318" width="3" style="8" bestFit="1" customWidth="1"/>
    <col min="13319" max="13320" width="2.83203125" style="8" customWidth="1"/>
    <col min="13321" max="13321" width="3" style="8" customWidth="1"/>
    <col min="13322" max="13322" width="3" style="8" bestFit="1" customWidth="1"/>
    <col min="13323" max="13337" width="8.83203125" style="8"/>
    <col min="13338" max="13339" width="7" style="8" customWidth="1"/>
    <col min="13340" max="13340" width="1.83203125" style="8" customWidth="1"/>
    <col min="13341" max="13343" width="7" style="8" customWidth="1"/>
    <col min="13344" max="13344" width="2" style="8" customWidth="1"/>
    <col min="13345" max="13347" width="7" style="8" customWidth="1"/>
    <col min="13348" max="13348" width="1.5" style="8" customWidth="1"/>
    <col min="13349" max="13351" width="7" style="8" customWidth="1"/>
    <col min="13352" max="13352" width="1.83203125" style="8" customWidth="1"/>
    <col min="13353" max="13355" width="7" style="8" customWidth="1"/>
    <col min="13356" max="13356" width="2" style="8" customWidth="1"/>
    <col min="13357" max="13359" width="7" style="8" customWidth="1"/>
    <col min="13360" max="13360" width="1.33203125" style="8" customWidth="1"/>
    <col min="13361" max="13363" width="7" style="8" customWidth="1"/>
    <col min="13364" max="13364" width="1.5" style="8" customWidth="1"/>
    <col min="13365" max="13367" width="7" style="8" customWidth="1"/>
    <col min="13368" max="13569" width="8.83203125" style="8"/>
    <col min="13570" max="13570" width="7" style="8" bestFit="1" customWidth="1"/>
    <col min="13571" max="13571" width="3" style="8" bestFit="1" customWidth="1"/>
    <col min="13572" max="13573" width="2.83203125" style="8" bestFit="1" customWidth="1"/>
    <col min="13574" max="13574" width="3" style="8" bestFit="1" customWidth="1"/>
    <col min="13575" max="13576" width="2.83203125" style="8" customWidth="1"/>
    <col min="13577" max="13577" width="3" style="8" customWidth="1"/>
    <col min="13578" max="13578" width="3" style="8" bestFit="1" customWidth="1"/>
    <col min="13579" max="13593" width="8.83203125" style="8"/>
    <col min="13594" max="13595" width="7" style="8" customWidth="1"/>
    <col min="13596" max="13596" width="1.83203125" style="8" customWidth="1"/>
    <col min="13597" max="13599" width="7" style="8" customWidth="1"/>
    <col min="13600" max="13600" width="2" style="8" customWidth="1"/>
    <col min="13601" max="13603" width="7" style="8" customWidth="1"/>
    <col min="13604" max="13604" width="1.5" style="8" customWidth="1"/>
    <col min="13605" max="13607" width="7" style="8" customWidth="1"/>
    <col min="13608" max="13608" width="1.83203125" style="8" customWidth="1"/>
    <col min="13609" max="13611" width="7" style="8" customWidth="1"/>
    <col min="13612" max="13612" width="2" style="8" customWidth="1"/>
    <col min="13613" max="13615" width="7" style="8" customWidth="1"/>
    <col min="13616" max="13616" width="1.33203125" style="8" customWidth="1"/>
    <col min="13617" max="13619" width="7" style="8" customWidth="1"/>
    <col min="13620" max="13620" width="1.5" style="8" customWidth="1"/>
    <col min="13621" max="13623" width="7" style="8" customWidth="1"/>
    <col min="13624" max="13825" width="8.83203125" style="8"/>
    <col min="13826" max="13826" width="7" style="8" bestFit="1" customWidth="1"/>
    <col min="13827" max="13827" width="3" style="8" bestFit="1" customWidth="1"/>
    <col min="13828" max="13829" width="2.83203125" style="8" bestFit="1" customWidth="1"/>
    <col min="13830" max="13830" width="3" style="8" bestFit="1" customWidth="1"/>
    <col min="13831" max="13832" width="2.83203125" style="8" customWidth="1"/>
    <col min="13833" max="13833" width="3" style="8" customWidth="1"/>
    <col min="13834" max="13834" width="3" style="8" bestFit="1" customWidth="1"/>
    <col min="13835" max="13849" width="8.83203125" style="8"/>
    <col min="13850" max="13851" width="7" style="8" customWidth="1"/>
    <col min="13852" max="13852" width="1.83203125" style="8" customWidth="1"/>
    <col min="13853" max="13855" width="7" style="8" customWidth="1"/>
    <col min="13856" max="13856" width="2" style="8" customWidth="1"/>
    <col min="13857" max="13859" width="7" style="8" customWidth="1"/>
    <col min="13860" max="13860" width="1.5" style="8" customWidth="1"/>
    <col min="13861" max="13863" width="7" style="8" customWidth="1"/>
    <col min="13864" max="13864" width="1.83203125" style="8" customWidth="1"/>
    <col min="13865" max="13867" width="7" style="8" customWidth="1"/>
    <col min="13868" max="13868" width="2" style="8" customWidth="1"/>
    <col min="13869" max="13871" width="7" style="8" customWidth="1"/>
    <col min="13872" max="13872" width="1.33203125" style="8" customWidth="1"/>
    <col min="13873" max="13875" width="7" style="8" customWidth="1"/>
    <col min="13876" max="13876" width="1.5" style="8" customWidth="1"/>
    <col min="13877" max="13879" width="7" style="8" customWidth="1"/>
    <col min="13880" max="14081" width="8.83203125" style="8"/>
    <col min="14082" max="14082" width="7" style="8" bestFit="1" customWidth="1"/>
    <col min="14083" max="14083" width="3" style="8" bestFit="1" customWidth="1"/>
    <col min="14084" max="14085" width="2.83203125" style="8" bestFit="1" customWidth="1"/>
    <col min="14086" max="14086" width="3" style="8" bestFit="1" customWidth="1"/>
    <col min="14087" max="14088" width="2.83203125" style="8" customWidth="1"/>
    <col min="14089" max="14089" width="3" style="8" customWidth="1"/>
    <col min="14090" max="14090" width="3" style="8" bestFit="1" customWidth="1"/>
    <col min="14091" max="14105" width="8.83203125" style="8"/>
    <col min="14106" max="14107" width="7" style="8" customWidth="1"/>
    <col min="14108" max="14108" width="1.83203125" style="8" customWidth="1"/>
    <col min="14109" max="14111" width="7" style="8" customWidth="1"/>
    <col min="14112" max="14112" width="2" style="8" customWidth="1"/>
    <col min="14113" max="14115" width="7" style="8" customWidth="1"/>
    <col min="14116" max="14116" width="1.5" style="8" customWidth="1"/>
    <col min="14117" max="14119" width="7" style="8" customWidth="1"/>
    <col min="14120" max="14120" width="1.83203125" style="8" customWidth="1"/>
    <col min="14121" max="14123" width="7" style="8" customWidth="1"/>
    <col min="14124" max="14124" width="2" style="8" customWidth="1"/>
    <col min="14125" max="14127" width="7" style="8" customWidth="1"/>
    <col min="14128" max="14128" width="1.33203125" style="8" customWidth="1"/>
    <col min="14129" max="14131" width="7" style="8" customWidth="1"/>
    <col min="14132" max="14132" width="1.5" style="8" customWidth="1"/>
    <col min="14133" max="14135" width="7" style="8" customWidth="1"/>
    <col min="14136" max="14337" width="8.83203125" style="8"/>
    <col min="14338" max="14338" width="7" style="8" bestFit="1" customWidth="1"/>
    <col min="14339" max="14339" width="3" style="8" bestFit="1" customWidth="1"/>
    <col min="14340" max="14341" width="2.83203125" style="8" bestFit="1" customWidth="1"/>
    <col min="14342" max="14342" width="3" style="8" bestFit="1" customWidth="1"/>
    <col min="14343" max="14344" width="2.83203125" style="8" customWidth="1"/>
    <col min="14345" max="14345" width="3" style="8" customWidth="1"/>
    <col min="14346" max="14346" width="3" style="8" bestFit="1" customWidth="1"/>
    <col min="14347" max="14361" width="8.83203125" style="8"/>
    <col min="14362" max="14363" width="7" style="8" customWidth="1"/>
    <col min="14364" max="14364" width="1.83203125" style="8" customWidth="1"/>
    <col min="14365" max="14367" width="7" style="8" customWidth="1"/>
    <col min="14368" max="14368" width="2" style="8" customWidth="1"/>
    <col min="14369" max="14371" width="7" style="8" customWidth="1"/>
    <col min="14372" max="14372" width="1.5" style="8" customWidth="1"/>
    <col min="14373" max="14375" width="7" style="8" customWidth="1"/>
    <col min="14376" max="14376" width="1.83203125" style="8" customWidth="1"/>
    <col min="14377" max="14379" width="7" style="8" customWidth="1"/>
    <col min="14380" max="14380" width="2" style="8" customWidth="1"/>
    <col min="14381" max="14383" width="7" style="8" customWidth="1"/>
    <col min="14384" max="14384" width="1.33203125" style="8" customWidth="1"/>
    <col min="14385" max="14387" width="7" style="8" customWidth="1"/>
    <col min="14388" max="14388" width="1.5" style="8" customWidth="1"/>
    <col min="14389" max="14391" width="7" style="8" customWidth="1"/>
    <col min="14392" max="14593" width="8.83203125" style="8"/>
    <col min="14594" max="14594" width="7" style="8" bestFit="1" customWidth="1"/>
    <col min="14595" max="14595" width="3" style="8" bestFit="1" customWidth="1"/>
    <col min="14596" max="14597" width="2.83203125" style="8" bestFit="1" customWidth="1"/>
    <col min="14598" max="14598" width="3" style="8" bestFit="1" customWidth="1"/>
    <col min="14599" max="14600" width="2.83203125" style="8" customWidth="1"/>
    <col min="14601" max="14601" width="3" style="8" customWidth="1"/>
    <col min="14602" max="14602" width="3" style="8" bestFit="1" customWidth="1"/>
    <col min="14603" max="14617" width="8.83203125" style="8"/>
    <col min="14618" max="14619" width="7" style="8" customWidth="1"/>
    <col min="14620" max="14620" width="1.83203125" style="8" customWidth="1"/>
    <col min="14621" max="14623" width="7" style="8" customWidth="1"/>
    <col min="14624" max="14624" width="2" style="8" customWidth="1"/>
    <col min="14625" max="14627" width="7" style="8" customWidth="1"/>
    <col min="14628" max="14628" width="1.5" style="8" customWidth="1"/>
    <col min="14629" max="14631" width="7" style="8" customWidth="1"/>
    <col min="14632" max="14632" width="1.83203125" style="8" customWidth="1"/>
    <col min="14633" max="14635" width="7" style="8" customWidth="1"/>
    <col min="14636" max="14636" width="2" style="8" customWidth="1"/>
    <col min="14637" max="14639" width="7" style="8" customWidth="1"/>
    <col min="14640" max="14640" width="1.33203125" style="8" customWidth="1"/>
    <col min="14641" max="14643" width="7" style="8" customWidth="1"/>
    <col min="14644" max="14644" width="1.5" style="8" customWidth="1"/>
    <col min="14645" max="14647" width="7" style="8" customWidth="1"/>
    <col min="14648" max="14849" width="8.83203125" style="8"/>
    <col min="14850" max="14850" width="7" style="8" bestFit="1" customWidth="1"/>
    <col min="14851" max="14851" width="3" style="8" bestFit="1" customWidth="1"/>
    <col min="14852" max="14853" width="2.83203125" style="8" bestFit="1" customWidth="1"/>
    <col min="14854" max="14854" width="3" style="8" bestFit="1" customWidth="1"/>
    <col min="14855" max="14856" width="2.83203125" style="8" customWidth="1"/>
    <col min="14857" max="14857" width="3" style="8" customWidth="1"/>
    <col min="14858" max="14858" width="3" style="8" bestFit="1" customWidth="1"/>
    <col min="14859" max="14873" width="8.83203125" style="8"/>
    <col min="14874" max="14875" width="7" style="8" customWidth="1"/>
    <col min="14876" max="14876" width="1.83203125" style="8" customWidth="1"/>
    <col min="14877" max="14879" width="7" style="8" customWidth="1"/>
    <col min="14880" max="14880" width="2" style="8" customWidth="1"/>
    <col min="14881" max="14883" width="7" style="8" customWidth="1"/>
    <col min="14884" max="14884" width="1.5" style="8" customWidth="1"/>
    <col min="14885" max="14887" width="7" style="8" customWidth="1"/>
    <col min="14888" max="14888" width="1.83203125" style="8" customWidth="1"/>
    <col min="14889" max="14891" width="7" style="8" customWidth="1"/>
    <col min="14892" max="14892" width="2" style="8" customWidth="1"/>
    <col min="14893" max="14895" width="7" style="8" customWidth="1"/>
    <col min="14896" max="14896" width="1.33203125" style="8" customWidth="1"/>
    <col min="14897" max="14899" width="7" style="8" customWidth="1"/>
    <col min="14900" max="14900" width="1.5" style="8" customWidth="1"/>
    <col min="14901" max="14903" width="7" style="8" customWidth="1"/>
    <col min="14904" max="15105" width="8.83203125" style="8"/>
    <col min="15106" max="15106" width="7" style="8" bestFit="1" customWidth="1"/>
    <col min="15107" max="15107" width="3" style="8" bestFit="1" customWidth="1"/>
    <col min="15108" max="15109" width="2.83203125" style="8" bestFit="1" customWidth="1"/>
    <col min="15110" max="15110" width="3" style="8" bestFit="1" customWidth="1"/>
    <col min="15111" max="15112" width="2.83203125" style="8" customWidth="1"/>
    <col min="15113" max="15113" width="3" style="8" customWidth="1"/>
    <col min="15114" max="15114" width="3" style="8" bestFit="1" customWidth="1"/>
    <col min="15115" max="15129" width="8.83203125" style="8"/>
    <col min="15130" max="15131" width="7" style="8" customWidth="1"/>
    <col min="15132" max="15132" width="1.83203125" style="8" customWidth="1"/>
    <col min="15133" max="15135" width="7" style="8" customWidth="1"/>
    <col min="15136" max="15136" width="2" style="8" customWidth="1"/>
    <col min="15137" max="15139" width="7" style="8" customWidth="1"/>
    <col min="15140" max="15140" width="1.5" style="8" customWidth="1"/>
    <col min="15141" max="15143" width="7" style="8" customWidth="1"/>
    <col min="15144" max="15144" width="1.83203125" style="8" customWidth="1"/>
    <col min="15145" max="15147" width="7" style="8" customWidth="1"/>
    <col min="15148" max="15148" width="2" style="8" customWidth="1"/>
    <col min="15149" max="15151" width="7" style="8" customWidth="1"/>
    <col min="15152" max="15152" width="1.33203125" style="8" customWidth="1"/>
    <col min="15153" max="15155" width="7" style="8" customWidth="1"/>
    <col min="15156" max="15156" width="1.5" style="8" customWidth="1"/>
    <col min="15157" max="15159" width="7" style="8" customWidth="1"/>
    <col min="15160" max="15361" width="8.83203125" style="8"/>
    <col min="15362" max="15362" width="7" style="8" bestFit="1" customWidth="1"/>
    <col min="15363" max="15363" width="3" style="8" bestFit="1" customWidth="1"/>
    <col min="15364" max="15365" width="2.83203125" style="8" bestFit="1" customWidth="1"/>
    <col min="15366" max="15366" width="3" style="8" bestFit="1" customWidth="1"/>
    <col min="15367" max="15368" width="2.83203125" style="8" customWidth="1"/>
    <col min="15369" max="15369" width="3" style="8" customWidth="1"/>
    <col min="15370" max="15370" width="3" style="8" bestFit="1" customWidth="1"/>
    <col min="15371" max="15385" width="8.83203125" style="8"/>
    <col min="15386" max="15387" width="7" style="8" customWidth="1"/>
    <col min="15388" max="15388" width="1.83203125" style="8" customWidth="1"/>
    <col min="15389" max="15391" width="7" style="8" customWidth="1"/>
    <col min="15392" max="15392" width="2" style="8" customWidth="1"/>
    <col min="15393" max="15395" width="7" style="8" customWidth="1"/>
    <col min="15396" max="15396" width="1.5" style="8" customWidth="1"/>
    <col min="15397" max="15399" width="7" style="8" customWidth="1"/>
    <col min="15400" max="15400" width="1.83203125" style="8" customWidth="1"/>
    <col min="15401" max="15403" width="7" style="8" customWidth="1"/>
    <col min="15404" max="15404" width="2" style="8" customWidth="1"/>
    <col min="15405" max="15407" width="7" style="8" customWidth="1"/>
    <col min="15408" max="15408" width="1.33203125" style="8" customWidth="1"/>
    <col min="15409" max="15411" width="7" style="8" customWidth="1"/>
    <col min="15412" max="15412" width="1.5" style="8" customWidth="1"/>
    <col min="15413" max="15415" width="7" style="8" customWidth="1"/>
    <col min="15416" max="15617" width="8.83203125" style="8"/>
    <col min="15618" max="15618" width="7" style="8" bestFit="1" customWidth="1"/>
    <col min="15619" max="15619" width="3" style="8" bestFit="1" customWidth="1"/>
    <col min="15620" max="15621" width="2.83203125" style="8" bestFit="1" customWidth="1"/>
    <col min="15622" max="15622" width="3" style="8" bestFit="1" customWidth="1"/>
    <col min="15623" max="15624" width="2.83203125" style="8" customWidth="1"/>
    <col min="15625" max="15625" width="3" style="8" customWidth="1"/>
    <col min="15626" max="15626" width="3" style="8" bestFit="1" customWidth="1"/>
    <col min="15627" max="15641" width="8.83203125" style="8"/>
    <col min="15642" max="15643" width="7" style="8" customWidth="1"/>
    <col min="15644" max="15644" width="1.83203125" style="8" customWidth="1"/>
    <col min="15645" max="15647" width="7" style="8" customWidth="1"/>
    <col min="15648" max="15648" width="2" style="8" customWidth="1"/>
    <col min="15649" max="15651" width="7" style="8" customWidth="1"/>
    <col min="15652" max="15652" width="1.5" style="8" customWidth="1"/>
    <col min="15653" max="15655" width="7" style="8" customWidth="1"/>
    <col min="15656" max="15656" width="1.83203125" style="8" customWidth="1"/>
    <col min="15657" max="15659" width="7" style="8" customWidth="1"/>
    <col min="15660" max="15660" width="2" style="8" customWidth="1"/>
    <col min="15661" max="15663" width="7" style="8" customWidth="1"/>
    <col min="15664" max="15664" width="1.33203125" style="8" customWidth="1"/>
    <col min="15665" max="15667" width="7" style="8" customWidth="1"/>
    <col min="15668" max="15668" width="1.5" style="8" customWidth="1"/>
    <col min="15669" max="15671" width="7" style="8" customWidth="1"/>
    <col min="15672" max="15873" width="8.83203125" style="8"/>
    <col min="15874" max="15874" width="7" style="8" bestFit="1" customWidth="1"/>
    <col min="15875" max="15875" width="3" style="8" bestFit="1" customWidth="1"/>
    <col min="15876" max="15877" width="2.83203125" style="8" bestFit="1" customWidth="1"/>
    <col min="15878" max="15878" width="3" style="8" bestFit="1" customWidth="1"/>
    <col min="15879" max="15880" width="2.83203125" style="8" customWidth="1"/>
    <col min="15881" max="15881" width="3" style="8" customWidth="1"/>
    <col min="15882" max="15882" width="3" style="8" bestFit="1" customWidth="1"/>
    <col min="15883" max="15897" width="8.83203125" style="8"/>
    <col min="15898" max="15899" width="7" style="8" customWidth="1"/>
    <col min="15900" max="15900" width="1.83203125" style="8" customWidth="1"/>
    <col min="15901" max="15903" width="7" style="8" customWidth="1"/>
    <col min="15904" max="15904" width="2" style="8" customWidth="1"/>
    <col min="15905" max="15907" width="7" style="8" customWidth="1"/>
    <col min="15908" max="15908" width="1.5" style="8" customWidth="1"/>
    <col min="15909" max="15911" width="7" style="8" customWidth="1"/>
    <col min="15912" max="15912" width="1.83203125" style="8" customWidth="1"/>
    <col min="15913" max="15915" width="7" style="8" customWidth="1"/>
    <col min="15916" max="15916" width="2" style="8" customWidth="1"/>
    <col min="15917" max="15919" width="7" style="8" customWidth="1"/>
    <col min="15920" max="15920" width="1.33203125" style="8" customWidth="1"/>
    <col min="15921" max="15923" width="7" style="8" customWidth="1"/>
    <col min="15924" max="15924" width="1.5" style="8" customWidth="1"/>
    <col min="15925" max="15927" width="7" style="8" customWidth="1"/>
    <col min="15928" max="16129" width="8.83203125" style="8"/>
    <col min="16130" max="16130" width="7" style="8" bestFit="1" customWidth="1"/>
    <col min="16131" max="16131" width="3" style="8" bestFit="1" customWidth="1"/>
    <col min="16132" max="16133" width="2.83203125" style="8" bestFit="1" customWidth="1"/>
    <col min="16134" max="16134" width="3" style="8" bestFit="1" customWidth="1"/>
    <col min="16135" max="16136" width="2.83203125" style="8" customWidth="1"/>
    <col min="16137" max="16137" width="3" style="8" customWidth="1"/>
    <col min="16138" max="16138" width="3" style="8" bestFit="1" customWidth="1"/>
    <col min="16139" max="16153" width="8.83203125" style="8"/>
    <col min="16154" max="16155" width="7" style="8" customWidth="1"/>
    <col min="16156" max="16156" width="1.83203125" style="8" customWidth="1"/>
    <col min="16157" max="16159" width="7" style="8" customWidth="1"/>
    <col min="16160" max="16160" width="2" style="8" customWidth="1"/>
    <col min="16161" max="16163" width="7" style="8" customWidth="1"/>
    <col min="16164" max="16164" width="1.5" style="8" customWidth="1"/>
    <col min="16165" max="16167" width="7" style="8" customWidth="1"/>
    <col min="16168" max="16168" width="1.83203125" style="8" customWidth="1"/>
    <col min="16169" max="16171" width="7" style="8" customWidth="1"/>
    <col min="16172" max="16172" width="2" style="8" customWidth="1"/>
    <col min="16173" max="16175" width="7" style="8" customWidth="1"/>
    <col min="16176" max="16176" width="1.33203125" style="8" customWidth="1"/>
    <col min="16177" max="16179" width="7" style="8" customWidth="1"/>
    <col min="16180" max="16180" width="1.5" style="8" customWidth="1"/>
    <col min="16181" max="16183" width="7" style="8" customWidth="1"/>
    <col min="16184" max="16384" width="8.83203125" style="8"/>
  </cols>
  <sheetData>
    <row r="1" spans="2:54" s="1" customForma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N1" s="3"/>
      <c r="O1" s="4"/>
      <c r="P1" s="4"/>
      <c r="Q1" s="4"/>
      <c r="R1" s="5" t="s">
        <v>0</v>
      </c>
    </row>
    <row r="2" spans="2:54" s="6" customFormat="1">
      <c r="B2" s="7"/>
      <c r="C2" s="26" t="s">
        <v>1</v>
      </c>
      <c r="D2" s="27"/>
      <c r="E2" s="27"/>
      <c r="F2" s="27"/>
      <c r="G2" s="27"/>
      <c r="H2" s="27"/>
      <c r="I2" s="27"/>
      <c r="J2" s="28"/>
      <c r="K2" s="5" t="s">
        <v>21</v>
      </c>
      <c r="L2" s="8"/>
      <c r="M2" s="9" t="s">
        <v>2</v>
      </c>
      <c r="N2" s="10">
        <v>1</v>
      </c>
      <c r="O2" s="10">
        <v>2</v>
      </c>
      <c r="P2" s="10">
        <v>3</v>
      </c>
      <c r="Q2" s="6">
        <v>4</v>
      </c>
      <c r="Y2" s="9" t="s">
        <v>22</v>
      </c>
      <c r="Z2" s="5" t="s">
        <v>23</v>
      </c>
      <c r="AA2" s="5"/>
      <c r="AB2" s="5" t="s">
        <v>24</v>
      </c>
      <c r="AC2" s="5" t="s">
        <v>25</v>
      </c>
      <c r="AD2" s="5" t="s">
        <v>26</v>
      </c>
      <c r="AE2" s="5"/>
      <c r="AF2" s="5" t="s">
        <v>27</v>
      </c>
      <c r="AG2" s="5" t="s">
        <v>28</v>
      </c>
      <c r="AH2" s="5" t="s">
        <v>29</v>
      </c>
      <c r="AI2" s="5"/>
      <c r="AJ2" s="11" t="s">
        <v>30</v>
      </c>
      <c r="AK2" s="11" t="s">
        <v>31</v>
      </c>
      <c r="AL2" s="11" t="s">
        <v>32</v>
      </c>
      <c r="AM2" s="11"/>
      <c r="AN2" s="11" t="s">
        <v>33</v>
      </c>
      <c r="AO2" s="11" t="s">
        <v>34</v>
      </c>
      <c r="AP2" s="11" t="s">
        <v>35</v>
      </c>
      <c r="AQ2" s="11"/>
      <c r="AR2" s="11" t="s">
        <v>36</v>
      </c>
      <c r="AS2" s="11" t="s">
        <v>37</v>
      </c>
      <c r="AT2" s="11" t="s">
        <v>38</v>
      </c>
      <c r="AU2" s="11"/>
      <c r="AV2" s="11" t="s">
        <v>39</v>
      </c>
      <c r="AW2" s="11" t="s">
        <v>40</v>
      </c>
      <c r="AX2" s="11" t="s">
        <v>41</v>
      </c>
      <c r="AY2" s="11"/>
      <c r="AZ2" s="11" t="s">
        <v>42</v>
      </c>
      <c r="BA2" s="11" t="s">
        <v>43</v>
      </c>
      <c r="BB2" s="11" t="s">
        <v>44</v>
      </c>
    </row>
    <row r="3" spans="2:54">
      <c r="B3" s="7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/>
      <c r="M3" s="9" t="s">
        <v>4</v>
      </c>
      <c r="N3" s="12">
        <f>AVERAGE(K4:K12)</f>
        <v>148.22222222222223</v>
      </c>
      <c r="O3" s="12">
        <f>AVERAGE(K13:K21)</f>
        <v>144</v>
      </c>
      <c r="P3" s="13" t="s">
        <v>12</v>
      </c>
      <c r="Q3" s="14">
        <f>AVERAGE(N3:O3)</f>
        <v>146.11111111111111</v>
      </c>
      <c r="Y3" s="9">
        <f>N3</f>
        <v>148.22222222222223</v>
      </c>
      <c r="Z3" s="15">
        <f>O3</f>
        <v>144</v>
      </c>
      <c r="AA3" s="15"/>
      <c r="AB3" s="15">
        <f>N4</f>
        <v>168.33333333333334</v>
      </c>
      <c r="AC3" s="15">
        <f>O4</f>
        <v>108</v>
      </c>
      <c r="AD3" s="15">
        <f>P4</f>
        <v>162</v>
      </c>
      <c r="AE3" s="11"/>
      <c r="AF3" s="15">
        <f>N5</f>
        <v>102.16666666666667</v>
      </c>
      <c r="AG3" s="15">
        <f>O5</f>
        <v>112.66666666666667</v>
      </c>
      <c r="AH3" s="15">
        <f>P5</f>
        <v>223.5</v>
      </c>
      <c r="AI3" s="11"/>
      <c r="AJ3" s="15">
        <f>N6</f>
        <v>102.16666666666667</v>
      </c>
      <c r="AK3" s="15">
        <f>O6</f>
        <v>112.66666666666667</v>
      </c>
      <c r="AL3" s="15">
        <f>P6</f>
        <v>223.5</v>
      </c>
      <c r="AM3" s="11"/>
      <c r="AN3" s="15">
        <f>N7</f>
        <v>102.16666666666667</v>
      </c>
      <c r="AO3" s="15">
        <f>O7</f>
        <v>112.66666666666667</v>
      </c>
      <c r="AP3" s="15">
        <f>P7</f>
        <v>223.5</v>
      </c>
      <c r="AQ3" s="11"/>
      <c r="AR3" s="15">
        <f>N8</f>
        <v>102.16666666666667</v>
      </c>
      <c r="AS3" s="15">
        <f>O8</f>
        <v>112.66666666666667</v>
      </c>
      <c r="AT3" s="15">
        <f>P8</f>
        <v>223.5</v>
      </c>
      <c r="AU3" s="11"/>
      <c r="AV3" s="15">
        <f>N9</f>
        <v>102.16666666666667</v>
      </c>
      <c r="AW3" s="15">
        <f>O9</f>
        <v>112.66666666666667</v>
      </c>
      <c r="AX3" s="15">
        <f>P9</f>
        <v>223.5</v>
      </c>
      <c r="AY3" s="11"/>
      <c r="AZ3" s="15">
        <f>N10</f>
        <v>102.16666666666667</v>
      </c>
      <c r="BA3" s="15">
        <f>O10</f>
        <v>112.66666666666667</v>
      </c>
      <c r="BB3" s="15">
        <f>P10</f>
        <v>223.5</v>
      </c>
    </row>
    <row r="4" spans="2:54">
      <c r="B4" s="5">
        <v>1</v>
      </c>
      <c r="C4" s="16">
        <v>1</v>
      </c>
      <c r="D4" s="16">
        <v>1</v>
      </c>
      <c r="E4" s="16">
        <v>1</v>
      </c>
      <c r="F4" s="16">
        <v>1</v>
      </c>
      <c r="G4" s="16">
        <v>1</v>
      </c>
      <c r="H4" s="16">
        <v>1</v>
      </c>
      <c r="I4" s="16">
        <v>1</v>
      </c>
      <c r="J4" s="16">
        <v>1</v>
      </c>
      <c r="K4" s="17">
        <f>PRODUCT(C4:J4)</f>
        <v>1</v>
      </c>
      <c r="M4" s="9" t="s">
        <v>5</v>
      </c>
      <c r="N4" s="12">
        <f>(K4+K5+K6+K13+K14+K15)/6</f>
        <v>168.33333333333334</v>
      </c>
      <c r="O4" s="12">
        <f>(K7+K8+K9+K16+K17+K18)/6</f>
        <v>108</v>
      </c>
      <c r="P4" s="12">
        <f>(K10+K11+K12+K19+K20+K21)/6</f>
        <v>162</v>
      </c>
      <c r="Q4" s="14">
        <f>AVERAGE(N4:P4)</f>
        <v>146.11111111111111</v>
      </c>
      <c r="Y4" s="18">
        <f>N14</f>
        <v>0</v>
      </c>
      <c r="Z4" s="18">
        <f>O14</f>
        <v>0</v>
      </c>
      <c r="AA4" s="18"/>
      <c r="AB4" s="18">
        <f>N15</f>
        <v>0</v>
      </c>
      <c r="AC4" s="18">
        <f>O15</f>
        <v>0</v>
      </c>
      <c r="AD4" s="18">
        <f>P15</f>
        <v>0</v>
      </c>
      <c r="AE4" s="18"/>
      <c r="AF4" s="18">
        <f>N16</f>
        <v>0</v>
      </c>
      <c r="AG4" s="18">
        <f>O16</f>
        <v>0</v>
      </c>
      <c r="AH4" s="18">
        <f>P16</f>
        <v>0</v>
      </c>
      <c r="AI4" s="19"/>
      <c r="AJ4" s="18">
        <f>N17</f>
        <v>0</v>
      </c>
      <c r="AK4" s="18">
        <f>O17</f>
        <v>0</v>
      </c>
      <c r="AL4" s="18">
        <f>P17</f>
        <v>0</v>
      </c>
      <c r="AM4" s="19"/>
      <c r="AN4" s="18">
        <f>N18</f>
        <v>0</v>
      </c>
      <c r="AO4" s="18">
        <f>O18</f>
        <v>0</v>
      </c>
      <c r="AP4" s="18">
        <f>P18</f>
        <v>0</v>
      </c>
      <c r="AQ4" s="19"/>
      <c r="AR4" s="18">
        <f>N19</f>
        <v>0</v>
      </c>
      <c r="AS4" s="18">
        <f>O19</f>
        <v>0</v>
      </c>
      <c r="AT4" s="18">
        <f>P19</f>
        <v>0</v>
      </c>
      <c r="AU4" s="19"/>
      <c r="AV4" s="18">
        <f>N20</f>
        <v>0</v>
      </c>
      <c r="AW4" s="18">
        <f>O20</f>
        <v>0</v>
      </c>
      <c r="AX4" s="18">
        <f>P20</f>
        <v>0</v>
      </c>
      <c r="AY4" s="19"/>
      <c r="AZ4" s="18">
        <f>N21</f>
        <v>0</v>
      </c>
      <c r="BA4" s="18">
        <f>O21</f>
        <v>0</v>
      </c>
      <c r="BB4" s="18">
        <f>P21</f>
        <v>0</v>
      </c>
    </row>
    <row r="5" spans="2:54">
      <c r="B5" s="5">
        <v>2</v>
      </c>
      <c r="C5" s="16">
        <v>1</v>
      </c>
      <c r="D5" s="16">
        <v>1</v>
      </c>
      <c r="E5" s="16">
        <v>2</v>
      </c>
      <c r="F5" s="16">
        <v>2</v>
      </c>
      <c r="G5" s="16">
        <v>2</v>
      </c>
      <c r="H5" s="16">
        <v>2</v>
      </c>
      <c r="I5" s="16">
        <v>2</v>
      </c>
      <c r="J5" s="16">
        <v>2</v>
      </c>
      <c r="K5" s="17">
        <f t="shared" ref="K5:K21" si="0">PRODUCT(C5:J5)</f>
        <v>64</v>
      </c>
      <c r="M5" s="9" t="s">
        <v>6</v>
      </c>
      <c r="N5" s="12">
        <f>(K4+K7+K10+K13+K16+K19)/6</f>
        <v>102.16666666666667</v>
      </c>
      <c r="O5" s="12">
        <f>(K5+K8+K11+K14+K17+K20)/6</f>
        <v>112.66666666666667</v>
      </c>
      <c r="P5" s="12">
        <f>(K6+K9+K12+K15+K18+K21)/6</f>
        <v>223.5</v>
      </c>
      <c r="Q5" s="14">
        <f t="shared" ref="Q5:Q10" si="1">AVERAGE(N5:P5)</f>
        <v>146.11111111111111</v>
      </c>
    </row>
    <row r="6" spans="2:54">
      <c r="B6" s="5">
        <v>3</v>
      </c>
      <c r="C6" s="16">
        <v>1</v>
      </c>
      <c r="D6" s="16">
        <v>1</v>
      </c>
      <c r="E6" s="16">
        <v>3</v>
      </c>
      <c r="F6" s="16">
        <v>3</v>
      </c>
      <c r="G6" s="16">
        <v>3</v>
      </c>
      <c r="H6" s="16">
        <v>3</v>
      </c>
      <c r="I6" s="16">
        <v>3</v>
      </c>
      <c r="J6" s="16">
        <v>3</v>
      </c>
      <c r="K6" s="17">
        <f t="shared" si="0"/>
        <v>729</v>
      </c>
      <c r="M6" s="9" t="s">
        <v>7</v>
      </c>
      <c r="N6" s="12">
        <f>(K4+K7+K12+K14+K18+K20)/6</f>
        <v>102.16666666666667</v>
      </c>
      <c r="O6" s="12">
        <f>(K5+K8+K10+K15+K16+K21)/6</f>
        <v>112.66666666666667</v>
      </c>
      <c r="P6" s="12">
        <f>(K6+K9+K11+K13+K17+K19)/6</f>
        <v>223.5</v>
      </c>
      <c r="Q6" s="14">
        <f t="shared" si="1"/>
        <v>146.11111111111111</v>
      </c>
    </row>
    <row r="7" spans="2:54">
      <c r="B7" s="5">
        <v>4</v>
      </c>
      <c r="C7" s="16">
        <v>1</v>
      </c>
      <c r="D7" s="16">
        <v>2</v>
      </c>
      <c r="E7" s="16">
        <v>1</v>
      </c>
      <c r="F7" s="16">
        <v>1</v>
      </c>
      <c r="G7" s="16">
        <v>2</v>
      </c>
      <c r="H7" s="16">
        <v>2</v>
      </c>
      <c r="I7" s="16">
        <v>3</v>
      </c>
      <c r="J7" s="16">
        <v>3</v>
      </c>
      <c r="K7" s="17">
        <f t="shared" si="0"/>
        <v>72</v>
      </c>
      <c r="M7" s="9" t="s">
        <v>8</v>
      </c>
      <c r="N7" s="12">
        <f>(K4+K9+K10+K14+K17+K21)/6</f>
        <v>102.16666666666667</v>
      </c>
      <c r="O7" s="12">
        <f>(K5+K7+K11+K15+K18+K19)/6</f>
        <v>112.66666666666667</v>
      </c>
      <c r="P7" s="12">
        <f>(K6+K8+K12+K13+K16+K20)/6</f>
        <v>223.5</v>
      </c>
      <c r="Q7" s="14">
        <f t="shared" si="1"/>
        <v>146.11111111111111</v>
      </c>
    </row>
    <row r="8" spans="2:54">
      <c r="B8" s="5">
        <v>5</v>
      </c>
      <c r="C8" s="16">
        <v>1</v>
      </c>
      <c r="D8" s="16">
        <v>2</v>
      </c>
      <c r="E8" s="16">
        <v>2</v>
      </c>
      <c r="F8" s="16">
        <v>2</v>
      </c>
      <c r="G8" s="16">
        <v>3</v>
      </c>
      <c r="H8" s="16">
        <v>3</v>
      </c>
      <c r="I8" s="16">
        <v>1</v>
      </c>
      <c r="J8" s="16">
        <v>1</v>
      </c>
      <c r="K8" s="17">
        <f t="shared" si="0"/>
        <v>72</v>
      </c>
      <c r="M8" s="9" t="s">
        <v>9</v>
      </c>
      <c r="N8" s="12">
        <f>(K4+K9+K11+K15+K16+K20)/6</f>
        <v>102.16666666666667</v>
      </c>
      <c r="O8" s="12">
        <f>(K5+K7+K12+K13+K17+K21)/6</f>
        <v>112.66666666666667</v>
      </c>
      <c r="P8" s="12">
        <f>(K6+K8+K10+K14+K18+K19)/6</f>
        <v>223.5</v>
      </c>
      <c r="Q8" s="14">
        <f t="shared" si="1"/>
        <v>146.11111111111111</v>
      </c>
    </row>
    <row r="9" spans="2:54">
      <c r="B9" s="5">
        <v>6</v>
      </c>
      <c r="C9" s="16">
        <v>1</v>
      </c>
      <c r="D9" s="16">
        <v>2</v>
      </c>
      <c r="E9" s="16">
        <v>3</v>
      </c>
      <c r="F9" s="16">
        <v>3</v>
      </c>
      <c r="G9" s="16">
        <v>1</v>
      </c>
      <c r="H9" s="16">
        <v>1</v>
      </c>
      <c r="I9" s="16">
        <v>2</v>
      </c>
      <c r="J9" s="16">
        <v>2</v>
      </c>
      <c r="K9" s="17">
        <f t="shared" si="0"/>
        <v>72</v>
      </c>
      <c r="M9" s="9" t="s">
        <v>10</v>
      </c>
      <c r="N9" s="12">
        <f>(K4+K8+K12+K15+K17+K19)/6</f>
        <v>102.16666666666667</v>
      </c>
      <c r="O9" s="12">
        <f>(K5+K9+K10+K13+K18+K20)/6</f>
        <v>112.66666666666667</v>
      </c>
      <c r="P9" s="12">
        <f>(K6+K7+K11+K14+K16+K21)/6</f>
        <v>223.5</v>
      </c>
      <c r="Q9" s="14">
        <f t="shared" si="1"/>
        <v>146.11111111111111</v>
      </c>
    </row>
    <row r="10" spans="2:54">
      <c r="B10" s="5">
        <v>7</v>
      </c>
      <c r="C10" s="16">
        <v>1</v>
      </c>
      <c r="D10" s="16">
        <v>3</v>
      </c>
      <c r="E10" s="16">
        <v>1</v>
      </c>
      <c r="F10" s="16">
        <v>2</v>
      </c>
      <c r="G10" s="16">
        <v>1</v>
      </c>
      <c r="H10" s="16">
        <v>3</v>
      </c>
      <c r="I10" s="16">
        <v>2</v>
      </c>
      <c r="J10" s="16">
        <v>3</v>
      </c>
      <c r="K10" s="17">
        <f t="shared" si="0"/>
        <v>108</v>
      </c>
      <c r="M10" s="9" t="s">
        <v>11</v>
      </c>
      <c r="N10" s="12">
        <f>(K4+K8+K11+K13+K18+K21)/6</f>
        <v>102.16666666666667</v>
      </c>
      <c r="O10" s="12">
        <f>(K5+K9+K12+K14+K16+K19)/6</f>
        <v>112.66666666666667</v>
      </c>
      <c r="P10" s="12">
        <f>(K6+K7+K10+K15+K17+K20)/6</f>
        <v>223.5</v>
      </c>
      <c r="Q10" s="14">
        <f t="shared" si="1"/>
        <v>146.11111111111111</v>
      </c>
    </row>
    <row r="11" spans="2:54">
      <c r="B11" s="5">
        <v>8</v>
      </c>
      <c r="C11" s="16">
        <v>1</v>
      </c>
      <c r="D11" s="16">
        <v>3</v>
      </c>
      <c r="E11" s="16">
        <v>2</v>
      </c>
      <c r="F11" s="16">
        <v>3</v>
      </c>
      <c r="G11" s="16">
        <v>2</v>
      </c>
      <c r="H11" s="16">
        <v>1</v>
      </c>
      <c r="I11" s="16">
        <v>3</v>
      </c>
      <c r="J11" s="16">
        <v>1</v>
      </c>
      <c r="K11" s="17">
        <f t="shared" si="0"/>
        <v>108</v>
      </c>
      <c r="M11" s="20"/>
      <c r="N11" s="20"/>
      <c r="O11" s="20"/>
      <c r="P11" s="20" t="s">
        <v>20</v>
      </c>
      <c r="Q11" s="21">
        <f>AVERAGE(Q3:Q10)</f>
        <v>146.11111111111111</v>
      </c>
    </row>
    <row r="12" spans="2:54">
      <c r="B12" s="5">
        <v>9</v>
      </c>
      <c r="C12" s="16">
        <v>1</v>
      </c>
      <c r="D12" s="16">
        <v>3</v>
      </c>
      <c r="E12" s="16">
        <v>3</v>
      </c>
      <c r="F12" s="16">
        <v>1</v>
      </c>
      <c r="G12" s="16">
        <v>3</v>
      </c>
      <c r="H12" s="16">
        <v>2</v>
      </c>
      <c r="I12" s="16">
        <v>1</v>
      </c>
      <c r="J12" s="16">
        <v>2</v>
      </c>
      <c r="K12" s="17">
        <f t="shared" si="0"/>
        <v>108</v>
      </c>
      <c r="M12" s="20"/>
      <c r="N12" s="20"/>
      <c r="O12" s="20"/>
      <c r="P12" s="20"/>
      <c r="Q12" s="6"/>
    </row>
    <row r="13" spans="2:54">
      <c r="B13" s="5">
        <v>10</v>
      </c>
      <c r="C13" s="16">
        <v>2</v>
      </c>
      <c r="D13" s="16">
        <v>1</v>
      </c>
      <c r="E13" s="16">
        <v>1</v>
      </c>
      <c r="F13" s="16">
        <v>3</v>
      </c>
      <c r="G13" s="16">
        <v>3</v>
      </c>
      <c r="H13" s="16">
        <v>2</v>
      </c>
      <c r="I13" s="16">
        <v>2</v>
      </c>
      <c r="J13" s="16">
        <v>1</v>
      </c>
      <c r="K13" s="17">
        <f t="shared" si="0"/>
        <v>72</v>
      </c>
      <c r="M13" s="22"/>
      <c r="N13" s="23"/>
      <c r="O13" s="23"/>
      <c r="P13" s="23"/>
      <c r="Q13" s="6"/>
    </row>
    <row r="14" spans="2:54">
      <c r="B14" s="5">
        <v>11</v>
      </c>
      <c r="C14" s="16">
        <v>2</v>
      </c>
      <c r="D14" s="16">
        <v>1</v>
      </c>
      <c r="E14" s="16">
        <v>2</v>
      </c>
      <c r="F14" s="16">
        <v>1</v>
      </c>
      <c r="G14" s="16">
        <v>1</v>
      </c>
      <c r="H14" s="16">
        <v>3</v>
      </c>
      <c r="I14" s="16">
        <v>3</v>
      </c>
      <c r="J14" s="16">
        <v>2</v>
      </c>
      <c r="K14" s="17">
        <f t="shared" si="0"/>
        <v>72</v>
      </c>
      <c r="M14" s="22"/>
      <c r="N14" s="24"/>
      <c r="O14" s="24"/>
      <c r="P14" s="25"/>
      <c r="Q14" s="21"/>
    </row>
    <row r="15" spans="2:54">
      <c r="B15" s="5">
        <v>12</v>
      </c>
      <c r="C15" s="16">
        <v>2</v>
      </c>
      <c r="D15" s="16">
        <v>1</v>
      </c>
      <c r="E15" s="16">
        <v>3</v>
      </c>
      <c r="F15" s="16">
        <v>2</v>
      </c>
      <c r="G15" s="16">
        <v>2</v>
      </c>
      <c r="H15" s="16">
        <v>1</v>
      </c>
      <c r="I15" s="16">
        <v>1</v>
      </c>
      <c r="J15" s="16">
        <v>3</v>
      </c>
      <c r="K15" s="17">
        <f t="shared" si="0"/>
        <v>72</v>
      </c>
      <c r="M15" s="22"/>
      <c r="N15" s="24"/>
      <c r="O15" s="24"/>
      <c r="P15" s="24"/>
      <c r="Q15" s="21"/>
    </row>
    <row r="16" spans="2:54">
      <c r="B16" s="5">
        <v>13</v>
      </c>
      <c r="C16" s="16">
        <v>2</v>
      </c>
      <c r="D16" s="16">
        <v>2</v>
      </c>
      <c r="E16" s="16">
        <v>1</v>
      </c>
      <c r="F16" s="16">
        <v>2</v>
      </c>
      <c r="G16" s="16">
        <v>3</v>
      </c>
      <c r="H16" s="16">
        <v>1</v>
      </c>
      <c r="I16" s="16">
        <v>3</v>
      </c>
      <c r="J16" s="16">
        <v>2</v>
      </c>
      <c r="K16" s="17">
        <f t="shared" si="0"/>
        <v>144</v>
      </c>
      <c r="M16" s="22"/>
      <c r="N16" s="24"/>
      <c r="O16" s="24"/>
      <c r="P16" s="24"/>
      <c r="Q16" s="21"/>
    </row>
    <row r="17" spans="2:18">
      <c r="B17" s="5">
        <v>14</v>
      </c>
      <c r="C17" s="16">
        <v>2</v>
      </c>
      <c r="D17" s="16">
        <v>2</v>
      </c>
      <c r="E17" s="16">
        <v>2</v>
      </c>
      <c r="F17" s="16">
        <v>3</v>
      </c>
      <c r="G17" s="16">
        <v>1</v>
      </c>
      <c r="H17" s="16">
        <v>2</v>
      </c>
      <c r="I17" s="16">
        <v>1</v>
      </c>
      <c r="J17" s="16">
        <v>3</v>
      </c>
      <c r="K17" s="17">
        <f t="shared" si="0"/>
        <v>144</v>
      </c>
      <c r="M17" s="22"/>
      <c r="N17" s="24"/>
      <c r="O17" s="24"/>
      <c r="P17" s="24"/>
      <c r="Q17" s="21"/>
    </row>
    <row r="18" spans="2:18">
      <c r="B18" s="5">
        <v>15</v>
      </c>
      <c r="C18" s="16">
        <v>2</v>
      </c>
      <c r="D18" s="16">
        <v>2</v>
      </c>
      <c r="E18" s="16">
        <v>3</v>
      </c>
      <c r="F18" s="16">
        <v>1</v>
      </c>
      <c r="G18" s="16">
        <v>2</v>
      </c>
      <c r="H18" s="16">
        <v>3</v>
      </c>
      <c r="I18" s="16">
        <v>2</v>
      </c>
      <c r="J18" s="16">
        <v>1</v>
      </c>
      <c r="K18" s="17">
        <f t="shared" si="0"/>
        <v>144</v>
      </c>
      <c r="M18" s="22"/>
      <c r="N18" s="24"/>
      <c r="O18" s="24"/>
      <c r="P18" s="24"/>
      <c r="Q18" s="21"/>
    </row>
    <row r="19" spans="2:18">
      <c r="B19" s="5">
        <v>16</v>
      </c>
      <c r="C19" s="16">
        <v>2</v>
      </c>
      <c r="D19" s="16">
        <v>3</v>
      </c>
      <c r="E19" s="16">
        <v>1</v>
      </c>
      <c r="F19" s="16">
        <v>3</v>
      </c>
      <c r="G19" s="16">
        <v>2</v>
      </c>
      <c r="H19" s="16">
        <v>3</v>
      </c>
      <c r="I19" s="16">
        <v>1</v>
      </c>
      <c r="J19" s="16">
        <v>2</v>
      </c>
      <c r="K19" s="17">
        <f t="shared" si="0"/>
        <v>216</v>
      </c>
      <c r="M19" s="22"/>
      <c r="N19" s="24"/>
      <c r="O19" s="24"/>
      <c r="P19" s="24"/>
      <c r="Q19" s="21"/>
    </row>
    <row r="20" spans="2:18">
      <c r="B20" s="5">
        <v>17</v>
      </c>
      <c r="C20" s="16">
        <v>2</v>
      </c>
      <c r="D20" s="16">
        <v>3</v>
      </c>
      <c r="E20" s="16">
        <v>2</v>
      </c>
      <c r="F20" s="16">
        <v>1</v>
      </c>
      <c r="G20" s="16">
        <v>3</v>
      </c>
      <c r="H20" s="16">
        <v>1</v>
      </c>
      <c r="I20" s="16">
        <v>2</v>
      </c>
      <c r="J20" s="16">
        <v>3</v>
      </c>
      <c r="K20" s="17">
        <f t="shared" si="0"/>
        <v>216</v>
      </c>
      <c r="M20" s="22"/>
      <c r="N20" s="24"/>
      <c r="O20" s="24"/>
      <c r="P20" s="24"/>
      <c r="Q20" s="21"/>
    </row>
    <row r="21" spans="2:18">
      <c r="B21" s="5">
        <v>18</v>
      </c>
      <c r="C21" s="5">
        <v>2</v>
      </c>
      <c r="D21" s="5">
        <v>3</v>
      </c>
      <c r="E21" s="5">
        <v>3</v>
      </c>
      <c r="F21" s="5">
        <v>2</v>
      </c>
      <c r="G21" s="5">
        <v>1</v>
      </c>
      <c r="H21" s="5">
        <v>2</v>
      </c>
      <c r="I21" s="5">
        <v>3</v>
      </c>
      <c r="J21" s="5">
        <v>1</v>
      </c>
      <c r="K21" s="17">
        <f t="shared" si="0"/>
        <v>216</v>
      </c>
      <c r="M21" s="22"/>
      <c r="N21" s="24"/>
      <c r="O21" s="24"/>
      <c r="P21" s="24"/>
      <c r="Q21" s="21"/>
    </row>
    <row r="22" spans="2:18">
      <c r="B22" s="6"/>
      <c r="K22" s="6"/>
      <c r="L22" s="6"/>
      <c r="N22" s="20"/>
      <c r="O22" s="20"/>
      <c r="P22" s="20"/>
      <c r="Q22" s="20"/>
      <c r="R22" s="21"/>
    </row>
    <row r="25" spans="2:18" ht="12.75" customHeight="1"/>
    <row r="26" spans="2:18" ht="222" customHeight="1"/>
  </sheetData>
  <mergeCells count="1">
    <mergeCell ref="C2:J2"/>
  </mergeCells>
  <phoneticPr fontId="3"/>
  <pageMargins left="0.59055118110236227" right="0.51181102362204722" top="0.78740157480314965" bottom="0.55118110236220474" header="0.35433070866141736" footer="0.31496062992125984"/>
  <pageSetup paperSize="9" scale="75" orientation="landscape" horizontalDpi="400" verticalDpi="4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BB26"/>
  <sheetViews>
    <sheetView zoomScale="80" zoomScaleNormal="80" workbookViewId="0">
      <selection activeCell="R26" sqref="R26"/>
    </sheetView>
  </sheetViews>
  <sheetFormatPr baseColWidth="10" defaultColWidth="8.83203125" defaultRowHeight="14"/>
  <cols>
    <col min="1" max="1" width="8.83203125" style="8"/>
    <col min="2" max="2" width="7" style="8" bestFit="1" customWidth="1"/>
    <col min="3" max="3" width="3" style="8" bestFit="1" customWidth="1"/>
    <col min="4" max="5" width="2.83203125" style="8" bestFit="1" customWidth="1"/>
    <col min="6" max="6" width="3" style="8" bestFit="1" customWidth="1"/>
    <col min="7" max="8" width="2.83203125" style="8" customWidth="1"/>
    <col min="9" max="9" width="3" style="8" customWidth="1"/>
    <col min="10" max="10" width="3" style="8" bestFit="1" customWidth="1"/>
    <col min="11" max="24" width="8.83203125" style="8"/>
    <col min="25" max="26" width="7.5" style="8" bestFit="1" customWidth="1"/>
    <col min="27" max="27" width="2.6640625" style="8" customWidth="1"/>
    <col min="28" max="30" width="7.5" style="8" bestFit="1" customWidth="1"/>
    <col min="31" max="31" width="2.5" style="8" customWidth="1"/>
    <col min="32" max="34" width="7.5" style="8" bestFit="1" customWidth="1"/>
    <col min="35" max="35" width="1.83203125" style="8" customWidth="1"/>
    <col min="36" max="38" width="7.5" style="8" bestFit="1" customWidth="1"/>
    <col min="39" max="39" width="1.83203125" style="8" customWidth="1"/>
    <col min="40" max="42" width="7.5" style="8" bestFit="1" customWidth="1"/>
    <col min="43" max="43" width="1.83203125" style="8" customWidth="1"/>
    <col min="44" max="46" width="7.5" style="8" bestFit="1" customWidth="1"/>
    <col min="47" max="47" width="1.6640625" style="8" customWidth="1"/>
    <col min="48" max="50" width="7.5" style="8" bestFit="1" customWidth="1"/>
    <col min="51" max="51" width="1.83203125" style="8" customWidth="1"/>
    <col min="52" max="54" width="7.5" style="8" bestFit="1" customWidth="1"/>
    <col min="55" max="55" width="7" style="8" customWidth="1"/>
    <col min="56" max="257" width="8.83203125" style="8"/>
    <col min="258" max="258" width="7" style="8" bestFit="1" customWidth="1"/>
    <col min="259" max="259" width="3" style="8" bestFit="1" customWidth="1"/>
    <col min="260" max="261" width="2.83203125" style="8" bestFit="1" customWidth="1"/>
    <col min="262" max="262" width="3" style="8" bestFit="1" customWidth="1"/>
    <col min="263" max="264" width="2.83203125" style="8" customWidth="1"/>
    <col min="265" max="265" width="3" style="8" customWidth="1"/>
    <col min="266" max="266" width="3" style="8" bestFit="1" customWidth="1"/>
    <col min="267" max="281" width="8.83203125" style="8"/>
    <col min="282" max="283" width="7" style="8" customWidth="1"/>
    <col min="284" max="284" width="1.83203125" style="8" customWidth="1"/>
    <col min="285" max="287" width="7" style="8" customWidth="1"/>
    <col min="288" max="288" width="2" style="8" customWidth="1"/>
    <col min="289" max="291" width="7" style="8" customWidth="1"/>
    <col min="292" max="292" width="1.5" style="8" customWidth="1"/>
    <col min="293" max="295" width="7" style="8" customWidth="1"/>
    <col min="296" max="296" width="1.83203125" style="8" customWidth="1"/>
    <col min="297" max="299" width="7" style="8" customWidth="1"/>
    <col min="300" max="300" width="2" style="8" customWidth="1"/>
    <col min="301" max="303" width="7" style="8" customWidth="1"/>
    <col min="304" max="304" width="1.33203125" style="8" customWidth="1"/>
    <col min="305" max="307" width="7" style="8" customWidth="1"/>
    <col min="308" max="308" width="1.5" style="8" customWidth="1"/>
    <col min="309" max="311" width="7" style="8" customWidth="1"/>
    <col min="312" max="513" width="8.83203125" style="8"/>
    <col min="514" max="514" width="7" style="8" bestFit="1" customWidth="1"/>
    <col min="515" max="515" width="3" style="8" bestFit="1" customWidth="1"/>
    <col min="516" max="517" width="2.83203125" style="8" bestFit="1" customWidth="1"/>
    <col min="518" max="518" width="3" style="8" bestFit="1" customWidth="1"/>
    <col min="519" max="520" width="2.83203125" style="8" customWidth="1"/>
    <col min="521" max="521" width="3" style="8" customWidth="1"/>
    <col min="522" max="522" width="3" style="8" bestFit="1" customWidth="1"/>
    <col min="523" max="537" width="8.83203125" style="8"/>
    <col min="538" max="539" width="7" style="8" customWidth="1"/>
    <col min="540" max="540" width="1.83203125" style="8" customWidth="1"/>
    <col min="541" max="543" width="7" style="8" customWidth="1"/>
    <col min="544" max="544" width="2" style="8" customWidth="1"/>
    <col min="545" max="547" width="7" style="8" customWidth="1"/>
    <col min="548" max="548" width="1.5" style="8" customWidth="1"/>
    <col min="549" max="551" width="7" style="8" customWidth="1"/>
    <col min="552" max="552" width="1.83203125" style="8" customWidth="1"/>
    <col min="553" max="555" width="7" style="8" customWidth="1"/>
    <col min="556" max="556" width="2" style="8" customWidth="1"/>
    <col min="557" max="559" width="7" style="8" customWidth="1"/>
    <col min="560" max="560" width="1.33203125" style="8" customWidth="1"/>
    <col min="561" max="563" width="7" style="8" customWidth="1"/>
    <col min="564" max="564" width="1.5" style="8" customWidth="1"/>
    <col min="565" max="567" width="7" style="8" customWidth="1"/>
    <col min="568" max="769" width="8.83203125" style="8"/>
    <col min="770" max="770" width="7" style="8" bestFit="1" customWidth="1"/>
    <col min="771" max="771" width="3" style="8" bestFit="1" customWidth="1"/>
    <col min="772" max="773" width="2.83203125" style="8" bestFit="1" customWidth="1"/>
    <col min="774" max="774" width="3" style="8" bestFit="1" customWidth="1"/>
    <col min="775" max="776" width="2.83203125" style="8" customWidth="1"/>
    <col min="777" max="777" width="3" style="8" customWidth="1"/>
    <col min="778" max="778" width="3" style="8" bestFit="1" customWidth="1"/>
    <col min="779" max="793" width="8.83203125" style="8"/>
    <col min="794" max="795" width="7" style="8" customWidth="1"/>
    <col min="796" max="796" width="1.83203125" style="8" customWidth="1"/>
    <col min="797" max="799" width="7" style="8" customWidth="1"/>
    <col min="800" max="800" width="2" style="8" customWidth="1"/>
    <col min="801" max="803" width="7" style="8" customWidth="1"/>
    <col min="804" max="804" width="1.5" style="8" customWidth="1"/>
    <col min="805" max="807" width="7" style="8" customWidth="1"/>
    <col min="808" max="808" width="1.83203125" style="8" customWidth="1"/>
    <col min="809" max="811" width="7" style="8" customWidth="1"/>
    <col min="812" max="812" width="2" style="8" customWidth="1"/>
    <col min="813" max="815" width="7" style="8" customWidth="1"/>
    <col min="816" max="816" width="1.33203125" style="8" customWidth="1"/>
    <col min="817" max="819" width="7" style="8" customWidth="1"/>
    <col min="820" max="820" width="1.5" style="8" customWidth="1"/>
    <col min="821" max="823" width="7" style="8" customWidth="1"/>
    <col min="824" max="1025" width="8.83203125" style="8"/>
    <col min="1026" max="1026" width="7" style="8" bestFit="1" customWidth="1"/>
    <col min="1027" max="1027" width="3" style="8" bestFit="1" customWidth="1"/>
    <col min="1028" max="1029" width="2.83203125" style="8" bestFit="1" customWidth="1"/>
    <col min="1030" max="1030" width="3" style="8" bestFit="1" customWidth="1"/>
    <col min="1031" max="1032" width="2.83203125" style="8" customWidth="1"/>
    <col min="1033" max="1033" width="3" style="8" customWidth="1"/>
    <col min="1034" max="1034" width="3" style="8" bestFit="1" customWidth="1"/>
    <col min="1035" max="1049" width="8.83203125" style="8"/>
    <col min="1050" max="1051" width="7" style="8" customWidth="1"/>
    <col min="1052" max="1052" width="1.83203125" style="8" customWidth="1"/>
    <col min="1053" max="1055" width="7" style="8" customWidth="1"/>
    <col min="1056" max="1056" width="2" style="8" customWidth="1"/>
    <col min="1057" max="1059" width="7" style="8" customWidth="1"/>
    <col min="1060" max="1060" width="1.5" style="8" customWidth="1"/>
    <col min="1061" max="1063" width="7" style="8" customWidth="1"/>
    <col min="1064" max="1064" width="1.83203125" style="8" customWidth="1"/>
    <col min="1065" max="1067" width="7" style="8" customWidth="1"/>
    <col min="1068" max="1068" width="2" style="8" customWidth="1"/>
    <col min="1069" max="1071" width="7" style="8" customWidth="1"/>
    <col min="1072" max="1072" width="1.33203125" style="8" customWidth="1"/>
    <col min="1073" max="1075" width="7" style="8" customWidth="1"/>
    <col min="1076" max="1076" width="1.5" style="8" customWidth="1"/>
    <col min="1077" max="1079" width="7" style="8" customWidth="1"/>
    <col min="1080" max="1281" width="8.83203125" style="8"/>
    <col min="1282" max="1282" width="7" style="8" bestFit="1" customWidth="1"/>
    <col min="1283" max="1283" width="3" style="8" bestFit="1" customWidth="1"/>
    <col min="1284" max="1285" width="2.83203125" style="8" bestFit="1" customWidth="1"/>
    <col min="1286" max="1286" width="3" style="8" bestFit="1" customWidth="1"/>
    <col min="1287" max="1288" width="2.83203125" style="8" customWidth="1"/>
    <col min="1289" max="1289" width="3" style="8" customWidth="1"/>
    <col min="1290" max="1290" width="3" style="8" bestFit="1" customWidth="1"/>
    <col min="1291" max="1305" width="8.83203125" style="8"/>
    <col min="1306" max="1307" width="7" style="8" customWidth="1"/>
    <col min="1308" max="1308" width="1.83203125" style="8" customWidth="1"/>
    <col min="1309" max="1311" width="7" style="8" customWidth="1"/>
    <col min="1312" max="1312" width="2" style="8" customWidth="1"/>
    <col min="1313" max="1315" width="7" style="8" customWidth="1"/>
    <col min="1316" max="1316" width="1.5" style="8" customWidth="1"/>
    <col min="1317" max="1319" width="7" style="8" customWidth="1"/>
    <col min="1320" max="1320" width="1.83203125" style="8" customWidth="1"/>
    <col min="1321" max="1323" width="7" style="8" customWidth="1"/>
    <col min="1324" max="1324" width="2" style="8" customWidth="1"/>
    <col min="1325" max="1327" width="7" style="8" customWidth="1"/>
    <col min="1328" max="1328" width="1.33203125" style="8" customWidth="1"/>
    <col min="1329" max="1331" width="7" style="8" customWidth="1"/>
    <col min="1332" max="1332" width="1.5" style="8" customWidth="1"/>
    <col min="1333" max="1335" width="7" style="8" customWidth="1"/>
    <col min="1336" max="1537" width="8.83203125" style="8"/>
    <col min="1538" max="1538" width="7" style="8" bestFit="1" customWidth="1"/>
    <col min="1539" max="1539" width="3" style="8" bestFit="1" customWidth="1"/>
    <col min="1540" max="1541" width="2.83203125" style="8" bestFit="1" customWidth="1"/>
    <col min="1542" max="1542" width="3" style="8" bestFit="1" customWidth="1"/>
    <col min="1543" max="1544" width="2.83203125" style="8" customWidth="1"/>
    <col min="1545" max="1545" width="3" style="8" customWidth="1"/>
    <col min="1546" max="1546" width="3" style="8" bestFit="1" customWidth="1"/>
    <col min="1547" max="1561" width="8.83203125" style="8"/>
    <col min="1562" max="1563" width="7" style="8" customWidth="1"/>
    <col min="1564" max="1564" width="1.83203125" style="8" customWidth="1"/>
    <col min="1565" max="1567" width="7" style="8" customWidth="1"/>
    <col min="1568" max="1568" width="2" style="8" customWidth="1"/>
    <col min="1569" max="1571" width="7" style="8" customWidth="1"/>
    <col min="1572" max="1572" width="1.5" style="8" customWidth="1"/>
    <col min="1573" max="1575" width="7" style="8" customWidth="1"/>
    <col min="1576" max="1576" width="1.83203125" style="8" customWidth="1"/>
    <col min="1577" max="1579" width="7" style="8" customWidth="1"/>
    <col min="1580" max="1580" width="2" style="8" customWidth="1"/>
    <col min="1581" max="1583" width="7" style="8" customWidth="1"/>
    <col min="1584" max="1584" width="1.33203125" style="8" customWidth="1"/>
    <col min="1585" max="1587" width="7" style="8" customWidth="1"/>
    <col min="1588" max="1588" width="1.5" style="8" customWidth="1"/>
    <col min="1589" max="1591" width="7" style="8" customWidth="1"/>
    <col min="1592" max="1793" width="8.83203125" style="8"/>
    <col min="1794" max="1794" width="7" style="8" bestFit="1" customWidth="1"/>
    <col min="1795" max="1795" width="3" style="8" bestFit="1" customWidth="1"/>
    <col min="1796" max="1797" width="2.83203125" style="8" bestFit="1" customWidth="1"/>
    <col min="1798" max="1798" width="3" style="8" bestFit="1" customWidth="1"/>
    <col min="1799" max="1800" width="2.83203125" style="8" customWidth="1"/>
    <col min="1801" max="1801" width="3" style="8" customWidth="1"/>
    <col min="1802" max="1802" width="3" style="8" bestFit="1" customWidth="1"/>
    <col min="1803" max="1817" width="8.83203125" style="8"/>
    <col min="1818" max="1819" width="7" style="8" customWidth="1"/>
    <col min="1820" max="1820" width="1.83203125" style="8" customWidth="1"/>
    <col min="1821" max="1823" width="7" style="8" customWidth="1"/>
    <col min="1824" max="1824" width="2" style="8" customWidth="1"/>
    <col min="1825" max="1827" width="7" style="8" customWidth="1"/>
    <col min="1828" max="1828" width="1.5" style="8" customWidth="1"/>
    <col min="1829" max="1831" width="7" style="8" customWidth="1"/>
    <col min="1832" max="1832" width="1.83203125" style="8" customWidth="1"/>
    <col min="1833" max="1835" width="7" style="8" customWidth="1"/>
    <col min="1836" max="1836" width="2" style="8" customWidth="1"/>
    <col min="1837" max="1839" width="7" style="8" customWidth="1"/>
    <col min="1840" max="1840" width="1.33203125" style="8" customWidth="1"/>
    <col min="1841" max="1843" width="7" style="8" customWidth="1"/>
    <col min="1844" max="1844" width="1.5" style="8" customWidth="1"/>
    <col min="1845" max="1847" width="7" style="8" customWidth="1"/>
    <col min="1848" max="2049" width="8.83203125" style="8"/>
    <col min="2050" max="2050" width="7" style="8" bestFit="1" customWidth="1"/>
    <col min="2051" max="2051" width="3" style="8" bestFit="1" customWidth="1"/>
    <col min="2052" max="2053" width="2.83203125" style="8" bestFit="1" customWidth="1"/>
    <col min="2054" max="2054" width="3" style="8" bestFit="1" customWidth="1"/>
    <col min="2055" max="2056" width="2.83203125" style="8" customWidth="1"/>
    <col min="2057" max="2057" width="3" style="8" customWidth="1"/>
    <col min="2058" max="2058" width="3" style="8" bestFit="1" customWidth="1"/>
    <col min="2059" max="2073" width="8.83203125" style="8"/>
    <col min="2074" max="2075" width="7" style="8" customWidth="1"/>
    <col min="2076" max="2076" width="1.83203125" style="8" customWidth="1"/>
    <col min="2077" max="2079" width="7" style="8" customWidth="1"/>
    <col min="2080" max="2080" width="2" style="8" customWidth="1"/>
    <col min="2081" max="2083" width="7" style="8" customWidth="1"/>
    <col min="2084" max="2084" width="1.5" style="8" customWidth="1"/>
    <col min="2085" max="2087" width="7" style="8" customWidth="1"/>
    <col min="2088" max="2088" width="1.83203125" style="8" customWidth="1"/>
    <col min="2089" max="2091" width="7" style="8" customWidth="1"/>
    <col min="2092" max="2092" width="2" style="8" customWidth="1"/>
    <col min="2093" max="2095" width="7" style="8" customWidth="1"/>
    <col min="2096" max="2096" width="1.33203125" style="8" customWidth="1"/>
    <col min="2097" max="2099" width="7" style="8" customWidth="1"/>
    <col min="2100" max="2100" width="1.5" style="8" customWidth="1"/>
    <col min="2101" max="2103" width="7" style="8" customWidth="1"/>
    <col min="2104" max="2305" width="8.83203125" style="8"/>
    <col min="2306" max="2306" width="7" style="8" bestFit="1" customWidth="1"/>
    <col min="2307" max="2307" width="3" style="8" bestFit="1" customWidth="1"/>
    <col min="2308" max="2309" width="2.83203125" style="8" bestFit="1" customWidth="1"/>
    <col min="2310" max="2310" width="3" style="8" bestFit="1" customWidth="1"/>
    <col min="2311" max="2312" width="2.83203125" style="8" customWidth="1"/>
    <col min="2313" max="2313" width="3" style="8" customWidth="1"/>
    <col min="2314" max="2314" width="3" style="8" bestFit="1" customWidth="1"/>
    <col min="2315" max="2329" width="8.83203125" style="8"/>
    <col min="2330" max="2331" width="7" style="8" customWidth="1"/>
    <col min="2332" max="2332" width="1.83203125" style="8" customWidth="1"/>
    <col min="2333" max="2335" width="7" style="8" customWidth="1"/>
    <col min="2336" max="2336" width="2" style="8" customWidth="1"/>
    <col min="2337" max="2339" width="7" style="8" customWidth="1"/>
    <col min="2340" max="2340" width="1.5" style="8" customWidth="1"/>
    <col min="2341" max="2343" width="7" style="8" customWidth="1"/>
    <col min="2344" max="2344" width="1.83203125" style="8" customWidth="1"/>
    <col min="2345" max="2347" width="7" style="8" customWidth="1"/>
    <col min="2348" max="2348" width="2" style="8" customWidth="1"/>
    <col min="2349" max="2351" width="7" style="8" customWidth="1"/>
    <col min="2352" max="2352" width="1.33203125" style="8" customWidth="1"/>
    <col min="2353" max="2355" width="7" style="8" customWidth="1"/>
    <col min="2356" max="2356" width="1.5" style="8" customWidth="1"/>
    <col min="2357" max="2359" width="7" style="8" customWidth="1"/>
    <col min="2360" max="2561" width="8.83203125" style="8"/>
    <col min="2562" max="2562" width="7" style="8" bestFit="1" customWidth="1"/>
    <col min="2563" max="2563" width="3" style="8" bestFit="1" customWidth="1"/>
    <col min="2564" max="2565" width="2.83203125" style="8" bestFit="1" customWidth="1"/>
    <col min="2566" max="2566" width="3" style="8" bestFit="1" customWidth="1"/>
    <col min="2567" max="2568" width="2.83203125" style="8" customWidth="1"/>
    <col min="2569" max="2569" width="3" style="8" customWidth="1"/>
    <col min="2570" max="2570" width="3" style="8" bestFit="1" customWidth="1"/>
    <col min="2571" max="2585" width="8.83203125" style="8"/>
    <col min="2586" max="2587" width="7" style="8" customWidth="1"/>
    <col min="2588" max="2588" width="1.83203125" style="8" customWidth="1"/>
    <col min="2589" max="2591" width="7" style="8" customWidth="1"/>
    <col min="2592" max="2592" width="2" style="8" customWidth="1"/>
    <col min="2593" max="2595" width="7" style="8" customWidth="1"/>
    <col min="2596" max="2596" width="1.5" style="8" customWidth="1"/>
    <col min="2597" max="2599" width="7" style="8" customWidth="1"/>
    <col min="2600" max="2600" width="1.83203125" style="8" customWidth="1"/>
    <col min="2601" max="2603" width="7" style="8" customWidth="1"/>
    <col min="2604" max="2604" width="2" style="8" customWidth="1"/>
    <col min="2605" max="2607" width="7" style="8" customWidth="1"/>
    <col min="2608" max="2608" width="1.33203125" style="8" customWidth="1"/>
    <col min="2609" max="2611" width="7" style="8" customWidth="1"/>
    <col min="2612" max="2612" width="1.5" style="8" customWidth="1"/>
    <col min="2613" max="2615" width="7" style="8" customWidth="1"/>
    <col min="2616" max="2817" width="8.83203125" style="8"/>
    <col min="2818" max="2818" width="7" style="8" bestFit="1" customWidth="1"/>
    <col min="2819" max="2819" width="3" style="8" bestFit="1" customWidth="1"/>
    <col min="2820" max="2821" width="2.83203125" style="8" bestFit="1" customWidth="1"/>
    <col min="2822" max="2822" width="3" style="8" bestFit="1" customWidth="1"/>
    <col min="2823" max="2824" width="2.83203125" style="8" customWidth="1"/>
    <col min="2825" max="2825" width="3" style="8" customWidth="1"/>
    <col min="2826" max="2826" width="3" style="8" bestFit="1" customWidth="1"/>
    <col min="2827" max="2841" width="8.83203125" style="8"/>
    <col min="2842" max="2843" width="7" style="8" customWidth="1"/>
    <col min="2844" max="2844" width="1.83203125" style="8" customWidth="1"/>
    <col min="2845" max="2847" width="7" style="8" customWidth="1"/>
    <col min="2848" max="2848" width="2" style="8" customWidth="1"/>
    <col min="2849" max="2851" width="7" style="8" customWidth="1"/>
    <col min="2852" max="2852" width="1.5" style="8" customWidth="1"/>
    <col min="2853" max="2855" width="7" style="8" customWidth="1"/>
    <col min="2856" max="2856" width="1.83203125" style="8" customWidth="1"/>
    <col min="2857" max="2859" width="7" style="8" customWidth="1"/>
    <col min="2860" max="2860" width="2" style="8" customWidth="1"/>
    <col min="2861" max="2863" width="7" style="8" customWidth="1"/>
    <col min="2864" max="2864" width="1.33203125" style="8" customWidth="1"/>
    <col min="2865" max="2867" width="7" style="8" customWidth="1"/>
    <col min="2868" max="2868" width="1.5" style="8" customWidth="1"/>
    <col min="2869" max="2871" width="7" style="8" customWidth="1"/>
    <col min="2872" max="3073" width="8.83203125" style="8"/>
    <col min="3074" max="3074" width="7" style="8" bestFit="1" customWidth="1"/>
    <col min="3075" max="3075" width="3" style="8" bestFit="1" customWidth="1"/>
    <col min="3076" max="3077" width="2.83203125" style="8" bestFit="1" customWidth="1"/>
    <col min="3078" max="3078" width="3" style="8" bestFit="1" customWidth="1"/>
    <col min="3079" max="3080" width="2.83203125" style="8" customWidth="1"/>
    <col min="3081" max="3081" width="3" style="8" customWidth="1"/>
    <col min="3082" max="3082" width="3" style="8" bestFit="1" customWidth="1"/>
    <col min="3083" max="3097" width="8.83203125" style="8"/>
    <col min="3098" max="3099" width="7" style="8" customWidth="1"/>
    <col min="3100" max="3100" width="1.83203125" style="8" customWidth="1"/>
    <col min="3101" max="3103" width="7" style="8" customWidth="1"/>
    <col min="3104" max="3104" width="2" style="8" customWidth="1"/>
    <col min="3105" max="3107" width="7" style="8" customWidth="1"/>
    <col min="3108" max="3108" width="1.5" style="8" customWidth="1"/>
    <col min="3109" max="3111" width="7" style="8" customWidth="1"/>
    <col min="3112" max="3112" width="1.83203125" style="8" customWidth="1"/>
    <col min="3113" max="3115" width="7" style="8" customWidth="1"/>
    <col min="3116" max="3116" width="2" style="8" customWidth="1"/>
    <col min="3117" max="3119" width="7" style="8" customWidth="1"/>
    <col min="3120" max="3120" width="1.33203125" style="8" customWidth="1"/>
    <col min="3121" max="3123" width="7" style="8" customWidth="1"/>
    <col min="3124" max="3124" width="1.5" style="8" customWidth="1"/>
    <col min="3125" max="3127" width="7" style="8" customWidth="1"/>
    <col min="3128" max="3329" width="8.83203125" style="8"/>
    <col min="3330" max="3330" width="7" style="8" bestFit="1" customWidth="1"/>
    <col min="3331" max="3331" width="3" style="8" bestFit="1" customWidth="1"/>
    <col min="3332" max="3333" width="2.83203125" style="8" bestFit="1" customWidth="1"/>
    <col min="3334" max="3334" width="3" style="8" bestFit="1" customWidth="1"/>
    <col min="3335" max="3336" width="2.83203125" style="8" customWidth="1"/>
    <col min="3337" max="3337" width="3" style="8" customWidth="1"/>
    <col min="3338" max="3338" width="3" style="8" bestFit="1" customWidth="1"/>
    <col min="3339" max="3353" width="8.83203125" style="8"/>
    <col min="3354" max="3355" width="7" style="8" customWidth="1"/>
    <col min="3356" max="3356" width="1.83203125" style="8" customWidth="1"/>
    <col min="3357" max="3359" width="7" style="8" customWidth="1"/>
    <col min="3360" max="3360" width="2" style="8" customWidth="1"/>
    <col min="3361" max="3363" width="7" style="8" customWidth="1"/>
    <col min="3364" max="3364" width="1.5" style="8" customWidth="1"/>
    <col min="3365" max="3367" width="7" style="8" customWidth="1"/>
    <col min="3368" max="3368" width="1.83203125" style="8" customWidth="1"/>
    <col min="3369" max="3371" width="7" style="8" customWidth="1"/>
    <col min="3372" max="3372" width="2" style="8" customWidth="1"/>
    <col min="3373" max="3375" width="7" style="8" customWidth="1"/>
    <col min="3376" max="3376" width="1.33203125" style="8" customWidth="1"/>
    <col min="3377" max="3379" width="7" style="8" customWidth="1"/>
    <col min="3380" max="3380" width="1.5" style="8" customWidth="1"/>
    <col min="3381" max="3383" width="7" style="8" customWidth="1"/>
    <col min="3384" max="3585" width="8.83203125" style="8"/>
    <col min="3586" max="3586" width="7" style="8" bestFit="1" customWidth="1"/>
    <col min="3587" max="3587" width="3" style="8" bestFit="1" customWidth="1"/>
    <col min="3588" max="3589" width="2.83203125" style="8" bestFit="1" customWidth="1"/>
    <col min="3590" max="3590" width="3" style="8" bestFit="1" customWidth="1"/>
    <col min="3591" max="3592" width="2.83203125" style="8" customWidth="1"/>
    <col min="3593" max="3593" width="3" style="8" customWidth="1"/>
    <col min="3594" max="3594" width="3" style="8" bestFit="1" customWidth="1"/>
    <col min="3595" max="3609" width="8.83203125" style="8"/>
    <col min="3610" max="3611" width="7" style="8" customWidth="1"/>
    <col min="3612" max="3612" width="1.83203125" style="8" customWidth="1"/>
    <col min="3613" max="3615" width="7" style="8" customWidth="1"/>
    <col min="3616" max="3616" width="2" style="8" customWidth="1"/>
    <col min="3617" max="3619" width="7" style="8" customWidth="1"/>
    <col min="3620" max="3620" width="1.5" style="8" customWidth="1"/>
    <col min="3621" max="3623" width="7" style="8" customWidth="1"/>
    <col min="3624" max="3624" width="1.83203125" style="8" customWidth="1"/>
    <col min="3625" max="3627" width="7" style="8" customWidth="1"/>
    <col min="3628" max="3628" width="2" style="8" customWidth="1"/>
    <col min="3629" max="3631" width="7" style="8" customWidth="1"/>
    <col min="3632" max="3632" width="1.33203125" style="8" customWidth="1"/>
    <col min="3633" max="3635" width="7" style="8" customWidth="1"/>
    <col min="3636" max="3636" width="1.5" style="8" customWidth="1"/>
    <col min="3637" max="3639" width="7" style="8" customWidth="1"/>
    <col min="3640" max="3841" width="8.83203125" style="8"/>
    <col min="3842" max="3842" width="7" style="8" bestFit="1" customWidth="1"/>
    <col min="3843" max="3843" width="3" style="8" bestFit="1" customWidth="1"/>
    <col min="3844" max="3845" width="2.83203125" style="8" bestFit="1" customWidth="1"/>
    <col min="3846" max="3846" width="3" style="8" bestFit="1" customWidth="1"/>
    <col min="3847" max="3848" width="2.83203125" style="8" customWidth="1"/>
    <col min="3849" max="3849" width="3" style="8" customWidth="1"/>
    <col min="3850" max="3850" width="3" style="8" bestFit="1" customWidth="1"/>
    <col min="3851" max="3865" width="8.83203125" style="8"/>
    <col min="3866" max="3867" width="7" style="8" customWidth="1"/>
    <col min="3868" max="3868" width="1.83203125" style="8" customWidth="1"/>
    <col min="3869" max="3871" width="7" style="8" customWidth="1"/>
    <col min="3872" max="3872" width="2" style="8" customWidth="1"/>
    <col min="3873" max="3875" width="7" style="8" customWidth="1"/>
    <col min="3876" max="3876" width="1.5" style="8" customWidth="1"/>
    <col min="3877" max="3879" width="7" style="8" customWidth="1"/>
    <col min="3880" max="3880" width="1.83203125" style="8" customWidth="1"/>
    <col min="3881" max="3883" width="7" style="8" customWidth="1"/>
    <col min="3884" max="3884" width="2" style="8" customWidth="1"/>
    <col min="3885" max="3887" width="7" style="8" customWidth="1"/>
    <col min="3888" max="3888" width="1.33203125" style="8" customWidth="1"/>
    <col min="3889" max="3891" width="7" style="8" customWidth="1"/>
    <col min="3892" max="3892" width="1.5" style="8" customWidth="1"/>
    <col min="3893" max="3895" width="7" style="8" customWidth="1"/>
    <col min="3896" max="4097" width="8.83203125" style="8"/>
    <col min="4098" max="4098" width="7" style="8" bestFit="1" customWidth="1"/>
    <col min="4099" max="4099" width="3" style="8" bestFit="1" customWidth="1"/>
    <col min="4100" max="4101" width="2.83203125" style="8" bestFit="1" customWidth="1"/>
    <col min="4102" max="4102" width="3" style="8" bestFit="1" customWidth="1"/>
    <col min="4103" max="4104" width="2.83203125" style="8" customWidth="1"/>
    <col min="4105" max="4105" width="3" style="8" customWidth="1"/>
    <col min="4106" max="4106" width="3" style="8" bestFit="1" customWidth="1"/>
    <col min="4107" max="4121" width="8.83203125" style="8"/>
    <col min="4122" max="4123" width="7" style="8" customWidth="1"/>
    <col min="4124" max="4124" width="1.83203125" style="8" customWidth="1"/>
    <col min="4125" max="4127" width="7" style="8" customWidth="1"/>
    <col min="4128" max="4128" width="2" style="8" customWidth="1"/>
    <col min="4129" max="4131" width="7" style="8" customWidth="1"/>
    <col min="4132" max="4132" width="1.5" style="8" customWidth="1"/>
    <col min="4133" max="4135" width="7" style="8" customWidth="1"/>
    <col min="4136" max="4136" width="1.83203125" style="8" customWidth="1"/>
    <col min="4137" max="4139" width="7" style="8" customWidth="1"/>
    <col min="4140" max="4140" width="2" style="8" customWidth="1"/>
    <col min="4141" max="4143" width="7" style="8" customWidth="1"/>
    <col min="4144" max="4144" width="1.33203125" style="8" customWidth="1"/>
    <col min="4145" max="4147" width="7" style="8" customWidth="1"/>
    <col min="4148" max="4148" width="1.5" style="8" customWidth="1"/>
    <col min="4149" max="4151" width="7" style="8" customWidth="1"/>
    <col min="4152" max="4353" width="8.83203125" style="8"/>
    <col min="4354" max="4354" width="7" style="8" bestFit="1" customWidth="1"/>
    <col min="4355" max="4355" width="3" style="8" bestFit="1" customWidth="1"/>
    <col min="4356" max="4357" width="2.83203125" style="8" bestFit="1" customWidth="1"/>
    <col min="4358" max="4358" width="3" style="8" bestFit="1" customWidth="1"/>
    <col min="4359" max="4360" width="2.83203125" style="8" customWidth="1"/>
    <col min="4361" max="4361" width="3" style="8" customWidth="1"/>
    <col min="4362" max="4362" width="3" style="8" bestFit="1" customWidth="1"/>
    <col min="4363" max="4377" width="8.83203125" style="8"/>
    <col min="4378" max="4379" width="7" style="8" customWidth="1"/>
    <col min="4380" max="4380" width="1.83203125" style="8" customWidth="1"/>
    <col min="4381" max="4383" width="7" style="8" customWidth="1"/>
    <col min="4384" max="4384" width="2" style="8" customWidth="1"/>
    <col min="4385" max="4387" width="7" style="8" customWidth="1"/>
    <col min="4388" max="4388" width="1.5" style="8" customWidth="1"/>
    <col min="4389" max="4391" width="7" style="8" customWidth="1"/>
    <col min="4392" max="4392" width="1.83203125" style="8" customWidth="1"/>
    <col min="4393" max="4395" width="7" style="8" customWidth="1"/>
    <col min="4396" max="4396" width="2" style="8" customWidth="1"/>
    <col min="4397" max="4399" width="7" style="8" customWidth="1"/>
    <col min="4400" max="4400" width="1.33203125" style="8" customWidth="1"/>
    <col min="4401" max="4403" width="7" style="8" customWidth="1"/>
    <col min="4404" max="4404" width="1.5" style="8" customWidth="1"/>
    <col min="4405" max="4407" width="7" style="8" customWidth="1"/>
    <col min="4408" max="4609" width="8.83203125" style="8"/>
    <col min="4610" max="4610" width="7" style="8" bestFit="1" customWidth="1"/>
    <col min="4611" max="4611" width="3" style="8" bestFit="1" customWidth="1"/>
    <col min="4612" max="4613" width="2.83203125" style="8" bestFit="1" customWidth="1"/>
    <col min="4614" max="4614" width="3" style="8" bestFit="1" customWidth="1"/>
    <col min="4615" max="4616" width="2.83203125" style="8" customWidth="1"/>
    <col min="4617" max="4617" width="3" style="8" customWidth="1"/>
    <col min="4618" max="4618" width="3" style="8" bestFit="1" customWidth="1"/>
    <col min="4619" max="4633" width="8.83203125" style="8"/>
    <col min="4634" max="4635" width="7" style="8" customWidth="1"/>
    <col min="4636" max="4636" width="1.83203125" style="8" customWidth="1"/>
    <col min="4637" max="4639" width="7" style="8" customWidth="1"/>
    <col min="4640" max="4640" width="2" style="8" customWidth="1"/>
    <col min="4641" max="4643" width="7" style="8" customWidth="1"/>
    <col min="4644" max="4644" width="1.5" style="8" customWidth="1"/>
    <col min="4645" max="4647" width="7" style="8" customWidth="1"/>
    <col min="4648" max="4648" width="1.83203125" style="8" customWidth="1"/>
    <col min="4649" max="4651" width="7" style="8" customWidth="1"/>
    <col min="4652" max="4652" width="2" style="8" customWidth="1"/>
    <col min="4653" max="4655" width="7" style="8" customWidth="1"/>
    <col min="4656" max="4656" width="1.33203125" style="8" customWidth="1"/>
    <col min="4657" max="4659" width="7" style="8" customWidth="1"/>
    <col min="4660" max="4660" width="1.5" style="8" customWidth="1"/>
    <col min="4661" max="4663" width="7" style="8" customWidth="1"/>
    <col min="4664" max="4865" width="8.83203125" style="8"/>
    <col min="4866" max="4866" width="7" style="8" bestFit="1" customWidth="1"/>
    <col min="4867" max="4867" width="3" style="8" bestFit="1" customWidth="1"/>
    <col min="4868" max="4869" width="2.83203125" style="8" bestFit="1" customWidth="1"/>
    <col min="4870" max="4870" width="3" style="8" bestFit="1" customWidth="1"/>
    <col min="4871" max="4872" width="2.83203125" style="8" customWidth="1"/>
    <col min="4873" max="4873" width="3" style="8" customWidth="1"/>
    <col min="4874" max="4874" width="3" style="8" bestFit="1" customWidth="1"/>
    <col min="4875" max="4889" width="8.83203125" style="8"/>
    <col min="4890" max="4891" width="7" style="8" customWidth="1"/>
    <col min="4892" max="4892" width="1.83203125" style="8" customWidth="1"/>
    <col min="4893" max="4895" width="7" style="8" customWidth="1"/>
    <col min="4896" max="4896" width="2" style="8" customWidth="1"/>
    <col min="4897" max="4899" width="7" style="8" customWidth="1"/>
    <col min="4900" max="4900" width="1.5" style="8" customWidth="1"/>
    <col min="4901" max="4903" width="7" style="8" customWidth="1"/>
    <col min="4904" max="4904" width="1.83203125" style="8" customWidth="1"/>
    <col min="4905" max="4907" width="7" style="8" customWidth="1"/>
    <col min="4908" max="4908" width="2" style="8" customWidth="1"/>
    <col min="4909" max="4911" width="7" style="8" customWidth="1"/>
    <col min="4912" max="4912" width="1.33203125" style="8" customWidth="1"/>
    <col min="4913" max="4915" width="7" style="8" customWidth="1"/>
    <col min="4916" max="4916" width="1.5" style="8" customWidth="1"/>
    <col min="4917" max="4919" width="7" style="8" customWidth="1"/>
    <col min="4920" max="5121" width="8.83203125" style="8"/>
    <col min="5122" max="5122" width="7" style="8" bestFit="1" customWidth="1"/>
    <col min="5123" max="5123" width="3" style="8" bestFit="1" customWidth="1"/>
    <col min="5124" max="5125" width="2.83203125" style="8" bestFit="1" customWidth="1"/>
    <col min="5126" max="5126" width="3" style="8" bestFit="1" customWidth="1"/>
    <col min="5127" max="5128" width="2.83203125" style="8" customWidth="1"/>
    <col min="5129" max="5129" width="3" style="8" customWidth="1"/>
    <col min="5130" max="5130" width="3" style="8" bestFit="1" customWidth="1"/>
    <col min="5131" max="5145" width="8.83203125" style="8"/>
    <col min="5146" max="5147" width="7" style="8" customWidth="1"/>
    <col min="5148" max="5148" width="1.83203125" style="8" customWidth="1"/>
    <col min="5149" max="5151" width="7" style="8" customWidth="1"/>
    <col min="5152" max="5152" width="2" style="8" customWidth="1"/>
    <col min="5153" max="5155" width="7" style="8" customWidth="1"/>
    <col min="5156" max="5156" width="1.5" style="8" customWidth="1"/>
    <col min="5157" max="5159" width="7" style="8" customWidth="1"/>
    <col min="5160" max="5160" width="1.83203125" style="8" customWidth="1"/>
    <col min="5161" max="5163" width="7" style="8" customWidth="1"/>
    <col min="5164" max="5164" width="2" style="8" customWidth="1"/>
    <col min="5165" max="5167" width="7" style="8" customWidth="1"/>
    <col min="5168" max="5168" width="1.33203125" style="8" customWidth="1"/>
    <col min="5169" max="5171" width="7" style="8" customWidth="1"/>
    <col min="5172" max="5172" width="1.5" style="8" customWidth="1"/>
    <col min="5173" max="5175" width="7" style="8" customWidth="1"/>
    <col min="5176" max="5377" width="8.83203125" style="8"/>
    <col min="5378" max="5378" width="7" style="8" bestFit="1" customWidth="1"/>
    <col min="5379" max="5379" width="3" style="8" bestFit="1" customWidth="1"/>
    <col min="5380" max="5381" width="2.83203125" style="8" bestFit="1" customWidth="1"/>
    <col min="5382" max="5382" width="3" style="8" bestFit="1" customWidth="1"/>
    <col min="5383" max="5384" width="2.83203125" style="8" customWidth="1"/>
    <col min="5385" max="5385" width="3" style="8" customWidth="1"/>
    <col min="5386" max="5386" width="3" style="8" bestFit="1" customWidth="1"/>
    <col min="5387" max="5401" width="8.83203125" style="8"/>
    <col min="5402" max="5403" width="7" style="8" customWidth="1"/>
    <col min="5404" max="5404" width="1.83203125" style="8" customWidth="1"/>
    <col min="5405" max="5407" width="7" style="8" customWidth="1"/>
    <col min="5408" max="5408" width="2" style="8" customWidth="1"/>
    <col min="5409" max="5411" width="7" style="8" customWidth="1"/>
    <col min="5412" max="5412" width="1.5" style="8" customWidth="1"/>
    <col min="5413" max="5415" width="7" style="8" customWidth="1"/>
    <col min="5416" max="5416" width="1.83203125" style="8" customWidth="1"/>
    <col min="5417" max="5419" width="7" style="8" customWidth="1"/>
    <col min="5420" max="5420" width="2" style="8" customWidth="1"/>
    <col min="5421" max="5423" width="7" style="8" customWidth="1"/>
    <col min="5424" max="5424" width="1.33203125" style="8" customWidth="1"/>
    <col min="5425" max="5427" width="7" style="8" customWidth="1"/>
    <col min="5428" max="5428" width="1.5" style="8" customWidth="1"/>
    <col min="5429" max="5431" width="7" style="8" customWidth="1"/>
    <col min="5432" max="5633" width="8.83203125" style="8"/>
    <col min="5634" max="5634" width="7" style="8" bestFit="1" customWidth="1"/>
    <col min="5635" max="5635" width="3" style="8" bestFit="1" customWidth="1"/>
    <col min="5636" max="5637" width="2.83203125" style="8" bestFit="1" customWidth="1"/>
    <col min="5638" max="5638" width="3" style="8" bestFit="1" customWidth="1"/>
    <col min="5639" max="5640" width="2.83203125" style="8" customWidth="1"/>
    <col min="5641" max="5641" width="3" style="8" customWidth="1"/>
    <col min="5642" max="5642" width="3" style="8" bestFit="1" customWidth="1"/>
    <col min="5643" max="5657" width="8.83203125" style="8"/>
    <col min="5658" max="5659" width="7" style="8" customWidth="1"/>
    <col min="5660" max="5660" width="1.83203125" style="8" customWidth="1"/>
    <col min="5661" max="5663" width="7" style="8" customWidth="1"/>
    <col min="5664" max="5664" width="2" style="8" customWidth="1"/>
    <col min="5665" max="5667" width="7" style="8" customWidth="1"/>
    <col min="5668" max="5668" width="1.5" style="8" customWidth="1"/>
    <col min="5669" max="5671" width="7" style="8" customWidth="1"/>
    <col min="5672" max="5672" width="1.83203125" style="8" customWidth="1"/>
    <col min="5673" max="5675" width="7" style="8" customWidth="1"/>
    <col min="5676" max="5676" width="2" style="8" customWidth="1"/>
    <col min="5677" max="5679" width="7" style="8" customWidth="1"/>
    <col min="5680" max="5680" width="1.33203125" style="8" customWidth="1"/>
    <col min="5681" max="5683" width="7" style="8" customWidth="1"/>
    <col min="5684" max="5684" width="1.5" style="8" customWidth="1"/>
    <col min="5685" max="5687" width="7" style="8" customWidth="1"/>
    <col min="5688" max="5889" width="8.83203125" style="8"/>
    <col min="5890" max="5890" width="7" style="8" bestFit="1" customWidth="1"/>
    <col min="5891" max="5891" width="3" style="8" bestFit="1" customWidth="1"/>
    <col min="5892" max="5893" width="2.83203125" style="8" bestFit="1" customWidth="1"/>
    <col min="5894" max="5894" width="3" style="8" bestFit="1" customWidth="1"/>
    <col min="5895" max="5896" width="2.83203125" style="8" customWidth="1"/>
    <col min="5897" max="5897" width="3" style="8" customWidth="1"/>
    <col min="5898" max="5898" width="3" style="8" bestFit="1" customWidth="1"/>
    <col min="5899" max="5913" width="8.83203125" style="8"/>
    <col min="5914" max="5915" width="7" style="8" customWidth="1"/>
    <col min="5916" max="5916" width="1.83203125" style="8" customWidth="1"/>
    <col min="5917" max="5919" width="7" style="8" customWidth="1"/>
    <col min="5920" max="5920" width="2" style="8" customWidth="1"/>
    <col min="5921" max="5923" width="7" style="8" customWidth="1"/>
    <col min="5924" max="5924" width="1.5" style="8" customWidth="1"/>
    <col min="5925" max="5927" width="7" style="8" customWidth="1"/>
    <col min="5928" max="5928" width="1.83203125" style="8" customWidth="1"/>
    <col min="5929" max="5931" width="7" style="8" customWidth="1"/>
    <col min="5932" max="5932" width="2" style="8" customWidth="1"/>
    <col min="5933" max="5935" width="7" style="8" customWidth="1"/>
    <col min="5936" max="5936" width="1.33203125" style="8" customWidth="1"/>
    <col min="5937" max="5939" width="7" style="8" customWidth="1"/>
    <col min="5940" max="5940" width="1.5" style="8" customWidth="1"/>
    <col min="5941" max="5943" width="7" style="8" customWidth="1"/>
    <col min="5944" max="6145" width="8.83203125" style="8"/>
    <col min="6146" max="6146" width="7" style="8" bestFit="1" customWidth="1"/>
    <col min="6147" max="6147" width="3" style="8" bestFit="1" customWidth="1"/>
    <col min="6148" max="6149" width="2.83203125" style="8" bestFit="1" customWidth="1"/>
    <col min="6150" max="6150" width="3" style="8" bestFit="1" customWidth="1"/>
    <col min="6151" max="6152" width="2.83203125" style="8" customWidth="1"/>
    <col min="6153" max="6153" width="3" style="8" customWidth="1"/>
    <col min="6154" max="6154" width="3" style="8" bestFit="1" customWidth="1"/>
    <col min="6155" max="6169" width="8.83203125" style="8"/>
    <col min="6170" max="6171" width="7" style="8" customWidth="1"/>
    <col min="6172" max="6172" width="1.83203125" style="8" customWidth="1"/>
    <col min="6173" max="6175" width="7" style="8" customWidth="1"/>
    <col min="6176" max="6176" width="2" style="8" customWidth="1"/>
    <col min="6177" max="6179" width="7" style="8" customWidth="1"/>
    <col min="6180" max="6180" width="1.5" style="8" customWidth="1"/>
    <col min="6181" max="6183" width="7" style="8" customWidth="1"/>
    <col min="6184" max="6184" width="1.83203125" style="8" customWidth="1"/>
    <col min="6185" max="6187" width="7" style="8" customWidth="1"/>
    <col min="6188" max="6188" width="2" style="8" customWidth="1"/>
    <col min="6189" max="6191" width="7" style="8" customWidth="1"/>
    <col min="6192" max="6192" width="1.33203125" style="8" customWidth="1"/>
    <col min="6193" max="6195" width="7" style="8" customWidth="1"/>
    <col min="6196" max="6196" width="1.5" style="8" customWidth="1"/>
    <col min="6197" max="6199" width="7" style="8" customWidth="1"/>
    <col min="6200" max="6401" width="8.83203125" style="8"/>
    <col min="6402" max="6402" width="7" style="8" bestFit="1" customWidth="1"/>
    <col min="6403" max="6403" width="3" style="8" bestFit="1" customWidth="1"/>
    <col min="6404" max="6405" width="2.83203125" style="8" bestFit="1" customWidth="1"/>
    <col min="6406" max="6406" width="3" style="8" bestFit="1" customWidth="1"/>
    <col min="6407" max="6408" width="2.83203125" style="8" customWidth="1"/>
    <col min="6409" max="6409" width="3" style="8" customWidth="1"/>
    <col min="6410" max="6410" width="3" style="8" bestFit="1" customWidth="1"/>
    <col min="6411" max="6425" width="8.83203125" style="8"/>
    <col min="6426" max="6427" width="7" style="8" customWidth="1"/>
    <col min="6428" max="6428" width="1.83203125" style="8" customWidth="1"/>
    <col min="6429" max="6431" width="7" style="8" customWidth="1"/>
    <col min="6432" max="6432" width="2" style="8" customWidth="1"/>
    <col min="6433" max="6435" width="7" style="8" customWidth="1"/>
    <col min="6436" max="6436" width="1.5" style="8" customWidth="1"/>
    <col min="6437" max="6439" width="7" style="8" customWidth="1"/>
    <col min="6440" max="6440" width="1.83203125" style="8" customWidth="1"/>
    <col min="6441" max="6443" width="7" style="8" customWidth="1"/>
    <col min="6444" max="6444" width="2" style="8" customWidth="1"/>
    <col min="6445" max="6447" width="7" style="8" customWidth="1"/>
    <col min="6448" max="6448" width="1.33203125" style="8" customWidth="1"/>
    <col min="6449" max="6451" width="7" style="8" customWidth="1"/>
    <col min="6452" max="6452" width="1.5" style="8" customWidth="1"/>
    <col min="6453" max="6455" width="7" style="8" customWidth="1"/>
    <col min="6456" max="6657" width="8.83203125" style="8"/>
    <col min="6658" max="6658" width="7" style="8" bestFit="1" customWidth="1"/>
    <col min="6659" max="6659" width="3" style="8" bestFit="1" customWidth="1"/>
    <col min="6660" max="6661" width="2.83203125" style="8" bestFit="1" customWidth="1"/>
    <col min="6662" max="6662" width="3" style="8" bestFit="1" customWidth="1"/>
    <col min="6663" max="6664" width="2.83203125" style="8" customWidth="1"/>
    <col min="6665" max="6665" width="3" style="8" customWidth="1"/>
    <col min="6666" max="6666" width="3" style="8" bestFit="1" customWidth="1"/>
    <col min="6667" max="6681" width="8.83203125" style="8"/>
    <col min="6682" max="6683" width="7" style="8" customWidth="1"/>
    <col min="6684" max="6684" width="1.83203125" style="8" customWidth="1"/>
    <col min="6685" max="6687" width="7" style="8" customWidth="1"/>
    <col min="6688" max="6688" width="2" style="8" customWidth="1"/>
    <col min="6689" max="6691" width="7" style="8" customWidth="1"/>
    <col min="6692" max="6692" width="1.5" style="8" customWidth="1"/>
    <col min="6693" max="6695" width="7" style="8" customWidth="1"/>
    <col min="6696" max="6696" width="1.83203125" style="8" customWidth="1"/>
    <col min="6697" max="6699" width="7" style="8" customWidth="1"/>
    <col min="6700" max="6700" width="2" style="8" customWidth="1"/>
    <col min="6701" max="6703" width="7" style="8" customWidth="1"/>
    <col min="6704" max="6704" width="1.33203125" style="8" customWidth="1"/>
    <col min="6705" max="6707" width="7" style="8" customWidth="1"/>
    <col min="6708" max="6708" width="1.5" style="8" customWidth="1"/>
    <col min="6709" max="6711" width="7" style="8" customWidth="1"/>
    <col min="6712" max="6913" width="8.83203125" style="8"/>
    <col min="6914" max="6914" width="7" style="8" bestFit="1" customWidth="1"/>
    <col min="6915" max="6915" width="3" style="8" bestFit="1" customWidth="1"/>
    <col min="6916" max="6917" width="2.83203125" style="8" bestFit="1" customWidth="1"/>
    <col min="6918" max="6918" width="3" style="8" bestFit="1" customWidth="1"/>
    <col min="6919" max="6920" width="2.83203125" style="8" customWidth="1"/>
    <col min="6921" max="6921" width="3" style="8" customWidth="1"/>
    <col min="6922" max="6922" width="3" style="8" bestFit="1" customWidth="1"/>
    <col min="6923" max="6937" width="8.83203125" style="8"/>
    <col min="6938" max="6939" width="7" style="8" customWidth="1"/>
    <col min="6940" max="6940" width="1.83203125" style="8" customWidth="1"/>
    <col min="6941" max="6943" width="7" style="8" customWidth="1"/>
    <col min="6944" max="6944" width="2" style="8" customWidth="1"/>
    <col min="6945" max="6947" width="7" style="8" customWidth="1"/>
    <col min="6948" max="6948" width="1.5" style="8" customWidth="1"/>
    <col min="6949" max="6951" width="7" style="8" customWidth="1"/>
    <col min="6952" max="6952" width="1.83203125" style="8" customWidth="1"/>
    <col min="6953" max="6955" width="7" style="8" customWidth="1"/>
    <col min="6956" max="6956" width="2" style="8" customWidth="1"/>
    <col min="6957" max="6959" width="7" style="8" customWidth="1"/>
    <col min="6960" max="6960" width="1.33203125" style="8" customWidth="1"/>
    <col min="6961" max="6963" width="7" style="8" customWidth="1"/>
    <col min="6964" max="6964" width="1.5" style="8" customWidth="1"/>
    <col min="6965" max="6967" width="7" style="8" customWidth="1"/>
    <col min="6968" max="7169" width="8.83203125" style="8"/>
    <col min="7170" max="7170" width="7" style="8" bestFit="1" customWidth="1"/>
    <col min="7171" max="7171" width="3" style="8" bestFit="1" customWidth="1"/>
    <col min="7172" max="7173" width="2.83203125" style="8" bestFit="1" customWidth="1"/>
    <col min="7174" max="7174" width="3" style="8" bestFit="1" customWidth="1"/>
    <col min="7175" max="7176" width="2.83203125" style="8" customWidth="1"/>
    <col min="7177" max="7177" width="3" style="8" customWidth="1"/>
    <col min="7178" max="7178" width="3" style="8" bestFit="1" customWidth="1"/>
    <col min="7179" max="7193" width="8.83203125" style="8"/>
    <col min="7194" max="7195" width="7" style="8" customWidth="1"/>
    <col min="7196" max="7196" width="1.83203125" style="8" customWidth="1"/>
    <col min="7197" max="7199" width="7" style="8" customWidth="1"/>
    <col min="7200" max="7200" width="2" style="8" customWidth="1"/>
    <col min="7201" max="7203" width="7" style="8" customWidth="1"/>
    <col min="7204" max="7204" width="1.5" style="8" customWidth="1"/>
    <col min="7205" max="7207" width="7" style="8" customWidth="1"/>
    <col min="7208" max="7208" width="1.83203125" style="8" customWidth="1"/>
    <col min="7209" max="7211" width="7" style="8" customWidth="1"/>
    <col min="7212" max="7212" width="2" style="8" customWidth="1"/>
    <col min="7213" max="7215" width="7" style="8" customWidth="1"/>
    <col min="7216" max="7216" width="1.33203125" style="8" customWidth="1"/>
    <col min="7217" max="7219" width="7" style="8" customWidth="1"/>
    <col min="7220" max="7220" width="1.5" style="8" customWidth="1"/>
    <col min="7221" max="7223" width="7" style="8" customWidth="1"/>
    <col min="7224" max="7425" width="8.83203125" style="8"/>
    <col min="7426" max="7426" width="7" style="8" bestFit="1" customWidth="1"/>
    <col min="7427" max="7427" width="3" style="8" bestFit="1" customWidth="1"/>
    <col min="7428" max="7429" width="2.83203125" style="8" bestFit="1" customWidth="1"/>
    <col min="7430" max="7430" width="3" style="8" bestFit="1" customWidth="1"/>
    <col min="7431" max="7432" width="2.83203125" style="8" customWidth="1"/>
    <col min="7433" max="7433" width="3" style="8" customWidth="1"/>
    <col min="7434" max="7434" width="3" style="8" bestFit="1" customWidth="1"/>
    <col min="7435" max="7449" width="8.83203125" style="8"/>
    <col min="7450" max="7451" width="7" style="8" customWidth="1"/>
    <col min="7452" max="7452" width="1.83203125" style="8" customWidth="1"/>
    <col min="7453" max="7455" width="7" style="8" customWidth="1"/>
    <col min="7456" max="7456" width="2" style="8" customWidth="1"/>
    <col min="7457" max="7459" width="7" style="8" customWidth="1"/>
    <col min="7460" max="7460" width="1.5" style="8" customWidth="1"/>
    <col min="7461" max="7463" width="7" style="8" customWidth="1"/>
    <col min="7464" max="7464" width="1.83203125" style="8" customWidth="1"/>
    <col min="7465" max="7467" width="7" style="8" customWidth="1"/>
    <col min="7468" max="7468" width="2" style="8" customWidth="1"/>
    <col min="7469" max="7471" width="7" style="8" customWidth="1"/>
    <col min="7472" max="7472" width="1.33203125" style="8" customWidth="1"/>
    <col min="7473" max="7475" width="7" style="8" customWidth="1"/>
    <col min="7476" max="7476" width="1.5" style="8" customWidth="1"/>
    <col min="7477" max="7479" width="7" style="8" customWidth="1"/>
    <col min="7480" max="7681" width="8.83203125" style="8"/>
    <col min="7682" max="7682" width="7" style="8" bestFit="1" customWidth="1"/>
    <col min="7683" max="7683" width="3" style="8" bestFit="1" customWidth="1"/>
    <col min="7684" max="7685" width="2.83203125" style="8" bestFit="1" customWidth="1"/>
    <col min="7686" max="7686" width="3" style="8" bestFit="1" customWidth="1"/>
    <col min="7687" max="7688" width="2.83203125" style="8" customWidth="1"/>
    <col min="7689" max="7689" width="3" style="8" customWidth="1"/>
    <col min="7690" max="7690" width="3" style="8" bestFit="1" customWidth="1"/>
    <col min="7691" max="7705" width="8.83203125" style="8"/>
    <col min="7706" max="7707" width="7" style="8" customWidth="1"/>
    <col min="7708" max="7708" width="1.83203125" style="8" customWidth="1"/>
    <col min="7709" max="7711" width="7" style="8" customWidth="1"/>
    <col min="7712" max="7712" width="2" style="8" customWidth="1"/>
    <col min="7713" max="7715" width="7" style="8" customWidth="1"/>
    <col min="7716" max="7716" width="1.5" style="8" customWidth="1"/>
    <col min="7717" max="7719" width="7" style="8" customWidth="1"/>
    <col min="7720" max="7720" width="1.83203125" style="8" customWidth="1"/>
    <col min="7721" max="7723" width="7" style="8" customWidth="1"/>
    <col min="7724" max="7724" width="2" style="8" customWidth="1"/>
    <col min="7725" max="7727" width="7" style="8" customWidth="1"/>
    <col min="7728" max="7728" width="1.33203125" style="8" customWidth="1"/>
    <col min="7729" max="7731" width="7" style="8" customWidth="1"/>
    <col min="7732" max="7732" width="1.5" style="8" customWidth="1"/>
    <col min="7733" max="7735" width="7" style="8" customWidth="1"/>
    <col min="7736" max="7937" width="8.83203125" style="8"/>
    <col min="7938" max="7938" width="7" style="8" bestFit="1" customWidth="1"/>
    <col min="7939" max="7939" width="3" style="8" bestFit="1" customWidth="1"/>
    <col min="7940" max="7941" width="2.83203125" style="8" bestFit="1" customWidth="1"/>
    <col min="7942" max="7942" width="3" style="8" bestFit="1" customWidth="1"/>
    <col min="7943" max="7944" width="2.83203125" style="8" customWidth="1"/>
    <col min="7945" max="7945" width="3" style="8" customWidth="1"/>
    <col min="7946" max="7946" width="3" style="8" bestFit="1" customWidth="1"/>
    <col min="7947" max="7961" width="8.83203125" style="8"/>
    <col min="7962" max="7963" width="7" style="8" customWidth="1"/>
    <col min="7964" max="7964" width="1.83203125" style="8" customWidth="1"/>
    <col min="7965" max="7967" width="7" style="8" customWidth="1"/>
    <col min="7968" max="7968" width="2" style="8" customWidth="1"/>
    <col min="7969" max="7971" width="7" style="8" customWidth="1"/>
    <col min="7972" max="7972" width="1.5" style="8" customWidth="1"/>
    <col min="7973" max="7975" width="7" style="8" customWidth="1"/>
    <col min="7976" max="7976" width="1.83203125" style="8" customWidth="1"/>
    <col min="7977" max="7979" width="7" style="8" customWidth="1"/>
    <col min="7980" max="7980" width="2" style="8" customWidth="1"/>
    <col min="7981" max="7983" width="7" style="8" customWidth="1"/>
    <col min="7984" max="7984" width="1.33203125" style="8" customWidth="1"/>
    <col min="7985" max="7987" width="7" style="8" customWidth="1"/>
    <col min="7988" max="7988" width="1.5" style="8" customWidth="1"/>
    <col min="7989" max="7991" width="7" style="8" customWidth="1"/>
    <col min="7992" max="8193" width="8.83203125" style="8"/>
    <col min="8194" max="8194" width="7" style="8" bestFit="1" customWidth="1"/>
    <col min="8195" max="8195" width="3" style="8" bestFit="1" customWidth="1"/>
    <col min="8196" max="8197" width="2.83203125" style="8" bestFit="1" customWidth="1"/>
    <col min="8198" max="8198" width="3" style="8" bestFit="1" customWidth="1"/>
    <col min="8199" max="8200" width="2.83203125" style="8" customWidth="1"/>
    <col min="8201" max="8201" width="3" style="8" customWidth="1"/>
    <col min="8202" max="8202" width="3" style="8" bestFit="1" customWidth="1"/>
    <col min="8203" max="8217" width="8.83203125" style="8"/>
    <col min="8218" max="8219" width="7" style="8" customWidth="1"/>
    <col min="8220" max="8220" width="1.83203125" style="8" customWidth="1"/>
    <col min="8221" max="8223" width="7" style="8" customWidth="1"/>
    <col min="8224" max="8224" width="2" style="8" customWidth="1"/>
    <col min="8225" max="8227" width="7" style="8" customWidth="1"/>
    <col min="8228" max="8228" width="1.5" style="8" customWidth="1"/>
    <col min="8229" max="8231" width="7" style="8" customWidth="1"/>
    <col min="8232" max="8232" width="1.83203125" style="8" customWidth="1"/>
    <col min="8233" max="8235" width="7" style="8" customWidth="1"/>
    <col min="8236" max="8236" width="2" style="8" customWidth="1"/>
    <col min="8237" max="8239" width="7" style="8" customWidth="1"/>
    <col min="8240" max="8240" width="1.33203125" style="8" customWidth="1"/>
    <col min="8241" max="8243" width="7" style="8" customWidth="1"/>
    <col min="8244" max="8244" width="1.5" style="8" customWidth="1"/>
    <col min="8245" max="8247" width="7" style="8" customWidth="1"/>
    <col min="8248" max="8449" width="8.83203125" style="8"/>
    <col min="8450" max="8450" width="7" style="8" bestFit="1" customWidth="1"/>
    <col min="8451" max="8451" width="3" style="8" bestFit="1" customWidth="1"/>
    <col min="8452" max="8453" width="2.83203125" style="8" bestFit="1" customWidth="1"/>
    <col min="8454" max="8454" width="3" style="8" bestFit="1" customWidth="1"/>
    <col min="8455" max="8456" width="2.83203125" style="8" customWidth="1"/>
    <col min="8457" max="8457" width="3" style="8" customWidth="1"/>
    <col min="8458" max="8458" width="3" style="8" bestFit="1" customWidth="1"/>
    <col min="8459" max="8473" width="8.83203125" style="8"/>
    <col min="8474" max="8475" width="7" style="8" customWidth="1"/>
    <col min="8476" max="8476" width="1.83203125" style="8" customWidth="1"/>
    <col min="8477" max="8479" width="7" style="8" customWidth="1"/>
    <col min="8480" max="8480" width="2" style="8" customWidth="1"/>
    <col min="8481" max="8483" width="7" style="8" customWidth="1"/>
    <col min="8484" max="8484" width="1.5" style="8" customWidth="1"/>
    <col min="8485" max="8487" width="7" style="8" customWidth="1"/>
    <col min="8488" max="8488" width="1.83203125" style="8" customWidth="1"/>
    <col min="8489" max="8491" width="7" style="8" customWidth="1"/>
    <col min="8492" max="8492" width="2" style="8" customWidth="1"/>
    <col min="8493" max="8495" width="7" style="8" customWidth="1"/>
    <col min="8496" max="8496" width="1.33203125" style="8" customWidth="1"/>
    <col min="8497" max="8499" width="7" style="8" customWidth="1"/>
    <col min="8500" max="8500" width="1.5" style="8" customWidth="1"/>
    <col min="8501" max="8503" width="7" style="8" customWidth="1"/>
    <col min="8504" max="8705" width="8.83203125" style="8"/>
    <col min="8706" max="8706" width="7" style="8" bestFit="1" customWidth="1"/>
    <col min="8707" max="8707" width="3" style="8" bestFit="1" customWidth="1"/>
    <col min="8708" max="8709" width="2.83203125" style="8" bestFit="1" customWidth="1"/>
    <col min="8710" max="8710" width="3" style="8" bestFit="1" customWidth="1"/>
    <col min="8711" max="8712" width="2.83203125" style="8" customWidth="1"/>
    <col min="8713" max="8713" width="3" style="8" customWidth="1"/>
    <col min="8714" max="8714" width="3" style="8" bestFit="1" customWidth="1"/>
    <col min="8715" max="8729" width="8.83203125" style="8"/>
    <col min="8730" max="8731" width="7" style="8" customWidth="1"/>
    <col min="8732" max="8732" width="1.83203125" style="8" customWidth="1"/>
    <col min="8733" max="8735" width="7" style="8" customWidth="1"/>
    <col min="8736" max="8736" width="2" style="8" customWidth="1"/>
    <col min="8737" max="8739" width="7" style="8" customWidth="1"/>
    <col min="8740" max="8740" width="1.5" style="8" customWidth="1"/>
    <col min="8741" max="8743" width="7" style="8" customWidth="1"/>
    <col min="8744" max="8744" width="1.83203125" style="8" customWidth="1"/>
    <col min="8745" max="8747" width="7" style="8" customWidth="1"/>
    <col min="8748" max="8748" width="2" style="8" customWidth="1"/>
    <col min="8749" max="8751" width="7" style="8" customWidth="1"/>
    <col min="8752" max="8752" width="1.33203125" style="8" customWidth="1"/>
    <col min="8753" max="8755" width="7" style="8" customWidth="1"/>
    <col min="8756" max="8756" width="1.5" style="8" customWidth="1"/>
    <col min="8757" max="8759" width="7" style="8" customWidth="1"/>
    <col min="8760" max="8961" width="8.83203125" style="8"/>
    <col min="8962" max="8962" width="7" style="8" bestFit="1" customWidth="1"/>
    <col min="8963" max="8963" width="3" style="8" bestFit="1" customWidth="1"/>
    <col min="8964" max="8965" width="2.83203125" style="8" bestFit="1" customWidth="1"/>
    <col min="8966" max="8966" width="3" style="8" bestFit="1" customWidth="1"/>
    <col min="8967" max="8968" width="2.83203125" style="8" customWidth="1"/>
    <col min="8969" max="8969" width="3" style="8" customWidth="1"/>
    <col min="8970" max="8970" width="3" style="8" bestFit="1" customWidth="1"/>
    <col min="8971" max="8985" width="8.83203125" style="8"/>
    <col min="8986" max="8987" width="7" style="8" customWidth="1"/>
    <col min="8988" max="8988" width="1.83203125" style="8" customWidth="1"/>
    <col min="8989" max="8991" width="7" style="8" customWidth="1"/>
    <col min="8992" max="8992" width="2" style="8" customWidth="1"/>
    <col min="8993" max="8995" width="7" style="8" customWidth="1"/>
    <col min="8996" max="8996" width="1.5" style="8" customWidth="1"/>
    <col min="8997" max="8999" width="7" style="8" customWidth="1"/>
    <col min="9000" max="9000" width="1.83203125" style="8" customWidth="1"/>
    <col min="9001" max="9003" width="7" style="8" customWidth="1"/>
    <col min="9004" max="9004" width="2" style="8" customWidth="1"/>
    <col min="9005" max="9007" width="7" style="8" customWidth="1"/>
    <col min="9008" max="9008" width="1.33203125" style="8" customWidth="1"/>
    <col min="9009" max="9011" width="7" style="8" customWidth="1"/>
    <col min="9012" max="9012" width="1.5" style="8" customWidth="1"/>
    <col min="9013" max="9015" width="7" style="8" customWidth="1"/>
    <col min="9016" max="9217" width="8.83203125" style="8"/>
    <col min="9218" max="9218" width="7" style="8" bestFit="1" customWidth="1"/>
    <col min="9219" max="9219" width="3" style="8" bestFit="1" customWidth="1"/>
    <col min="9220" max="9221" width="2.83203125" style="8" bestFit="1" customWidth="1"/>
    <col min="9222" max="9222" width="3" style="8" bestFit="1" customWidth="1"/>
    <col min="9223" max="9224" width="2.83203125" style="8" customWidth="1"/>
    <col min="9225" max="9225" width="3" style="8" customWidth="1"/>
    <col min="9226" max="9226" width="3" style="8" bestFit="1" customWidth="1"/>
    <col min="9227" max="9241" width="8.83203125" style="8"/>
    <col min="9242" max="9243" width="7" style="8" customWidth="1"/>
    <col min="9244" max="9244" width="1.83203125" style="8" customWidth="1"/>
    <col min="9245" max="9247" width="7" style="8" customWidth="1"/>
    <col min="9248" max="9248" width="2" style="8" customWidth="1"/>
    <col min="9249" max="9251" width="7" style="8" customWidth="1"/>
    <col min="9252" max="9252" width="1.5" style="8" customWidth="1"/>
    <col min="9253" max="9255" width="7" style="8" customWidth="1"/>
    <col min="9256" max="9256" width="1.83203125" style="8" customWidth="1"/>
    <col min="9257" max="9259" width="7" style="8" customWidth="1"/>
    <col min="9260" max="9260" width="2" style="8" customWidth="1"/>
    <col min="9261" max="9263" width="7" style="8" customWidth="1"/>
    <col min="9264" max="9264" width="1.33203125" style="8" customWidth="1"/>
    <col min="9265" max="9267" width="7" style="8" customWidth="1"/>
    <col min="9268" max="9268" width="1.5" style="8" customWidth="1"/>
    <col min="9269" max="9271" width="7" style="8" customWidth="1"/>
    <col min="9272" max="9473" width="8.83203125" style="8"/>
    <col min="9474" max="9474" width="7" style="8" bestFit="1" customWidth="1"/>
    <col min="9475" max="9475" width="3" style="8" bestFit="1" customWidth="1"/>
    <col min="9476" max="9477" width="2.83203125" style="8" bestFit="1" customWidth="1"/>
    <col min="9478" max="9478" width="3" style="8" bestFit="1" customWidth="1"/>
    <col min="9479" max="9480" width="2.83203125" style="8" customWidth="1"/>
    <col min="9481" max="9481" width="3" style="8" customWidth="1"/>
    <col min="9482" max="9482" width="3" style="8" bestFit="1" customWidth="1"/>
    <col min="9483" max="9497" width="8.83203125" style="8"/>
    <col min="9498" max="9499" width="7" style="8" customWidth="1"/>
    <col min="9500" max="9500" width="1.83203125" style="8" customWidth="1"/>
    <col min="9501" max="9503" width="7" style="8" customWidth="1"/>
    <col min="9504" max="9504" width="2" style="8" customWidth="1"/>
    <col min="9505" max="9507" width="7" style="8" customWidth="1"/>
    <col min="9508" max="9508" width="1.5" style="8" customWidth="1"/>
    <col min="9509" max="9511" width="7" style="8" customWidth="1"/>
    <col min="9512" max="9512" width="1.83203125" style="8" customWidth="1"/>
    <col min="9513" max="9515" width="7" style="8" customWidth="1"/>
    <col min="9516" max="9516" width="2" style="8" customWidth="1"/>
    <col min="9517" max="9519" width="7" style="8" customWidth="1"/>
    <col min="9520" max="9520" width="1.33203125" style="8" customWidth="1"/>
    <col min="9521" max="9523" width="7" style="8" customWidth="1"/>
    <col min="9524" max="9524" width="1.5" style="8" customWidth="1"/>
    <col min="9525" max="9527" width="7" style="8" customWidth="1"/>
    <col min="9528" max="9729" width="8.83203125" style="8"/>
    <col min="9730" max="9730" width="7" style="8" bestFit="1" customWidth="1"/>
    <col min="9731" max="9731" width="3" style="8" bestFit="1" customWidth="1"/>
    <col min="9732" max="9733" width="2.83203125" style="8" bestFit="1" customWidth="1"/>
    <col min="9734" max="9734" width="3" style="8" bestFit="1" customWidth="1"/>
    <col min="9735" max="9736" width="2.83203125" style="8" customWidth="1"/>
    <col min="9737" max="9737" width="3" style="8" customWidth="1"/>
    <col min="9738" max="9738" width="3" style="8" bestFit="1" customWidth="1"/>
    <col min="9739" max="9753" width="8.83203125" style="8"/>
    <col min="9754" max="9755" width="7" style="8" customWidth="1"/>
    <col min="9756" max="9756" width="1.83203125" style="8" customWidth="1"/>
    <col min="9757" max="9759" width="7" style="8" customWidth="1"/>
    <col min="9760" max="9760" width="2" style="8" customWidth="1"/>
    <col min="9761" max="9763" width="7" style="8" customWidth="1"/>
    <col min="9764" max="9764" width="1.5" style="8" customWidth="1"/>
    <col min="9765" max="9767" width="7" style="8" customWidth="1"/>
    <col min="9768" max="9768" width="1.83203125" style="8" customWidth="1"/>
    <col min="9769" max="9771" width="7" style="8" customWidth="1"/>
    <col min="9772" max="9772" width="2" style="8" customWidth="1"/>
    <col min="9773" max="9775" width="7" style="8" customWidth="1"/>
    <col min="9776" max="9776" width="1.33203125" style="8" customWidth="1"/>
    <col min="9777" max="9779" width="7" style="8" customWidth="1"/>
    <col min="9780" max="9780" width="1.5" style="8" customWidth="1"/>
    <col min="9781" max="9783" width="7" style="8" customWidth="1"/>
    <col min="9784" max="9985" width="8.83203125" style="8"/>
    <col min="9986" max="9986" width="7" style="8" bestFit="1" customWidth="1"/>
    <col min="9987" max="9987" width="3" style="8" bestFit="1" customWidth="1"/>
    <col min="9988" max="9989" width="2.83203125" style="8" bestFit="1" customWidth="1"/>
    <col min="9990" max="9990" width="3" style="8" bestFit="1" customWidth="1"/>
    <col min="9991" max="9992" width="2.83203125" style="8" customWidth="1"/>
    <col min="9993" max="9993" width="3" style="8" customWidth="1"/>
    <col min="9994" max="9994" width="3" style="8" bestFit="1" customWidth="1"/>
    <col min="9995" max="10009" width="8.83203125" style="8"/>
    <col min="10010" max="10011" width="7" style="8" customWidth="1"/>
    <col min="10012" max="10012" width="1.83203125" style="8" customWidth="1"/>
    <col min="10013" max="10015" width="7" style="8" customWidth="1"/>
    <col min="10016" max="10016" width="2" style="8" customWidth="1"/>
    <col min="10017" max="10019" width="7" style="8" customWidth="1"/>
    <col min="10020" max="10020" width="1.5" style="8" customWidth="1"/>
    <col min="10021" max="10023" width="7" style="8" customWidth="1"/>
    <col min="10024" max="10024" width="1.83203125" style="8" customWidth="1"/>
    <col min="10025" max="10027" width="7" style="8" customWidth="1"/>
    <col min="10028" max="10028" width="2" style="8" customWidth="1"/>
    <col min="10029" max="10031" width="7" style="8" customWidth="1"/>
    <col min="10032" max="10032" width="1.33203125" style="8" customWidth="1"/>
    <col min="10033" max="10035" width="7" style="8" customWidth="1"/>
    <col min="10036" max="10036" width="1.5" style="8" customWidth="1"/>
    <col min="10037" max="10039" width="7" style="8" customWidth="1"/>
    <col min="10040" max="10241" width="8.83203125" style="8"/>
    <col min="10242" max="10242" width="7" style="8" bestFit="1" customWidth="1"/>
    <col min="10243" max="10243" width="3" style="8" bestFit="1" customWidth="1"/>
    <col min="10244" max="10245" width="2.83203125" style="8" bestFit="1" customWidth="1"/>
    <col min="10246" max="10246" width="3" style="8" bestFit="1" customWidth="1"/>
    <col min="10247" max="10248" width="2.83203125" style="8" customWidth="1"/>
    <col min="10249" max="10249" width="3" style="8" customWidth="1"/>
    <col min="10250" max="10250" width="3" style="8" bestFit="1" customWidth="1"/>
    <col min="10251" max="10265" width="8.83203125" style="8"/>
    <col min="10266" max="10267" width="7" style="8" customWidth="1"/>
    <col min="10268" max="10268" width="1.83203125" style="8" customWidth="1"/>
    <col min="10269" max="10271" width="7" style="8" customWidth="1"/>
    <col min="10272" max="10272" width="2" style="8" customWidth="1"/>
    <col min="10273" max="10275" width="7" style="8" customWidth="1"/>
    <col min="10276" max="10276" width="1.5" style="8" customWidth="1"/>
    <col min="10277" max="10279" width="7" style="8" customWidth="1"/>
    <col min="10280" max="10280" width="1.83203125" style="8" customWidth="1"/>
    <col min="10281" max="10283" width="7" style="8" customWidth="1"/>
    <col min="10284" max="10284" width="2" style="8" customWidth="1"/>
    <col min="10285" max="10287" width="7" style="8" customWidth="1"/>
    <col min="10288" max="10288" width="1.33203125" style="8" customWidth="1"/>
    <col min="10289" max="10291" width="7" style="8" customWidth="1"/>
    <col min="10292" max="10292" width="1.5" style="8" customWidth="1"/>
    <col min="10293" max="10295" width="7" style="8" customWidth="1"/>
    <col min="10296" max="10497" width="8.83203125" style="8"/>
    <col min="10498" max="10498" width="7" style="8" bestFit="1" customWidth="1"/>
    <col min="10499" max="10499" width="3" style="8" bestFit="1" customWidth="1"/>
    <col min="10500" max="10501" width="2.83203125" style="8" bestFit="1" customWidth="1"/>
    <col min="10502" max="10502" width="3" style="8" bestFit="1" customWidth="1"/>
    <col min="10503" max="10504" width="2.83203125" style="8" customWidth="1"/>
    <col min="10505" max="10505" width="3" style="8" customWidth="1"/>
    <col min="10506" max="10506" width="3" style="8" bestFit="1" customWidth="1"/>
    <col min="10507" max="10521" width="8.83203125" style="8"/>
    <col min="10522" max="10523" width="7" style="8" customWidth="1"/>
    <col min="10524" max="10524" width="1.83203125" style="8" customWidth="1"/>
    <col min="10525" max="10527" width="7" style="8" customWidth="1"/>
    <col min="10528" max="10528" width="2" style="8" customWidth="1"/>
    <col min="10529" max="10531" width="7" style="8" customWidth="1"/>
    <col min="10532" max="10532" width="1.5" style="8" customWidth="1"/>
    <col min="10533" max="10535" width="7" style="8" customWidth="1"/>
    <col min="10536" max="10536" width="1.83203125" style="8" customWidth="1"/>
    <col min="10537" max="10539" width="7" style="8" customWidth="1"/>
    <col min="10540" max="10540" width="2" style="8" customWidth="1"/>
    <col min="10541" max="10543" width="7" style="8" customWidth="1"/>
    <col min="10544" max="10544" width="1.33203125" style="8" customWidth="1"/>
    <col min="10545" max="10547" width="7" style="8" customWidth="1"/>
    <col min="10548" max="10548" width="1.5" style="8" customWidth="1"/>
    <col min="10549" max="10551" width="7" style="8" customWidth="1"/>
    <col min="10552" max="10753" width="8.83203125" style="8"/>
    <col min="10754" max="10754" width="7" style="8" bestFit="1" customWidth="1"/>
    <col min="10755" max="10755" width="3" style="8" bestFit="1" customWidth="1"/>
    <col min="10756" max="10757" width="2.83203125" style="8" bestFit="1" customWidth="1"/>
    <col min="10758" max="10758" width="3" style="8" bestFit="1" customWidth="1"/>
    <col min="10759" max="10760" width="2.83203125" style="8" customWidth="1"/>
    <col min="10761" max="10761" width="3" style="8" customWidth="1"/>
    <col min="10762" max="10762" width="3" style="8" bestFit="1" customWidth="1"/>
    <col min="10763" max="10777" width="8.83203125" style="8"/>
    <col min="10778" max="10779" width="7" style="8" customWidth="1"/>
    <col min="10780" max="10780" width="1.83203125" style="8" customWidth="1"/>
    <col min="10781" max="10783" width="7" style="8" customWidth="1"/>
    <col min="10784" max="10784" width="2" style="8" customWidth="1"/>
    <col min="10785" max="10787" width="7" style="8" customWidth="1"/>
    <col min="10788" max="10788" width="1.5" style="8" customWidth="1"/>
    <col min="10789" max="10791" width="7" style="8" customWidth="1"/>
    <col min="10792" max="10792" width="1.83203125" style="8" customWidth="1"/>
    <col min="10793" max="10795" width="7" style="8" customWidth="1"/>
    <col min="10796" max="10796" width="2" style="8" customWidth="1"/>
    <col min="10797" max="10799" width="7" style="8" customWidth="1"/>
    <col min="10800" max="10800" width="1.33203125" style="8" customWidth="1"/>
    <col min="10801" max="10803" width="7" style="8" customWidth="1"/>
    <col min="10804" max="10804" width="1.5" style="8" customWidth="1"/>
    <col min="10805" max="10807" width="7" style="8" customWidth="1"/>
    <col min="10808" max="11009" width="8.83203125" style="8"/>
    <col min="11010" max="11010" width="7" style="8" bestFit="1" customWidth="1"/>
    <col min="11011" max="11011" width="3" style="8" bestFit="1" customWidth="1"/>
    <col min="11012" max="11013" width="2.83203125" style="8" bestFit="1" customWidth="1"/>
    <col min="11014" max="11014" width="3" style="8" bestFit="1" customWidth="1"/>
    <col min="11015" max="11016" width="2.83203125" style="8" customWidth="1"/>
    <col min="11017" max="11017" width="3" style="8" customWidth="1"/>
    <col min="11018" max="11018" width="3" style="8" bestFit="1" customWidth="1"/>
    <col min="11019" max="11033" width="8.83203125" style="8"/>
    <col min="11034" max="11035" width="7" style="8" customWidth="1"/>
    <col min="11036" max="11036" width="1.83203125" style="8" customWidth="1"/>
    <col min="11037" max="11039" width="7" style="8" customWidth="1"/>
    <col min="11040" max="11040" width="2" style="8" customWidth="1"/>
    <col min="11041" max="11043" width="7" style="8" customWidth="1"/>
    <col min="11044" max="11044" width="1.5" style="8" customWidth="1"/>
    <col min="11045" max="11047" width="7" style="8" customWidth="1"/>
    <col min="11048" max="11048" width="1.83203125" style="8" customWidth="1"/>
    <col min="11049" max="11051" width="7" style="8" customWidth="1"/>
    <col min="11052" max="11052" width="2" style="8" customWidth="1"/>
    <col min="11053" max="11055" width="7" style="8" customWidth="1"/>
    <col min="11056" max="11056" width="1.33203125" style="8" customWidth="1"/>
    <col min="11057" max="11059" width="7" style="8" customWidth="1"/>
    <col min="11060" max="11060" width="1.5" style="8" customWidth="1"/>
    <col min="11061" max="11063" width="7" style="8" customWidth="1"/>
    <col min="11064" max="11265" width="8.83203125" style="8"/>
    <col min="11266" max="11266" width="7" style="8" bestFit="1" customWidth="1"/>
    <col min="11267" max="11267" width="3" style="8" bestFit="1" customWidth="1"/>
    <col min="11268" max="11269" width="2.83203125" style="8" bestFit="1" customWidth="1"/>
    <col min="11270" max="11270" width="3" style="8" bestFit="1" customWidth="1"/>
    <col min="11271" max="11272" width="2.83203125" style="8" customWidth="1"/>
    <col min="11273" max="11273" width="3" style="8" customWidth="1"/>
    <col min="11274" max="11274" width="3" style="8" bestFit="1" customWidth="1"/>
    <col min="11275" max="11289" width="8.83203125" style="8"/>
    <col min="11290" max="11291" width="7" style="8" customWidth="1"/>
    <col min="11292" max="11292" width="1.83203125" style="8" customWidth="1"/>
    <col min="11293" max="11295" width="7" style="8" customWidth="1"/>
    <col min="11296" max="11296" width="2" style="8" customWidth="1"/>
    <col min="11297" max="11299" width="7" style="8" customWidth="1"/>
    <col min="11300" max="11300" width="1.5" style="8" customWidth="1"/>
    <col min="11301" max="11303" width="7" style="8" customWidth="1"/>
    <col min="11304" max="11304" width="1.83203125" style="8" customWidth="1"/>
    <col min="11305" max="11307" width="7" style="8" customWidth="1"/>
    <col min="11308" max="11308" width="2" style="8" customWidth="1"/>
    <col min="11309" max="11311" width="7" style="8" customWidth="1"/>
    <col min="11312" max="11312" width="1.33203125" style="8" customWidth="1"/>
    <col min="11313" max="11315" width="7" style="8" customWidth="1"/>
    <col min="11316" max="11316" width="1.5" style="8" customWidth="1"/>
    <col min="11317" max="11319" width="7" style="8" customWidth="1"/>
    <col min="11320" max="11521" width="8.83203125" style="8"/>
    <col min="11522" max="11522" width="7" style="8" bestFit="1" customWidth="1"/>
    <col min="11523" max="11523" width="3" style="8" bestFit="1" customWidth="1"/>
    <col min="11524" max="11525" width="2.83203125" style="8" bestFit="1" customWidth="1"/>
    <col min="11526" max="11526" width="3" style="8" bestFit="1" customWidth="1"/>
    <col min="11527" max="11528" width="2.83203125" style="8" customWidth="1"/>
    <col min="11529" max="11529" width="3" style="8" customWidth="1"/>
    <col min="11530" max="11530" width="3" style="8" bestFit="1" customWidth="1"/>
    <col min="11531" max="11545" width="8.83203125" style="8"/>
    <col min="11546" max="11547" width="7" style="8" customWidth="1"/>
    <col min="11548" max="11548" width="1.83203125" style="8" customWidth="1"/>
    <col min="11549" max="11551" width="7" style="8" customWidth="1"/>
    <col min="11552" max="11552" width="2" style="8" customWidth="1"/>
    <col min="11553" max="11555" width="7" style="8" customWidth="1"/>
    <col min="11556" max="11556" width="1.5" style="8" customWidth="1"/>
    <col min="11557" max="11559" width="7" style="8" customWidth="1"/>
    <col min="11560" max="11560" width="1.83203125" style="8" customWidth="1"/>
    <col min="11561" max="11563" width="7" style="8" customWidth="1"/>
    <col min="11564" max="11564" width="2" style="8" customWidth="1"/>
    <col min="11565" max="11567" width="7" style="8" customWidth="1"/>
    <col min="11568" max="11568" width="1.33203125" style="8" customWidth="1"/>
    <col min="11569" max="11571" width="7" style="8" customWidth="1"/>
    <col min="11572" max="11572" width="1.5" style="8" customWidth="1"/>
    <col min="11573" max="11575" width="7" style="8" customWidth="1"/>
    <col min="11576" max="11777" width="8.83203125" style="8"/>
    <col min="11778" max="11778" width="7" style="8" bestFit="1" customWidth="1"/>
    <col min="11779" max="11779" width="3" style="8" bestFit="1" customWidth="1"/>
    <col min="11780" max="11781" width="2.83203125" style="8" bestFit="1" customWidth="1"/>
    <col min="11782" max="11782" width="3" style="8" bestFit="1" customWidth="1"/>
    <col min="11783" max="11784" width="2.83203125" style="8" customWidth="1"/>
    <col min="11785" max="11785" width="3" style="8" customWidth="1"/>
    <col min="11786" max="11786" width="3" style="8" bestFit="1" customWidth="1"/>
    <col min="11787" max="11801" width="8.83203125" style="8"/>
    <col min="11802" max="11803" width="7" style="8" customWidth="1"/>
    <col min="11804" max="11804" width="1.83203125" style="8" customWidth="1"/>
    <col min="11805" max="11807" width="7" style="8" customWidth="1"/>
    <col min="11808" max="11808" width="2" style="8" customWidth="1"/>
    <col min="11809" max="11811" width="7" style="8" customWidth="1"/>
    <col min="11812" max="11812" width="1.5" style="8" customWidth="1"/>
    <col min="11813" max="11815" width="7" style="8" customWidth="1"/>
    <col min="11816" max="11816" width="1.83203125" style="8" customWidth="1"/>
    <col min="11817" max="11819" width="7" style="8" customWidth="1"/>
    <col min="11820" max="11820" width="2" style="8" customWidth="1"/>
    <col min="11821" max="11823" width="7" style="8" customWidth="1"/>
    <col min="11824" max="11824" width="1.33203125" style="8" customWidth="1"/>
    <col min="11825" max="11827" width="7" style="8" customWidth="1"/>
    <col min="11828" max="11828" width="1.5" style="8" customWidth="1"/>
    <col min="11829" max="11831" width="7" style="8" customWidth="1"/>
    <col min="11832" max="12033" width="8.83203125" style="8"/>
    <col min="12034" max="12034" width="7" style="8" bestFit="1" customWidth="1"/>
    <col min="12035" max="12035" width="3" style="8" bestFit="1" customWidth="1"/>
    <col min="12036" max="12037" width="2.83203125" style="8" bestFit="1" customWidth="1"/>
    <col min="12038" max="12038" width="3" style="8" bestFit="1" customWidth="1"/>
    <col min="12039" max="12040" width="2.83203125" style="8" customWidth="1"/>
    <col min="12041" max="12041" width="3" style="8" customWidth="1"/>
    <col min="12042" max="12042" width="3" style="8" bestFit="1" customWidth="1"/>
    <col min="12043" max="12057" width="8.83203125" style="8"/>
    <col min="12058" max="12059" width="7" style="8" customWidth="1"/>
    <col min="12060" max="12060" width="1.83203125" style="8" customWidth="1"/>
    <col min="12061" max="12063" width="7" style="8" customWidth="1"/>
    <col min="12064" max="12064" width="2" style="8" customWidth="1"/>
    <col min="12065" max="12067" width="7" style="8" customWidth="1"/>
    <col min="12068" max="12068" width="1.5" style="8" customWidth="1"/>
    <col min="12069" max="12071" width="7" style="8" customWidth="1"/>
    <col min="12072" max="12072" width="1.83203125" style="8" customWidth="1"/>
    <col min="12073" max="12075" width="7" style="8" customWidth="1"/>
    <col min="12076" max="12076" width="2" style="8" customWidth="1"/>
    <col min="12077" max="12079" width="7" style="8" customWidth="1"/>
    <col min="12080" max="12080" width="1.33203125" style="8" customWidth="1"/>
    <col min="12081" max="12083" width="7" style="8" customWidth="1"/>
    <col min="12084" max="12084" width="1.5" style="8" customWidth="1"/>
    <col min="12085" max="12087" width="7" style="8" customWidth="1"/>
    <col min="12088" max="12289" width="8.83203125" style="8"/>
    <col min="12290" max="12290" width="7" style="8" bestFit="1" customWidth="1"/>
    <col min="12291" max="12291" width="3" style="8" bestFit="1" customWidth="1"/>
    <col min="12292" max="12293" width="2.83203125" style="8" bestFit="1" customWidth="1"/>
    <col min="12294" max="12294" width="3" style="8" bestFit="1" customWidth="1"/>
    <col min="12295" max="12296" width="2.83203125" style="8" customWidth="1"/>
    <col min="12297" max="12297" width="3" style="8" customWidth="1"/>
    <col min="12298" max="12298" width="3" style="8" bestFit="1" customWidth="1"/>
    <col min="12299" max="12313" width="8.83203125" style="8"/>
    <col min="12314" max="12315" width="7" style="8" customWidth="1"/>
    <col min="12316" max="12316" width="1.83203125" style="8" customWidth="1"/>
    <col min="12317" max="12319" width="7" style="8" customWidth="1"/>
    <col min="12320" max="12320" width="2" style="8" customWidth="1"/>
    <col min="12321" max="12323" width="7" style="8" customWidth="1"/>
    <col min="12324" max="12324" width="1.5" style="8" customWidth="1"/>
    <col min="12325" max="12327" width="7" style="8" customWidth="1"/>
    <col min="12328" max="12328" width="1.83203125" style="8" customWidth="1"/>
    <col min="12329" max="12331" width="7" style="8" customWidth="1"/>
    <col min="12332" max="12332" width="2" style="8" customWidth="1"/>
    <col min="12333" max="12335" width="7" style="8" customWidth="1"/>
    <col min="12336" max="12336" width="1.33203125" style="8" customWidth="1"/>
    <col min="12337" max="12339" width="7" style="8" customWidth="1"/>
    <col min="12340" max="12340" width="1.5" style="8" customWidth="1"/>
    <col min="12341" max="12343" width="7" style="8" customWidth="1"/>
    <col min="12344" max="12545" width="8.83203125" style="8"/>
    <col min="12546" max="12546" width="7" style="8" bestFit="1" customWidth="1"/>
    <col min="12547" max="12547" width="3" style="8" bestFit="1" customWidth="1"/>
    <col min="12548" max="12549" width="2.83203125" style="8" bestFit="1" customWidth="1"/>
    <col min="12550" max="12550" width="3" style="8" bestFit="1" customWidth="1"/>
    <col min="12551" max="12552" width="2.83203125" style="8" customWidth="1"/>
    <col min="12553" max="12553" width="3" style="8" customWidth="1"/>
    <col min="12554" max="12554" width="3" style="8" bestFit="1" customWidth="1"/>
    <col min="12555" max="12569" width="8.83203125" style="8"/>
    <col min="12570" max="12571" width="7" style="8" customWidth="1"/>
    <col min="12572" max="12572" width="1.83203125" style="8" customWidth="1"/>
    <col min="12573" max="12575" width="7" style="8" customWidth="1"/>
    <col min="12576" max="12576" width="2" style="8" customWidth="1"/>
    <col min="12577" max="12579" width="7" style="8" customWidth="1"/>
    <col min="12580" max="12580" width="1.5" style="8" customWidth="1"/>
    <col min="12581" max="12583" width="7" style="8" customWidth="1"/>
    <col min="12584" max="12584" width="1.83203125" style="8" customWidth="1"/>
    <col min="12585" max="12587" width="7" style="8" customWidth="1"/>
    <col min="12588" max="12588" width="2" style="8" customWidth="1"/>
    <col min="12589" max="12591" width="7" style="8" customWidth="1"/>
    <col min="12592" max="12592" width="1.33203125" style="8" customWidth="1"/>
    <col min="12593" max="12595" width="7" style="8" customWidth="1"/>
    <col min="12596" max="12596" width="1.5" style="8" customWidth="1"/>
    <col min="12597" max="12599" width="7" style="8" customWidth="1"/>
    <col min="12600" max="12801" width="8.83203125" style="8"/>
    <col min="12802" max="12802" width="7" style="8" bestFit="1" customWidth="1"/>
    <col min="12803" max="12803" width="3" style="8" bestFit="1" customWidth="1"/>
    <col min="12804" max="12805" width="2.83203125" style="8" bestFit="1" customWidth="1"/>
    <col min="12806" max="12806" width="3" style="8" bestFit="1" customWidth="1"/>
    <col min="12807" max="12808" width="2.83203125" style="8" customWidth="1"/>
    <col min="12809" max="12809" width="3" style="8" customWidth="1"/>
    <col min="12810" max="12810" width="3" style="8" bestFit="1" customWidth="1"/>
    <col min="12811" max="12825" width="8.83203125" style="8"/>
    <col min="12826" max="12827" width="7" style="8" customWidth="1"/>
    <col min="12828" max="12828" width="1.83203125" style="8" customWidth="1"/>
    <col min="12829" max="12831" width="7" style="8" customWidth="1"/>
    <col min="12832" max="12832" width="2" style="8" customWidth="1"/>
    <col min="12833" max="12835" width="7" style="8" customWidth="1"/>
    <col min="12836" max="12836" width="1.5" style="8" customWidth="1"/>
    <col min="12837" max="12839" width="7" style="8" customWidth="1"/>
    <col min="12840" max="12840" width="1.83203125" style="8" customWidth="1"/>
    <col min="12841" max="12843" width="7" style="8" customWidth="1"/>
    <col min="12844" max="12844" width="2" style="8" customWidth="1"/>
    <col min="12845" max="12847" width="7" style="8" customWidth="1"/>
    <col min="12848" max="12848" width="1.33203125" style="8" customWidth="1"/>
    <col min="12849" max="12851" width="7" style="8" customWidth="1"/>
    <col min="12852" max="12852" width="1.5" style="8" customWidth="1"/>
    <col min="12853" max="12855" width="7" style="8" customWidth="1"/>
    <col min="12856" max="13057" width="8.83203125" style="8"/>
    <col min="13058" max="13058" width="7" style="8" bestFit="1" customWidth="1"/>
    <col min="13059" max="13059" width="3" style="8" bestFit="1" customWidth="1"/>
    <col min="13060" max="13061" width="2.83203125" style="8" bestFit="1" customWidth="1"/>
    <col min="13062" max="13062" width="3" style="8" bestFit="1" customWidth="1"/>
    <col min="13063" max="13064" width="2.83203125" style="8" customWidth="1"/>
    <col min="13065" max="13065" width="3" style="8" customWidth="1"/>
    <col min="13066" max="13066" width="3" style="8" bestFit="1" customWidth="1"/>
    <col min="13067" max="13081" width="8.83203125" style="8"/>
    <col min="13082" max="13083" width="7" style="8" customWidth="1"/>
    <col min="13084" max="13084" width="1.83203125" style="8" customWidth="1"/>
    <col min="13085" max="13087" width="7" style="8" customWidth="1"/>
    <col min="13088" max="13088" width="2" style="8" customWidth="1"/>
    <col min="13089" max="13091" width="7" style="8" customWidth="1"/>
    <col min="13092" max="13092" width="1.5" style="8" customWidth="1"/>
    <col min="13093" max="13095" width="7" style="8" customWidth="1"/>
    <col min="13096" max="13096" width="1.83203125" style="8" customWidth="1"/>
    <col min="13097" max="13099" width="7" style="8" customWidth="1"/>
    <col min="13100" max="13100" width="2" style="8" customWidth="1"/>
    <col min="13101" max="13103" width="7" style="8" customWidth="1"/>
    <col min="13104" max="13104" width="1.33203125" style="8" customWidth="1"/>
    <col min="13105" max="13107" width="7" style="8" customWidth="1"/>
    <col min="13108" max="13108" width="1.5" style="8" customWidth="1"/>
    <col min="13109" max="13111" width="7" style="8" customWidth="1"/>
    <col min="13112" max="13313" width="8.83203125" style="8"/>
    <col min="13314" max="13314" width="7" style="8" bestFit="1" customWidth="1"/>
    <col min="13315" max="13315" width="3" style="8" bestFit="1" customWidth="1"/>
    <col min="13316" max="13317" width="2.83203125" style="8" bestFit="1" customWidth="1"/>
    <col min="13318" max="13318" width="3" style="8" bestFit="1" customWidth="1"/>
    <col min="13319" max="13320" width="2.83203125" style="8" customWidth="1"/>
    <col min="13321" max="13321" width="3" style="8" customWidth="1"/>
    <col min="13322" max="13322" width="3" style="8" bestFit="1" customWidth="1"/>
    <col min="13323" max="13337" width="8.83203125" style="8"/>
    <col min="13338" max="13339" width="7" style="8" customWidth="1"/>
    <col min="13340" max="13340" width="1.83203125" style="8" customWidth="1"/>
    <col min="13341" max="13343" width="7" style="8" customWidth="1"/>
    <col min="13344" max="13344" width="2" style="8" customWidth="1"/>
    <col min="13345" max="13347" width="7" style="8" customWidth="1"/>
    <col min="13348" max="13348" width="1.5" style="8" customWidth="1"/>
    <col min="13349" max="13351" width="7" style="8" customWidth="1"/>
    <col min="13352" max="13352" width="1.83203125" style="8" customWidth="1"/>
    <col min="13353" max="13355" width="7" style="8" customWidth="1"/>
    <col min="13356" max="13356" width="2" style="8" customWidth="1"/>
    <col min="13357" max="13359" width="7" style="8" customWidth="1"/>
    <col min="13360" max="13360" width="1.33203125" style="8" customWidth="1"/>
    <col min="13361" max="13363" width="7" style="8" customWidth="1"/>
    <col min="13364" max="13364" width="1.5" style="8" customWidth="1"/>
    <col min="13365" max="13367" width="7" style="8" customWidth="1"/>
    <col min="13368" max="13569" width="8.83203125" style="8"/>
    <col min="13570" max="13570" width="7" style="8" bestFit="1" customWidth="1"/>
    <col min="13571" max="13571" width="3" style="8" bestFit="1" customWidth="1"/>
    <col min="13572" max="13573" width="2.83203125" style="8" bestFit="1" customWidth="1"/>
    <col min="13574" max="13574" width="3" style="8" bestFit="1" customWidth="1"/>
    <col min="13575" max="13576" width="2.83203125" style="8" customWidth="1"/>
    <col min="13577" max="13577" width="3" style="8" customWidth="1"/>
    <col min="13578" max="13578" width="3" style="8" bestFit="1" customWidth="1"/>
    <col min="13579" max="13593" width="8.83203125" style="8"/>
    <col min="13594" max="13595" width="7" style="8" customWidth="1"/>
    <col min="13596" max="13596" width="1.83203125" style="8" customWidth="1"/>
    <col min="13597" max="13599" width="7" style="8" customWidth="1"/>
    <col min="13600" max="13600" width="2" style="8" customWidth="1"/>
    <col min="13601" max="13603" width="7" style="8" customWidth="1"/>
    <col min="13604" max="13604" width="1.5" style="8" customWidth="1"/>
    <col min="13605" max="13607" width="7" style="8" customWidth="1"/>
    <col min="13608" max="13608" width="1.83203125" style="8" customWidth="1"/>
    <col min="13609" max="13611" width="7" style="8" customWidth="1"/>
    <col min="13612" max="13612" width="2" style="8" customWidth="1"/>
    <col min="13613" max="13615" width="7" style="8" customWidth="1"/>
    <col min="13616" max="13616" width="1.33203125" style="8" customWidth="1"/>
    <col min="13617" max="13619" width="7" style="8" customWidth="1"/>
    <col min="13620" max="13620" width="1.5" style="8" customWidth="1"/>
    <col min="13621" max="13623" width="7" style="8" customWidth="1"/>
    <col min="13624" max="13825" width="8.83203125" style="8"/>
    <col min="13826" max="13826" width="7" style="8" bestFit="1" customWidth="1"/>
    <col min="13827" max="13827" width="3" style="8" bestFit="1" customWidth="1"/>
    <col min="13828" max="13829" width="2.83203125" style="8" bestFit="1" customWidth="1"/>
    <col min="13830" max="13830" width="3" style="8" bestFit="1" customWidth="1"/>
    <col min="13831" max="13832" width="2.83203125" style="8" customWidth="1"/>
    <col min="13833" max="13833" width="3" style="8" customWidth="1"/>
    <col min="13834" max="13834" width="3" style="8" bestFit="1" customWidth="1"/>
    <col min="13835" max="13849" width="8.83203125" style="8"/>
    <col min="13850" max="13851" width="7" style="8" customWidth="1"/>
    <col min="13852" max="13852" width="1.83203125" style="8" customWidth="1"/>
    <col min="13853" max="13855" width="7" style="8" customWidth="1"/>
    <col min="13856" max="13856" width="2" style="8" customWidth="1"/>
    <col min="13857" max="13859" width="7" style="8" customWidth="1"/>
    <col min="13860" max="13860" width="1.5" style="8" customWidth="1"/>
    <col min="13861" max="13863" width="7" style="8" customWidth="1"/>
    <col min="13864" max="13864" width="1.83203125" style="8" customWidth="1"/>
    <col min="13865" max="13867" width="7" style="8" customWidth="1"/>
    <col min="13868" max="13868" width="2" style="8" customWidth="1"/>
    <col min="13869" max="13871" width="7" style="8" customWidth="1"/>
    <col min="13872" max="13872" width="1.33203125" style="8" customWidth="1"/>
    <col min="13873" max="13875" width="7" style="8" customWidth="1"/>
    <col min="13876" max="13876" width="1.5" style="8" customWidth="1"/>
    <col min="13877" max="13879" width="7" style="8" customWidth="1"/>
    <col min="13880" max="14081" width="8.83203125" style="8"/>
    <col min="14082" max="14082" width="7" style="8" bestFit="1" customWidth="1"/>
    <col min="14083" max="14083" width="3" style="8" bestFit="1" customWidth="1"/>
    <col min="14084" max="14085" width="2.83203125" style="8" bestFit="1" customWidth="1"/>
    <col min="14086" max="14086" width="3" style="8" bestFit="1" customWidth="1"/>
    <col min="14087" max="14088" width="2.83203125" style="8" customWidth="1"/>
    <col min="14089" max="14089" width="3" style="8" customWidth="1"/>
    <col min="14090" max="14090" width="3" style="8" bestFit="1" customWidth="1"/>
    <col min="14091" max="14105" width="8.83203125" style="8"/>
    <col min="14106" max="14107" width="7" style="8" customWidth="1"/>
    <col min="14108" max="14108" width="1.83203125" style="8" customWidth="1"/>
    <col min="14109" max="14111" width="7" style="8" customWidth="1"/>
    <col min="14112" max="14112" width="2" style="8" customWidth="1"/>
    <col min="14113" max="14115" width="7" style="8" customWidth="1"/>
    <col min="14116" max="14116" width="1.5" style="8" customWidth="1"/>
    <col min="14117" max="14119" width="7" style="8" customWidth="1"/>
    <col min="14120" max="14120" width="1.83203125" style="8" customWidth="1"/>
    <col min="14121" max="14123" width="7" style="8" customWidth="1"/>
    <col min="14124" max="14124" width="2" style="8" customWidth="1"/>
    <col min="14125" max="14127" width="7" style="8" customWidth="1"/>
    <col min="14128" max="14128" width="1.33203125" style="8" customWidth="1"/>
    <col min="14129" max="14131" width="7" style="8" customWidth="1"/>
    <col min="14132" max="14132" width="1.5" style="8" customWidth="1"/>
    <col min="14133" max="14135" width="7" style="8" customWidth="1"/>
    <col min="14136" max="14337" width="8.83203125" style="8"/>
    <col min="14338" max="14338" width="7" style="8" bestFit="1" customWidth="1"/>
    <col min="14339" max="14339" width="3" style="8" bestFit="1" customWidth="1"/>
    <col min="14340" max="14341" width="2.83203125" style="8" bestFit="1" customWidth="1"/>
    <col min="14342" max="14342" width="3" style="8" bestFit="1" customWidth="1"/>
    <col min="14343" max="14344" width="2.83203125" style="8" customWidth="1"/>
    <col min="14345" max="14345" width="3" style="8" customWidth="1"/>
    <col min="14346" max="14346" width="3" style="8" bestFit="1" customWidth="1"/>
    <col min="14347" max="14361" width="8.83203125" style="8"/>
    <col min="14362" max="14363" width="7" style="8" customWidth="1"/>
    <col min="14364" max="14364" width="1.83203125" style="8" customWidth="1"/>
    <col min="14365" max="14367" width="7" style="8" customWidth="1"/>
    <col min="14368" max="14368" width="2" style="8" customWidth="1"/>
    <col min="14369" max="14371" width="7" style="8" customWidth="1"/>
    <col min="14372" max="14372" width="1.5" style="8" customWidth="1"/>
    <col min="14373" max="14375" width="7" style="8" customWidth="1"/>
    <col min="14376" max="14376" width="1.83203125" style="8" customWidth="1"/>
    <col min="14377" max="14379" width="7" style="8" customWidth="1"/>
    <col min="14380" max="14380" width="2" style="8" customWidth="1"/>
    <col min="14381" max="14383" width="7" style="8" customWidth="1"/>
    <col min="14384" max="14384" width="1.33203125" style="8" customWidth="1"/>
    <col min="14385" max="14387" width="7" style="8" customWidth="1"/>
    <col min="14388" max="14388" width="1.5" style="8" customWidth="1"/>
    <col min="14389" max="14391" width="7" style="8" customWidth="1"/>
    <col min="14392" max="14593" width="8.83203125" style="8"/>
    <col min="14594" max="14594" width="7" style="8" bestFit="1" customWidth="1"/>
    <col min="14595" max="14595" width="3" style="8" bestFit="1" customWidth="1"/>
    <col min="14596" max="14597" width="2.83203125" style="8" bestFit="1" customWidth="1"/>
    <col min="14598" max="14598" width="3" style="8" bestFit="1" customWidth="1"/>
    <col min="14599" max="14600" width="2.83203125" style="8" customWidth="1"/>
    <col min="14601" max="14601" width="3" style="8" customWidth="1"/>
    <col min="14602" max="14602" width="3" style="8" bestFit="1" customWidth="1"/>
    <col min="14603" max="14617" width="8.83203125" style="8"/>
    <col min="14618" max="14619" width="7" style="8" customWidth="1"/>
    <col min="14620" max="14620" width="1.83203125" style="8" customWidth="1"/>
    <col min="14621" max="14623" width="7" style="8" customWidth="1"/>
    <col min="14624" max="14624" width="2" style="8" customWidth="1"/>
    <col min="14625" max="14627" width="7" style="8" customWidth="1"/>
    <col min="14628" max="14628" width="1.5" style="8" customWidth="1"/>
    <col min="14629" max="14631" width="7" style="8" customWidth="1"/>
    <col min="14632" max="14632" width="1.83203125" style="8" customWidth="1"/>
    <col min="14633" max="14635" width="7" style="8" customWidth="1"/>
    <col min="14636" max="14636" width="2" style="8" customWidth="1"/>
    <col min="14637" max="14639" width="7" style="8" customWidth="1"/>
    <col min="14640" max="14640" width="1.33203125" style="8" customWidth="1"/>
    <col min="14641" max="14643" width="7" style="8" customWidth="1"/>
    <col min="14644" max="14644" width="1.5" style="8" customWidth="1"/>
    <col min="14645" max="14647" width="7" style="8" customWidth="1"/>
    <col min="14648" max="14849" width="8.83203125" style="8"/>
    <col min="14850" max="14850" width="7" style="8" bestFit="1" customWidth="1"/>
    <col min="14851" max="14851" width="3" style="8" bestFit="1" customWidth="1"/>
    <col min="14852" max="14853" width="2.83203125" style="8" bestFit="1" customWidth="1"/>
    <col min="14854" max="14854" width="3" style="8" bestFit="1" customWidth="1"/>
    <col min="14855" max="14856" width="2.83203125" style="8" customWidth="1"/>
    <col min="14857" max="14857" width="3" style="8" customWidth="1"/>
    <col min="14858" max="14858" width="3" style="8" bestFit="1" customWidth="1"/>
    <col min="14859" max="14873" width="8.83203125" style="8"/>
    <col min="14874" max="14875" width="7" style="8" customWidth="1"/>
    <col min="14876" max="14876" width="1.83203125" style="8" customWidth="1"/>
    <col min="14877" max="14879" width="7" style="8" customWidth="1"/>
    <col min="14880" max="14880" width="2" style="8" customWidth="1"/>
    <col min="14881" max="14883" width="7" style="8" customWidth="1"/>
    <col min="14884" max="14884" width="1.5" style="8" customWidth="1"/>
    <col min="14885" max="14887" width="7" style="8" customWidth="1"/>
    <col min="14888" max="14888" width="1.83203125" style="8" customWidth="1"/>
    <col min="14889" max="14891" width="7" style="8" customWidth="1"/>
    <col min="14892" max="14892" width="2" style="8" customWidth="1"/>
    <col min="14893" max="14895" width="7" style="8" customWidth="1"/>
    <col min="14896" max="14896" width="1.33203125" style="8" customWidth="1"/>
    <col min="14897" max="14899" width="7" style="8" customWidth="1"/>
    <col min="14900" max="14900" width="1.5" style="8" customWidth="1"/>
    <col min="14901" max="14903" width="7" style="8" customWidth="1"/>
    <col min="14904" max="15105" width="8.83203125" style="8"/>
    <col min="15106" max="15106" width="7" style="8" bestFit="1" customWidth="1"/>
    <col min="15107" max="15107" width="3" style="8" bestFit="1" customWidth="1"/>
    <col min="15108" max="15109" width="2.83203125" style="8" bestFit="1" customWidth="1"/>
    <col min="15110" max="15110" width="3" style="8" bestFit="1" customWidth="1"/>
    <col min="15111" max="15112" width="2.83203125" style="8" customWidth="1"/>
    <col min="15113" max="15113" width="3" style="8" customWidth="1"/>
    <col min="15114" max="15114" width="3" style="8" bestFit="1" customWidth="1"/>
    <col min="15115" max="15129" width="8.83203125" style="8"/>
    <col min="15130" max="15131" width="7" style="8" customWidth="1"/>
    <col min="15132" max="15132" width="1.83203125" style="8" customWidth="1"/>
    <col min="15133" max="15135" width="7" style="8" customWidth="1"/>
    <col min="15136" max="15136" width="2" style="8" customWidth="1"/>
    <col min="15137" max="15139" width="7" style="8" customWidth="1"/>
    <col min="15140" max="15140" width="1.5" style="8" customWidth="1"/>
    <col min="15141" max="15143" width="7" style="8" customWidth="1"/>
    <col min="15144" max="15144" width="1.83203125" style="8" customWidth="1"/>
    <col min="15145" max="15147" width="7" style="8" customWidth="1"/>
    <col min="15148" max="15148" width="2" style="8" customWidth="1"/>
    <col min="15149" max="15151" width="7" style="8" customWidth="1"/>
    <col min="15152" max="15152" width="1.33203125" style="8" customWidth="1"/>
    <col min="15153" max="15155" width="7" style="8" customWidth="1"/>
    <col min="15156" max="15156" width="1.5" style="8" customWidth="1"/>
    <col min="15157" max="15159" width="7" style="8" customWidth="1"/>
    <col min="15160" max="15361" width="8.83203125" style="8"/>
    <col min="15362" max="15362" width="7" style="8" bestFit="1" customWidth="1"/>
    <col min="15363" max="15363" width="3" style="8" bestFit="1" customWidth="1"/>
    <col min="15364" max="15365" width="2.83203125" style="8" bestFit="1" customWidth="1"/>
    <col min="15366" max="15366" width="3" style="8" bestFit="1" customWidth="1"/>
    <col min="15367" max="15368" width="2.83203125" style="8" customWidth="1"/>
    <col min="15369" max="15369" width="3" style="8" customWidth="1"/>
    <col min="15370" max="15370" width="3" style="8" bestFit="1" customWidth="1"/>
    <col min="15371" max="15385" width="8.83203125" style="8"/>
    <col min="15386" max="15387" width="7" style="8" customWidth="1"/>
    <col min="15388" max="15388" width="1.83203125" style="8" customWidth="1"/>
    <col min="15389" max="15391" width="7" style="8" customWidth="1"/>
    <col min="15392" max="15392" width="2" style="8" customWidth="1"/>
    <col min="15393" max="15395" width="7" style="8" customWidth="1"/>
    <col min="15396" max="15396" width="1.5" style="8" customWidth="1"/>
    <col min="15397" max="15399" width="7" style="8" customWidth="1"/>
    <col min="15400" max="15400" width="1.83203125" style="8" customWidth="1"/>
    <col min="15401" max="15403" width="7" style="8" customWidth="1"/>
    <col min="15404" max="15404" width="2" style="8" customWidth="1"/>
    <col min="15405" max="15407" width="7" style="8" customWidth="1"/>
    <col min="15408" max="15408" width="1.33203125" style="8" customWidth="1"/>
    <col min="15409" max="15411" width="7" style="8" customWidth="1"/>
    <col min="15412" max="15412" width="1.5" style="8" customWidth="1"/>
    <col min="15413" max="15415" width="7" style="8" customWidth="1"/>
    <col min="15416" max="15617" width="8.83203125" style="8"/>
    <col min="15618" max="15618" width="7" style="8" bestFit="1" customWidth="1"/>
    <col min="15619" max="15619" width="3" style="8" bestFit="1" customWidth="1"/>
    <col min="15620" max="15621" width="2.83203125" style="8" bestFit="1" customWidth="1"/>
    <col min="15622" max="15622" width="3" style="8" bestFit="1" customWidth="1"/>
    <col min="15623" max="15624" width="2.83203125" style="8" customWidth="1"/>
    <col min="15625" max="15625" width="3" style="8" customWidth="1"/>
    <col min="15626" max="15626" width="3" style="8" bestFit="1" customWidth="1"/>
    <col min="15627" max="15641" width="8.83203125" style="8"/>
    <col min="15642" max="15643" width="7" style="8" customWidth="1"/>
    <col min="15644" max="15644" width="1.83203125" style="8" customWidth="1"/>
    <col min="15645" max="15647" width="7" style="8" customWidth="1"/>
    <col min="15648" max="15648" width="2" style="8" customWidth="1"/>
    <col min="15649" max="15651" width="7" style="8" customWidth="1"/>
    <col min="15652" max="15652" width="1.5" style="8" customWidth="1"/>
    <col min="15653" max="15655" width="7" style="8" customWidth="1"/>
    <col min="15656" max="15656" width="1.83203125" style="8" customWidth="1"/>
    <col min="15657" max="15659" width="7" style="8" customWidth="1"/>
    <col min="15660" max="15660" width="2" style="8" customWidth="1"/>
    <col min="15661" max="15663" width="7" style="8" customWidth="1"/>
    <col min="15664" max="15664" width="1.33203125" style="8" customWidth="1"/>
    <col min="15665" max="15667" width="7" style="8" customWidth="1"/>
    <col min="15668" max="15668" width="1.5" style="8" customWidth="1"/>
    <col min="15669" max="15671" width="7" style="8" customWidth="1"/>
    <col min="15672" max="15873" width="8.83203125" style="8"/>
    <col min="15874" max="15874" width="7" style="8" bestFit="1" customWidth="1"/>
    <col min="15875" max="15875" width="3" style="8" bestFit="1" customWidth="1"/>
    <col min="15876" max="15877" width="2.83203125" style="8" bestFit="1" customWidth="1"/>
    <col min="15878" max="15878" width="3" style="8" bestFit="1" customWidth="1"/>
    <col min="15879" max="15880" width="2.83203125" style="8" customWidth="1"/>
    <col min="15881" max="15881" width="3" style="8" customWidth="1"/>
    <col min="15882" max="15882" width="3" style="8" bestFit="1" customWidth="1"/>
    <col min="15883" max="15897" width="8.83203125" style="8"/>
    <col min="15898" max="15899" width="7" style="8" customWidth="1"/>
    <col min="15900" max="15900" width="1.83203125" style="8" customWidth="1"/>
    <col min="15901" max="15903" width="7" style="8" customWidth="1"/>
    <col min="15904" max="15904" width="2" style="8" customWidth="1"/>
    <col min="15905" max="15907" width="7" style="8" customWidth="1"/>
    <col min="15908" max="15908" width="1.5" style="8" customWidth="1"/>
    <col min="15909" max="15911" width="7" style="8" customWidth="1"/>
    <col min="15912" max="15912" width="1.83203125" style="8" customWidth="1"/>
    <col min="15913" max="15915" width="7" style="8" customWidth="1"/>
    <col min="15916" max="15916" width="2" style="8" customWidth="1"/>
    <col min="15917" max="15919" width="7" style="8" customWidth="1"/>
    <col min="15920" max="15920" width="1.33203125" style="8" customWidth="1"/>
    <col min="15921" max="15923" width="7" style="8" customWidth="1"/>
    <col min="15924" max="15924" width="1.5" style="8" customWidth="1"/>
    <col min="15925" max="15927" width="7" style="8" customWidth="1"/>
    <col min="15928" max="16129" width="8.83203125" style="8"/>
    <col min="16130" max="16130" width="7" style="8" bestFit="1" customWidth="1"/>
    <col min="16131" max="16131" width="3" style="8" bestFit="1" customWidth="1"/>
    <col min="16132" max="16133" width="2.83203125" style="8" bestFit="1" customWidth="1"/>
    <col min="16134" max="16134" width="3" style="8" bestFit="1" customWidth="1"/>
    <col min="16135" max="16136" width="2.83203125" style="8" customWidth="1"/>
    <col min="16137" max="16137" width="3" style="8" customWidth="1"/>
    <col min="16138" max="16138" width="3" style="8" bestFit="1" customWidth="1"/>
    <col min="16139" max="16153" width="8.83203125" style="8"/>
    <col min="16154" max="16155" width="7" style="8" customWidth="1"/>
    <col min="16156" max="16156" width="1.83203125" style="8" customWidth="1"/>
    <col min="16157" max="16159" width="7" style="8" customWidth="1"/>
    <col min="16160" max="16160" width="2" style="8" customWidth="1"/>
    <col min="16161" max="16163" width="7" style="8" customWidth="1"/>
    <col min="16164" max="16164" width="1.5" style="8" customWidth="1"/>
    <col min="16165" max="16167" width="7" style="8" customWidth="1"/>
    <col min="16168" max="16168" width="1.83203125" style="8" customWidth="1"/>
    <col min="16169" max="16171" width="7" style="8" customWidth="1"/>
    <col min="16172" max="16172" width="2" style="8" customWidth="1"/>
    <col min="16173" max="16175" width="7" style="8" customWidth="1"/>
    <col min="16176" max="16176" width="1.33203125" style="8" customWidth="1"/>
    <col min="16177" max="16179" width="7" style="8" customWidth="1"/>
    <col min="16180" max="16180" width="1.5" style="8" customWidth="1"/>
    <col min="16181" max="16183" width="7" style="8" customWidth="1"/>
    <col min="16184" max="16384" width="8.83203125" style="8"/>
  </cols>
  <sheetData>
    <row r="1" spans="2:54" s="1" customForma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N1" s="3"/>
      <c r="O1" s="4"/>
      <c r="P1" s="4"/>
      <c r="Q1" s="4"/>
      <c r="R1" s="5" t="s">
        <v>0</v>
      </c>
    </row>
    <row r="2" spans="2:54" s="6" customFormat="1">
      <c r="B2" s="7"/>
      <c r="C2" s="26" t="s">
        <v>1</v>
      </c>
      <c r="D2" s="27"/>
      <c r="E2" s="27"/>
      <c r="F2" s="27"/>
      <c r="G2" s="27"/>
      <c r="H2" s="27"/>
      <c r="I2" s="27"/>
      <c r="J2" s="28"/>
      <c r="K2" s="5" t="s">
        <v>21</v>
      </c>
      <c r="L2" s="8"/>
      <c r="M2" s="9" t="s">
        <v>2</v>
      </c>
      <c r="N2" s="10">
        <v>1</v>
      </c>
      <c r="O2" s="10">
        <v>2</v>
      </c>
      <c r="P2" s="10">
        <v>3</v>
      </c>
      <c r="Q2" s="6">
        <v>4</v>
      </c>
      <c r="Y2" s="9" t="s">
        <v>22</v>
      </c>
      <c r="Z2" s="5" t="s">
        <v>23</v>
      </c>
      <c r="AA2" s="5"/>
      <c r="AB2" s="5" t="s">
        <v>24</v>
      </c>
      <c r="AC2" s="5" t="s">
        <v>25</v>
      </c>
      <c r="AD2" s="5" t="s">
        <v>26</v>
      </c>
      <c r="AE2" s="5"/>
      <c r="AF2" s="5" t="s">
        <v>27</v>
      </c>
      <c r="AG2" s="5" t="s">
        <v>28</v>
      </c>
      <c r="AH2" s="5" t="s">
        <v>29</v>
      </c>
      <c r="AI2" s="5"/>
      <c r="AJ2" s="11" t="s">
        <v>30</v>
      </c>
      <c r="AK2" s="11" t="s">
        <v>31</v>
      </c>
      <c r="AL2" s="11" t="s">
        <v>32</v>
      </c>
      <c r="AM2" s="11"/>
      <c r="AN2" s="11" t="s">
        <v>33</v>
      </c>
      <c r="AO2" s="11" t="s">
        <v>34</v>
      </c>
      <c r="AP2" s="11" t="s">
        <v>35</v>
      </c>
      <c r="AQ2" s="11"/>
      <c r="AR2" s="11" t="s">
        <v>36</v>
      </c>
      <c r="AS2" s="11" t="s">
        <v>37</v>
      </c>
      <c r="AT2" s="11" t="s">
        <v>38</v>
      </c>
      <c r="AU2" s="11"/>
      <c r="AV2" s="11" t="s">
        <v>39</v>
      </c>
      <c r="AW2" s="11" t="s">
        <v>40</v>
      </c>
      <c r="AX2" s="11" t="s">
        <v>41</v>
      </c>
      <c r="AY2" s="11"/>
      <c r="AZ2" s="11" t="s">
        <v>42</v>
      </c>
      <c r="BA2" s="11" t="s">
        <v>43</v>
      </c>
      <c r="BB2" s="11" t="s">
        <v>44</v>
      </c>
    </row>
    <row r="3" spans="2:54">
      <c r="B3" s="7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/>
      <c r="M3" s="9" t="s">
        <v>4</v>
      </c>
      <c r="N3" s="12">
        <f>AVERAGE(K4:K12)</f>
        <v>18.156862508951686</v>
      </c>
      <c r="O3" s="12">
        <f>AVERAGE(K13:K21)</f>
        <v>21.167162465591499</v>
      </c>
      <c r="P3" s="13" t="s">
        <v>12</v>
      </c>
      <c r="Q3" s="14">
        <f>AVERAGE(N3:O3)</f>
        <v>19.662012487271593</v>
      </c>
      <c r="Y3" s="9">
        <f>N3</f>
        <v>18.156862508951686</v>
      </c>
      <c r="Z3" s="15">
        <f>O3</f>
        <v>21.167162465591499</v>
      </c>
      <c r="AA3" s="15"/>
      <c r="AB3" s="15">
        <f>N4</f>
        <v>17.06817498599278</v>
      </c>
      <c r="AC3" s="15">
        <f>O4</f>
        <v>20.078474942632592</v>
      </c>
      <c r="AD3" s="15">
        <f>P4</f>
        <v>21.839387533189406</v>
      </c>
      <c r="AE3" s="11"/>
      <c r="AF3" s="15">
        <f>N5</f>
        <v>17.06817498599278</v>
      </c>
      <c r="AG3" s="15">
        <f>O5</f>
        <v>20.078474942632592</v>
      </c>
      <c r="AH3" s="15">
        <f>P5</f>
        <v>21.839387533189406</v>
      </c>
      <c r="AI3" s="11"/>
      <c r="AJ3" s="15">
        <f>N6</f>
        <v>17.06817498599278</v>
      </c>
      <c r="AK3" s="15">
        <f>O6</f>
        <v>20.078474942632592</v>
      </c>
      <c r="AL3" s="15">
        <f>P6</f>
        <v>21.839387533189406</v>
      </c>
      <c r="AM3" s="11"/>
      <c r="AN3" s="15">
        <f>N7</f>
        <v>17.06817498599278</v>
      </c>
      <c r="AO3" s="15">
        <f>O7</f>
        <v>20.078474942632592</v>
      </c>
      <c r="AP3" s="15">
        <f>P7</f>
        <v>21.839387533189406</v>
      </c>
      <c r="AQ3" s="11"/>
      <c r="AR3" s="15">
        <f>N8</f>
        <v>17.06817498599278</v>
      </c>
      <c r="AS3" s="15">
        <f>O8</f>
        <v>20.078474942632592</v>
      </c>
      <c r="AT3" s="15">
        <f>P8</f>
        <v>21.839387533189406</v>
      </c>
      <c r="AU3" s="11"/>
      <c r="AV3" s="15">
        <f>N9</f>
        <v>17.06817498599278</v>
      </c>
      <c r="AW3" s="15">
        <f>O9</f>
        <v>20.078474942632592</v>
      </c>
      <c r="AX3" s="15">
        <f>P9</f>
        <v>21.839387533189406</v>
      </c>
      <c r="AY3" s="11"/>
      <c r="AZ3" s="15">
        <f>N10</f>
        <v>17.06817498599278</v>
      </c>
      <c r="BA3" s="15">
        <f>O10</f>
        <v>20.078474942632592</v>
      </c>
      <c r="BB3" s="15">
        <f>P10</f>
        <v>21.839387533189406</v>
      </c>
    </row>
    <row r="4" spans="2:54">
      <c r="B4" s="5">
        <v>1</v>
      </c>
      <c r="C4" s="16">
        <v>1</v>
      </c>
      <c r="D4" s="16">
        <v>1</v>
      </c>
      <c r="E4" s="16">
        <v>1</v>
      </c>
      <c r="F4" s="16">
        <v>1</v>
      </c>
      <c r="G4" s="16">
        <v>1</v>
      </c>
      <c r="H4" s="16">
        <v>1</v>
      </c>
      <c r="I4" s="16">
        <v>1</v>
      </c>
      <c r="J4" s="16">
        <v>1</v>
      </c>
      <c r="K4" s="17">
        <f>10*LOG(PRODUCT(C4:J4))</f>
        <v>0</v>
      </c>
      <c r="M4" s="9" t="s">
        <v>5</v>
      </c>
      <c r="N4" s="12">
        <f>(K4+K5+K6+K13+K14+K15)/6</f>
        <v>17.06817498599278</v>
      </c>
      <c r="O4" s="12">
        <f>(K7+K8+K9+K16+K17+K18)/6</f>
        <v>20.078474942632592</v>
      </c>
      <c r="P4" s="12">
        <f>(K10+K11+K12+K19+K20+K21)/6</f>
        <v>21.839387533189406</v>
      </c>
      <c r="Q4" s="14">
        <f>AVERAGE(N4:P4)</f>
        <v>19.662012487271593</v>
      </c>
      <c r="Y4" s="18">
        <f>N14</f>
        <v>0</v>
      </c>
      <c r="Z4" s="18">
        <f>O14</f>
        <v>0</v>
      </c>
      <c r="AA4" s="18"/>
      <c r="AB4" s="18">
        <f>N15</f>
        <v>0</v>
      </c>
      <c r="AC4" s="18">
        <f>O15</f>
        <v>0</v>
      </c>
      <c r="AD4" s="18">
        <f>P15</f>
        <v>0</v>
      </c>
      <c r="AE4" s="18"/>
      <c r="AF4" s="18">
        <f>N16</f>
        <v>0</v>
      </c>
      <c r="AG4" s="18">
        <f>O16</f>
        <v>0</v>
      </c>
      <c r="AH4" s="18">
        <f>P16</f>
        <v>0</v>
      </c>
      <c r="AI4" s="19"/>
      <c r="AJ4" s="18">
        <f>N17</f>
        <v>0</v>
      </c>
      <c r="AK4" s="18">
        <f>O17</f>
        <v>0</v>
      </c>
      <c r="AL4" s="18">
        <f>P17</f>
        <v>0</v>
      </c>
      <c r="AM4" s="19"/>
      <c r="AN4" s="18">
        <f>N18</f>
        <v>0</v>
      </c>
      <c r="AO4" s="18">
        <f>O18</f>
        <v>0</v>
      </c>
      <c r="AP4" s="18">
        <f>P18</f>
        <v>0</v>
      </c>
      <c r="AQ4" s="19"/>
      <c r="AR4" s="18">
        <f>N19</f>
        <v>0</v>
      </c>
      <c r="AS4" s="18">
        <f>O19</f>
        <v>0</v>
      </c>
      <c r="AT4" s="18">
        <f>P19</f>
        <v>0</v>
      </c>
      <c r="AU4" s="19"/>
      <c r="AV4" s="18">
        <f>N20</f>
        <v>0</v>
      </c>
      <c r="AW4" s="18">
        <f>O20</f>
        <v>0</v>
      </c>
      <c r="AX4" s="18">
        <f>P20</f>
        <v>0</v>
      </c>
      <c r="AY4" s="19"/>
      <c r="AZ4" s="18">
        <f>N21</f>
        <v>0</v>
      </c>
      <c r="BA4" s="18">
        <f>O21</f>
        <v>0</v>
      </c>
      <c r="BB4" s="18">
        <f>P21</f>
        <v>0</v>
      </c>
    </row>
    <row r="5" spans="2:54">
      <c r="B5" s="5">
        <v>2</v>
      </c>
      <c r="C5" s="16">
        <v>1</v>
      </c>
      <c r="D5" s="16">
        <v>1</v>
      </c>
      <c r="E5" s="16">
        <v>2</v>
      </c>
      <c r="F5" s="16">
        <v>2</v>
      </c>
      <c r="G5" s="16">
        <v>2</v>
      </c>
      <c r="H5" s="16">
        <v>2</v>
      </c>
      <c r="I5" s="16">
        <v>2</v>
      </c>
      <c r="J5" s="16">
        <v>2</v>
      </c>
      <c r="K5" s="17">
        <f t="shared" ref="K5:K21" si="0">10*LOG(PRODUCT(C5:J5))</f>
        <v>18.061799739838872</v>
      </c>
      <c r="M5" s="9" t="s">
        <v>6</v>
      </c>
      <c r="N5" s="12">
        <f>(K4+K7+K10+K13+K16+K19)/6</f>
        <v>17.06817498599278</v>
      </c>
      <c r="O5" s="12">
        <f>(K5+K8+K11+K14+K17+K20)/6</f>
        <v>20.078474942632592</v>
      </c>
      <c r="P5" s="12">
        <f>(K6+K9+K12+K15+K18+K21)/6</f>
        <v>21.839387533189406</v>
      </c>
      <c r="Q5" s="14">
        <f t="shared" ref="Q5:Q10" si="1">AVERAGE(N5:P5)</f>
        <v>19.662012487271593</v>
      </c>
    </row>
    <row r="6" spans="2:54">
      <c r="B6" s="5">
        <v>3</v>
      </c>
      <c r="C6" s="16">
        <v>1</v>
      </c>
      <c r="D6" s="16">
        <v>1</v>
      </c>
      <c r="E6" s="16">
        <v>3</v>
      </c>
      <c r="F6" s="16">
        <v>3</v>
      </c>
      <c r="G6" s="16">
        <v>3</v>
      </c>
      <c r="H6" s="16">
        <v>3</v>
      </c>
      <c r="I6" s="16">
        <v>3</v>
      </c>
      <c r="J6" s="16">
        <v>3</v>
      </c>
      <c r="K6" s="17">
        <f t="shared" si="0"/>
        <v>28.627275283179749</v>
      </c>
      <c r="M6" s="9" t="s">
        <v>7</v>
      </c>
      <c r="N6" s="12">
        <f>(K4+K7+K12+K14+K18+K20)/6</f>
        <v>17.06817498599278</v>
      </c>
      <c r="O6" s="12">
        <f>(K5+K8+K10+K15+K16+K21)/6</f>
        <v>20.078474942632592</v>
      </c>
      <c r="P6" s="12">
        <f>(K6+K9+K11+K13+K17+K19)/6</f>
        <v>21.839387533189406</v>
      </c>
      <c r="Q6" s="14">
        <f t="shared" si="1"/>
        <v>19.662012487271593</v>
      </c>
    </row>
    <row r="7" spans="2:54">
      <c r="B7" s="5">
        <v>4</v>
      </c>
      <c r="C7" s="16">
        <v>1</v>
      </c>
      <c r="D7" s="16">
        <v>2</v>
      </c>
      <c r="E7" s="16">
        <v>1</v>
      </c>
      <c r="F7" s="16">
        <v>1</v>
      </c>
      <c r="G7" s="16">
        <v>2</v>
      </c>
      <c r="H7" s="16">
        <v>2</v>
      </c>
      <c r="I7" s="16">
        <v>3</v>
      </c>
      <c r="J7" s="16">
        <v>3</v>
      </c>
      <c r="K7" s="17">
        <f t="shared" si="0"/>
        <v>18.573324964312686</v>
      </c>
      <c r="M7" s="9" t="s">
        <v>8</v>
      </c>
      <c r="N7" s="12">
        <f>(K4+K9+K10+K14+K17+K21)/6</f>
        <v>17.06817498599278</v>
      </c>
      <c r="O7" s="12">
        <f>(K5+K7+K11+K15+K18+K19)/6</f>
        <v>20.078474942632592</v>
      </c>
      <c r="P7" s="12">
        <f>(K6+K8+K12+K13+K16+K20)/6</f>
        <v>21.839387533189406</v>
      </c>
      <c r="Q7" s="14">
        <f t="shared" si="1"/>
        <v>19.662012487271593</v>
      </c>
    </row>
    <row r="8" spans="2:54">
      <c r="B8" s="5">
        <v>5</v>
      </c>
      <c r="C8" s="16">
        <v>1</v>
      </c>
      <c r="D8" s="16">
        <v>2</v>
      </c>
      <c r="E8" s="16">
        <v>2</v>
      </c>
      <c r="F8" s="16">
        <v>2</v>
      </c>
      <c r="G8" s="16">
        <v>3</v>
      </c>
      <c r="H8" s="16">
        <v>3</v>
      </c>
      <c r="I8" s="16">
        <v>1</v>
      </c>
      <c r="J8" s="16">
        <v>1</v>
      </c>
      <c r="K8" s="17">
        <f t="shared" si="0"/>
        <v>18.573324964312686</v>
      </c>
      <c r="M8" s="9" t="s">
        <v>9</v>
      </c>
      <c r="N8" s="12">
        <f>(K4+K9+K11+K15+K16+K20)/6</f>
        <v>17.06817498599278</v>
      </c>
      <c r="O8" s="12">
        <f>(K5+K7+K12+K13+K17+K21)/6</f>
        <v>20.078474942632592</v>
      </c>
      <c r="P8" s="12">
        <f>(K6+K8+K10+K14+K18+K19)/6</f>
        <v>21.839387533189406</v>
      </c>
      <c r="Q8" s="14">
        <f t="shared" si="1"/>
        <v>19.662012487271593</v>
      </c>
    </row>
    <row r="9" spans="2:54">
      <c r="B9" s="5">
        <v>6</v>
      </c>
      <c r="C9" s="16">
        <v>1</v>
      </c>
      <c r="D9" s="16">
        <v>2</v>
      </c>
      <c r="E9" s="16">
        <v>3</v>
      </c>
      <c r="F9" s="16">
        <v>3</v>
      </c>
      <c r="G9" s="16">
        <v>1</v>
      </c>
      <c r="H9" s="16">
        <v>1</v>
      </c>
      <c r="I9" s="16">
        <v>2</v>
      </c>
      <c r="J9" s="16">
        <v>2</v>
      </c>
      <c r="K9" s="17">
        <f t="shared" si="0"/>
        <v>18.573324964312686</v>
      </c>
      <c r="M9" s="9" t="s">
        <v>10</v>
      </c>
      <c r="N9" s="12">
        <f>(K4+K8+K12+K15+K17+K19)/6</f>
        <v>17.06817498599278</v>
      </c>
      <c r="O9" s="12">
        <f>(K5+K9+K10+K13+K18+K20)/6</f>
        <v>20.078474942632592</v>
      </c>
      <c r="P9" s="12">
        <f>(K6+K7+K11+K14+K16+K21)/6</f>
        <v>21.839387533189406</v>
      </c>
      <c r="Q9" s="14">
        <f t="shared" si="1"/>
        <v>19.662012487271593</v>
      </c>
    </row>
    <row r="10" spans="2:54">
      <c r="B10" s="5">
        <v>7</v>
      </c>
      <c r="C10" s="16">
        <v>1</v>
      </c>
      <c r="D10" s="16">
        <v>3</v>
      </c>
      <c r="E10" s="16">
        <v>1</v>
      </c>
      <c r="F10" s="16">
        <v>2</v>
      </c>
      <c r="G10" s="16">
        <v>1</v>
      </c>
      <c r="H10" s="16">
        <v>3</v>
      </c>
      <c r="I10" s="16">
        <v>2</v>
      </c>
      <c r="J10" s="16">
        <v>3</v>
      </c>
      <c r="K10" s="17">
        <f t="shared" si="0"/>
        <v>20.3342375548695</v>
      </c>
      <c r="M10" s="9" t="s">
        <v>11</v>
      </c>
      <c r="N10" s="12">
        <f>(K4+K8+K11+K13+K18+K21)/6</f>
        <v>17.06817498599278</v>
      </c>
      <c r="O10" s="12">
        <f>(K5+K9+K12+K14+K16+K19)/6</f>
        <v>20.078474942632592</v>
      </c>
      <c r="P10" s="12">
        <f>(K6+K7+K10+K15+K17+K20)/6</f>
        <v>21.839387533189406</v>
      </c>
      <c r="Q10" s="14">
        <f t="shared" si="1"/>
        <v>19.662012487271593</v>
      </c>
    </row>
    <row r="11" spans="2:54">
      <c r="B11" s="5">
        <v>8</v>
      </c>
      <c r="C11" s="16">
        <v>1</v>
      </c>
      <c r="D11" s="16">
        <v>3</v>
      </c>
      <c r="E11" s="16">
        <v>2</v>
      </c>
      <c r="F11" s="16">
        <v>3</v>
      </c>
      <c r="G11" s="16">
        <v>2</v>
      </c>
      <c r="H11" s="16">
        <v>1</v>
      </c>
      <c r="I11" s="16">
        <v>3</v>
      </c>
      <c r="J11" s="16">
        <v>1</v>
      </c>
      <c r="K11" s="17">
        <f t="shared" si="0"/>
        <v>20.3342375548695</v>
      </c>
      <c r="M11" s="20"/>
      <c r="N11" s="20"/>
      <c r="O11" s="20"/>
      <c r="P11" s="20" t="s">
        <v>20</v>
      </c>
      <c r="Q11" s="21">
        <f>AVERAGE(Q3:Q10)</f>
        <v>19.662012487271593</v>
      </c>
    </row>
    <row r="12" spans="2:54">
      <c r="B12" s="5">
        <v>9</v>
      </c>
      <c r="C12" s="16">
        <v>1</v>
      </c>
      <c r="D12" s="16">
        <v>3</v>
      </c>
      <c r="E12" s="16">
        <v>3</v>
      </c>
      <c r="F12" s="16">
        <v>1</v>
      </c>
      <c r="G12" s="16">
        <v>3</v>
      </c>
      <c r="H12" s="16">
        <v>2</v>
      </c>
      <c r="I12" s="16">
        <v>1</v>
      </c>
      <c r="J12" s="16">
        <v>2</v>
      </c>
      <c r="K12" s="17">
        <f t="shared" si="0"/>
        <v>20.3342375548695</v>
      </c>
      <c r="M12" s="20"/>
      <c r="N12" s="20"/>
      <c r="O12" s="20"/>
      <c r="P12" s="20"/>
      <c r="Q12" s="6"/>
    </row>
    <row r="13" spans="2:54">
      <c r="B13" s="5">
        <v>10</v>
      </c>
      <c r="C13" s="16">
        <v>2</v>
      </c>
      <c r="D13" s="16">
        <v>1</v>
      </c>
      <c r="E13" s="16">
        <v>1</v>
      </c>
      <c r="F13" s="16">
        <v>3</v>
      </c>
      <c r="G13" s="16">
        <v>3</v>
      </c>
      <c r="H13" s="16">
        <v>2</v>
      </c>
      <c r="I13" s="16">
        <v>2</v>
      </c>
      <c r="J13" s="16">
        <v>1</v>
      </c>
      <c r="K13" s="17">
        <f t="shared" si="0"/>
        <v>18.573324964312686</v>
      </c>
      <c r="M13" s="22"/>
      <c r="N13" s="23"/>
      <c r="O13" s="23"/>
      <c r="P13" s="23"/>
      <c r="Q13" s="6"/>
    </row>
    <row r="14" spans="2:54">
      <c r="B14" s="5">
        <v>11</v>
      </c>
      <c r="C14" s="16">
        <v>2</v>
      </c>
      <c r="D14" s="16">
        <v>1</v>
      </c>
      <c r="E14" s="16">
        <v>2</v>
      </c>
      <c r="F14" s="16">
        <v>1</v>
      </c>
      <c r="G14" s="16">
        <v>1</v>
      </c>
      <c r="H14" s="16">
        <v>3</v>
      </c>
      <c r="I14" s="16">
        <v>3</v>
      </c>
      <c r="J14" s="16">
        <v>2</v>
      </c>
      <c r="K14" s="17">
        <f t="shared" si="0"/>
        <v>18.573324964312686</v>
      </c>
      <c r="M14" s="22"/>
      <c r="N14" s="24"/>
      <c r="O14" s="24"/>
      <c r="P14" s="25"/>
      <c r="Q14" s="21"/>
    </row>
    <row r="15" spans="2:54">
      <c r="B15" s="5">
        <v>12</v>
      </c>
      <c r="C15" s="16">
        <v>2</v>
      </c>
      <c r="D15" s="16">
        <v>1</v>
      </c>
      <c r="E15" s="16">
        <v>3</v>
      </c>
      <c r="F15" s="16">
        <v>2</v>
      </c>
      <c r="G15" s="16">
        <v>2</v>
      </c>
      <c r="H15" s="16">
        <v>1</v>
      </c>
      <c r="I15" s="16">
        <v>1</v>
      </c>
      <c r="J15" s="16">
        <v>3</v>
      </c>
      <c r="K15" s="17">
        <f t="shared" si="0"/>
        <v>18.573324964312686</v>
      </c>
      <c r="M15" s="22"/>
      <c r="N15" s="24"/>
      <c r="O15" s="24"/>
      <c r="P15" s="24"/>
      <c r="Q15" s="21"/>
    </row>
    <row r="16" spans="2:54">
      <c r="B16" s="5">
        <v>13</v>
      </c>
      <c r="C16" s="16">
        <v>2</v>
      </c>
      <c r="D16" s="16">
        <v>2</v>
      </c>
      <c r="E16" s="16">
        <v>1</v>
      </c>
      <c r="F16" s="16">
        <v>2</v>
      </c>
      <c r="G16" s="16">
        <v>3</v>
      </c>
      <c r="H16" s="16">
        <v>1</v>
      </c>
      <c r="I16" s="16">
        <v>3</v>
      </c>
      <c r="J16" s="16">
        <v>2</v>
      </c>
      <c r="K16" s="17">
        <f t="shared" si="0"/>
        <v>21.583624920952499</v>
      </c>
      <c r="M16" s="22"/>
      <c r="N16" s="24"/>
      <c r="O16" s="24"/>
      <c r="P16" s="24"/>
      <c r="Q16" s="21"/>
    </row>
    <row r="17" spans="2:18">
      <c r="B17" s="5">
        <v>14</v>
      </c>
      <c r="C17" s="16">
        <v>2</v>
      </c>
      <c r="D17" s="16">
        <v>2</v>
      </c>
      <c r="E17" s="16">
        <v>2</v>
      </c>
      <c r="F17" s="16">
        <v>3</v>
      </c>
      <c r="G17" s="16">
        <v>1</v>
      </c>
      <c r="H17" s="16">
        <v>2</v>
      </c>
      <c r="I17" s="16">
        <v>1</v>
      </c>
      <c r="J17" s="16">
        <v>3</v>
      </c>
      <c r="K17" s="17">
        <f t="shared" si="0"/>
        <v>21.583624920952499</v>
      </c>
      <c r="M17" s="22"/>
      <c r="N17" s="24"/>
      <c r="O17" s="24"/>
      <c r="P17" s="24"/>
      <c r="Q17" s="21"/>
    </row>
    <row r="18" spans="2:18">
      <c r="B18" s="5">
        <v>15</v>
      </c>
      <c r="C18" s="16">
        <v>2</v>
      </c>
      <c r="D18" s="16">
        <v>2</v>
      </c>
      <c r="E18" s="16">
        <v>3</v>
      </c>
      <c r="F18" s="16">
        <v>1</v>
      </c>
      <c r="G18" s="16">
        <v>2</v>
      </c>
      <c r="H18" s="16">
        <v>3</v>
      </c>
      <c r="I18" s="16">
        <v>2</v>
      </c>
      <c r="J18" s="16">
        <v>1</v>
      </c>
      <c r="K18" s="17">
        <f t="shared" si="0"/>
        <v>21.583624920952499</v>
      </c>
      <c r="M18" s="22"/>
      <c r="N18" s="24"/>
      <c r="O18" s="24"/>
      <c r="P18" s="24"/>
      <c r="Q18" s="21"/>
    </row>
    <row r="19" spans="2:18">
      <c r="B19" s="5">
        <v>16</v>
      </c>
      <c r="C19" s="16">
        <v>2</v>
      </c>
      <c r="D19" s="16">
        <v>3</v>
      </c>
      <c r="E19" s="16">
        <v>1</v>
      </c>
      <c r="F19" s="16">
        <v>3</v>
      </c>
      <c r="G19" s="16">
        <v>2</v>
      </c>
      <c r="H19" s="16">
        <v>3</v>
      </c>
      <c r="I19" s="16">
        <v>1</v>
      </c>
      <c r="J19" s="16">
        <v>2</v>
      </c>
      <c r="K19" s="17">
        <f t="shared" si="0"/>
        <v>23.344537511509309</v>
      </c>
      <c r="M19" s="22"/>
      <c r="N19" s="24"/>
      <c r="O19" s="24"/>
      <c r="P19" s="24"/>
      <c r="Q19" s="21"/>
    </row>
    <row r="20" spans="2:18">
      <c r="B20" s="5">
        <v>17</v>
      </c>
      <c r="C20" s="16">
        <v>2</v>
      </c>
      <c r="D20" s="16">
        <v>3</v>
      </c>
      <c r="E20" s="16">
        <v>2</v>
      </c>
      <c r="F20" s="16">
        <v>1</v>
      </c>
      <c r="G20" s="16">
        <v>3</v>
      </c>
      <c r="H20" s="16">
        <v>1</v>
      </c>
      <c r="I20" s="16">
        <v>2</v>
      </c>
      <c r="J20" s="16">
        <v>3</v>
      </c>
      <c r="K20" s="17">
        <f t="shared" si="0"/>
        <v>23.344537511509309</v>
      </c>
      <c r="M20" s="22"/>
      <c r="N20" s="24"/>
      <c r="O20" s="24"/>
      <c r="P20" s="24"/>
      <c r="Q20" s="21"/>
    </row>
    <row r="21" spans="2:18">
      <c r="B21" s="5">
        <v>18</v>
      </c>
      <c r="C21" s="5">
        <v>2</v>
      </c>
      <c r="D21" s="5">
        <v>3</v>
      </c>
      <c r="E21" s="5">
        <v>3</v>
      </c>
      <c r="F21" s="5">
        <v>2</v>
      </c>
      <c r="G21" s="5">
        <v>1</v>
      </c>
      <c r="H21" s="5">
        <v>2</v>
      </c>
      <c r="I21" s="5">
        <v>3</v>
      </c>
      <c r="J21" s="5">
        <v>1</v>
      </c>
      <c r="K21" s="17">
        <f t="shared" si="0"/>
        <v>23.344537511509309</v>
      </c>
      <c r="M21" s="22"/>
      <c r="N21" s="24"/>
      <c r="O21" s="24"/>
      <c r="P21" s="24"/>
      <c r="Q21" s="21"/>
    </row>
    <row r="22" spans="2:18">
      <c r="B22" s="6"/>
      <c r="K22" s="6"/>
      <c r="L22" s="6"/>
      <c r="N22" s="20"/>
      <c r="O22" s="20"/>
      <c r="P22" s="20"/>
      <c r="Q22" s="20"/>
      <c r="R22" s="21"/>
    </row>
    <row r="25" spans="2:18" ht="12.75" customHeight="1"/>
    <row r="26" spans="2:18" ht="222" customHeight="1"/>
  </sheetData>
  <mergeCells count="1">
    <mergeCell ref="C2:J2"/>
  </mergeCells>
  <phoneticPr fontId="3"/>
  <pageMargins left="0.59055118110236227" right="0.51181102362204722" top="0.78740157480314965" bottom="0.55118110236220474" header="0.35433070866141736" footer="0.31496062992125984"/>
  <pageSetup paperSize="9" scale="75" orientation="landscape" horizontalDpi="400" verticalDpi="4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BB26"/>
  <sheetViews>
    <sheetView zoomScale="80" zoomScaleNormal="80" workbookViewId="0">
      <selection activeCell="B2" sqref="B2:K21"/>
    </sheetView>
  </sheetViews>
  <sheetFormatPr baseColWidth="10" defaultColWidth="8.83203125" defaultRowHeight="14"/>
  <cols>
    <col min="1" max="1" width="8.83203125" style="8"/>
    <col min="2" max="2" width="7" style="8" bestFit="1" customWidth="1"/>
    <col min="3" max="3" width="3" style="8" bestFit="1" customWidth="1"/>
    <col min="4" max="5" width="2.83203125" style="8" bestFit="1" customWidth="1"/>
    <col min="6" max="6" width="3" style="8" bestFit="1" customWidth="1"/>
    <col min="7" max="8" width="2.83203125" style="8" customWidth="1"/>
    <col min="9" max="9" width="3" style="8" customWidth="1"/>
    <col min="10" max="10" width="3" style="8" bestFit="1" customWidth="1"/>
    <col min="11" max="24" width="8.83203125" style="8"/>
    <col min="25" max="26" width="7.5" style="8" bestFit="1" customWidth="1"/>
    <col min="27" max="27" width="2.6640625" style="8" customWidth="1"/>
    <col min="28" max="30" width="7.5" style="8" bestFit="1" customWidth="1"/>
    <col min="31" max="31" width="2.5" style="8" customWidth="1"/>
    <col min="32" max="34" width="7.5" style="8" bestFit="1" customWidth="1"/>
    <col min="35" max="35" width="1.83203125" style="8" customWidth="1"/>
    <col min="36" max="38" width="7.5" style="8" bestFit="1" customWidth="1"/>
    <col min="39" max="39" width="1.83203125" style="8" customWidth="1"/>
    <col min="40" max="42" width="7.5" style="8" bestFit="1" customWidth="1"/>
    <col min="43" max="43" width="1.83203125" style="8" customWidth="1"/>
    <col min="44" max="46" width="7.5" style="8" bestFit="1" customWidth="1"/>
    <col min="47" max="47" width="1.6640625" style="8" customWidth="1"/>
    <col min="48" max="50" width="7.5" style="8" bestFit="1" customWidth="1"/>
    <col min="51" max="51" width="1.83203125" style="8" customWidth="1"/>
    <col min="52" max="54" width="7.5" style="8" bestFit="1" customWidth="1"/>
    <col min="55" max="55" width="7" style="8" customWidth="1"/>
    <col min="56" max="257" width="8.83203125" style="8"/>
    <col min="258" max="258" width="7" style="8" bestFit="1" customWidth="1"/>
    <col min="259" max="259" width="3" style="8" bestFit="1" customWidth="1"/>
    <col min="260" max="261" width="2.83203125" style="8" bestFit="1" customWidth="1"/>
    <col min="262" max="262" width="3" style="8" bestFit="1" customWidth="1"/>
    <col min="263" max="264" width="2.83203125" style="8" customWidth="1"/>
    <col min="265" max="265" width="3" style="8" customWidth="1"/>
    <col min="266" max="266" width="3" style="8" bestFit="1" customWidth="1"/>
    <col min="267" max="281" width="8.83203125" style="8"/>
    <col min="282" max="283" width="7" style="8" customWidth="1"/>
    <col min="284" max="284" width="1.83203125" style="8" customWidth="1"/>
    <col min="285" max="287" width="7" style="8" customWidth="1"/>
    <col min="288" max="288" width="2" style="8" customWidth="1"/>
    <col min="289" max="291" width="7" style="8" customWidth="1"/>
    <col min="292" max="292" width="1.5" style="8" customWidth="1"/>
    <col min="293" max="295" width="7" style="8" customWidth="1"/>
    <col min="296" max="296" width="1.83203125" style="8" customWidth="1"/>
    <col min="297" max="299" width="7" style="8" customWidth="1"/>
    <col min="300" max="300" width="2" style="8" customWidth="1"/>
    <col min="301" max="303" width="7" style="8" customWidth="1"/>
    <col min="304" max="304" width="1.33203125" style="8" customWidth="1"/>
    <col min="305" max="307" width="7" style="8" customWidth="1"/>
    <col min="308" max="308" width="1.5" style="8" customWidth="1"/>
    <col min="309" max="311" width="7" style="8" customWidth="1"/>
    <col min="312" max="513" width="8.83203125" style="8"/>
    <col min="514" max="514" width="7" style="8" bestFit="1" customWidth="1"/>
    <col min="515" max="515" width="3" style="8" bestFit="1" customWidth="1"/>
    <col min="516" max="517" width="2.83203125" style="8" bestFit="1" customWidth="1"/>
    <col min="518" max="518" width="3" style="8" bestFit="1" customWidth="1"/>
    <col min="519" max="520" width="2.83203125" style="8" customWidth="1"/>
    <col min="521" max="521" width="3" style="8" customWidth="1"/>
    <col min="522" max="522" width="3" style="8" bestFit="1" customWidth="1"/>
    <col min="523" max="537" width="8.83203125" style="8"/>
    <col min="538" max="539" width="7" style="8" customWidth="1"/>
    <col min="540" max="540" width="1.83203125" style="8" customWidth="1"/>
    <col min="541" max="543" width="7" style="8" customWidth="1"/>
    <col min="544" max="544" width="2" style="8" customWidth="1"/>
    <col min="545" max="547" width="7" style="8" customWidth="1"/>
    <col min="548" max="548" width="1.5" style="8" customWidth="1"/>
    <col min="549" max="551" width="7" style="8" customWidth="1"/>
    <col min="552" max="552" width="1.83203125" style="8" customWidth="1"/>
    <col min="553" max="555" width="7" style="8" customWidth="1"/>
    <col min="556" max="556" width="2" style="8" customWidth="1"/>
    <col min="557" max="559" width="7" style="8" customWidth="1"/>
    <col min="560" max="560" width="1.33203125" style="8" customWidth="1"/>
    <col min="561" max="563" width="7" style="8" customWidth="1"/>
    <col min="564" max="564" width="1.5" style="8" customWidth="1"/>
    <col min="565" max="567" width="7" style="8" customWidth="1"/>
    <col min="568" max="769" width="8.83203125" style="8"/>
    <col min="770" max="770" width="7" style="8" bestFit="1" customWidth="1"/>
    <col min="771" max="771" width="3" style="8" bestFit="1" customWidth="1"/>
    <col min="772" max="773" width="2.83203125" style="8" bestFit="1" customWidth="1"/>
    <col min="774" max="774" width="3" style="8" bestFit="1" customWidth="1"/>
    <col min="775" max="776" width="2.83203125" style="8" customWidth="1"/>
    <col min="777" max="777" width="3" style="8" customWidth="1"/>
    <col min="778" max="778" width="3" style="8" bestFit="1" customWidth="1"/>
    <col min="779" max="793" width="8.83203125" style="8"/>
    <col min="794" max="795" width="7" style="8" customWidth="1"/>
    <col min="796" max="796" width="1.83203125" style="8" customWidth="1"/>
    <col min="797" max="799" width="7" style="8" customWidth="1"/>
    <col min="800" max="800" width="2" style="8" customWidth="1"/>
    <col min="801" max="803" width="7" style="8" customWidth="1"/>
    <col min="804" max="804" width="1.5" style="8" customWidth="1"/>
    <col min="805" max="807" width="7" style="8" customWidth="1"/>
    <col min="808" max="808" width="1.83203125" style="8" customWidth="1"/>
    <col min="809" max="811" width="7" style="8" customWidth="1"/>
    <col min="812" max="812" width="2" style="8" customWidth="1"/>
    <col min="813" max="815" width="7" style="8" customWidth="1"/>
    <col min="816" max="816" width="1.33203125" style="8" customWidth="1"/>
    <col min="817" max="819" width="7" style="8" customWidth="1"/>
    <col min="820" max="820" width="1.5" style="8" customWidth="1"/>
    <col min="821" max="823" width="7" style="8" customWidth="1"/>
    <col min="824" max="1025" width="8.83203125" style="8"/>
    <col min="1026" max="1026" width="7" style="8" bestFit="1" customWidth="1"/>
    <col min="1027" max="1027" width="3" style="8" bestFit="1" customWidth="1"/>
    <col min="1028" max="1029" width="2.83203125" style="8" bestFit="1" customWidth="1"/>
    <col min="1030" max="1030" width="3" style="8" bestFit="1" customWidth="1"/>
    <col min="1031" max="1032" width="2.83203125" style="8" customWidth="1"/>
    <col min="1033" max="1033" width="3" style="8" customWidth="1"/>
    <col min="1034" max="1034" width="3" style="8" bestFit="1" customWidth="1"/>
    <col min="1035" max="1049" width="8.83203125" style="8"/>
    <col min="1050" max="1051" width="7" style="8" customWidth="1"/>
    <col min="1052" max="1052" width="1.83203125" style="8" customWidth="1"/>
    <col min="1053" max="1055" width="7" style="8" customWidth="1"/>
    <col min="1056" max="1056" width="2" style="8" customWidth="1"/>
    <col min="1057" max="1059" width="7" style="8" customWidth="1"/>
    <col min="1060" max="1060" width="1.5" style="8" customWidth="1"/>
    <col min="1061" max="1063" width="7" style="8" customWidth="1"/>
    <col min="1064" max="1064" width="1.83203125" style="8" customWidth="1"/>
    <col min="1065" max="1067" width="7" style="8" customWidth="1"/>
    <col min="1068" max="1068" width="2" style="8" customWidth="1"/>
    <col min="1069" max="1071" width="7" style="8" customWidth="1"/>
    <col min="1072" max="1072" width="1.33203125" style="8" customWidth="1"/>
    <col min="1073" max="1075" width="7" style="8" customWidth="1"/>
    <col min="1076" max="1076" width="1.5" style="8" customWidth="1"/>
    <col min="1077" max="1079" width="7" style="8" customWidth="1"/>
    <col min="1080" max="1281" width="8.83203125" style="8"/>
    <col min="1282" max="1282" width="7" style="8" bestFit="1" customWidth="1"/>
    <col min="1283" max="1283" width="3" style="8" bestFit="1" customWidth="1"/>
    <col min="1284" max="1285" width="2.83203125" style="8" bestFit="1" customWidth="1"/>
    <col min="1286" max="1286" width="3" style="8" bestFit="1" customWidth="1"/>
    <col min="1287" max="1288" width="2.83203125" style="8" customWidth="1"/>
    <col min="1289" max="1289" width="3" style="8" customWidth="1"/>
    <col min="1290" max="1290" width="3" style="8" bestFit="1" customWidth="1"/>
    <col min="1291" max="1305" width="8.83203125" style="8"/>
    <col min="1306" max="1307" width="7" style="8" customWidth="1"/>
    <col min="1308" max="1308" width="1.83203125" style="8" customWidth="1"/>
    <col min="1309" max="1311" width="7" style="8" customWidth="1"/>
    <col min="1312" max="1312" width="2" style="8" customWidth="1"/>
    <col min="1313" max="1315" width="7" style="8" customWidth="1"/>
    <col min="1316" max="1316" width="1.5" style="8" customWidth="1"/>
    <col min="1317" max="1319" width="7" style="8" customWidth="1"/>
    <col min="1320" max="1320" width="1.83203125" style="8" customWidth="1"/>
    <col min="1321" max="1323" width="7" style="8" customWidth="1"/>
    <col min="1324" max="1324" width="2" style="8" customWidth="1"/>
    <col min="1325" max="1327" width="7" style="8" customWidth="1"/>
    <col min="1328" max="1328" width="1.33203125" style="8" customWidth="1"/>
    <col min="1329" max="1331" width="7" style="8" customWidth="1"/>
    <col min="1332" max="1332" width="1.5" style="8" customWidth="1"/>
    <col min="1333" max="1335" width="7" style="8" customWidth="1"/>
    <col min="1336" max="1537" width="8.83203125" style="8"/>
    <col min="1538" max="1538" width="7" style="8" bestFit="1" customWidth="1"/>
    <col min="1539" max="1539" width="3" style="8" bestFit="1" customWidth="1"/>
    <col min="1540" max="1541" width="2.83203125" style="8" bestFit="1" customWidth="1"/>
    <col min="1542" max="1542" width="3" style="8" bestFit="1" customWidth="1"/>
    <col min="1543" max="1544" width="2.83203125" style="8" customWidth="1"/>
    <col min="1545" max="1545" width="3" style="8" customWidth="1"/>
    <col min="1546" max="1546" width="3" style="8" bestFit="1" customWidth="1"/>
    <col min="1547" max="1561" width="8.83203125" style="8"/>
    <col min="1562" max="1563" width="7" style="8" customWidth="1"/>
    <col min="1564" max="1564" width="1.83203125" style="8" customWidth="1"/>
    <col min="1565" max="1567" width="7" style="8" customWidth="1"/>
    <col min="1568" max="1568" width="2" style="8" customWidth="1"/>
    <col min="1569" max="1571" width="7" style="8" customWidth="1"/>
    <col min="1572" max="1572" width="1.5" style="8" customWidth="1"/>
    <col min="1573" max="1575" width="7" style="8" customWidth="1"/>
    <col min="1576" max="1576" width="1.83203125" style="8" customWidth="1"/>
    <col min="1577" max="1579" width="7" style="8" customWidth="1"/>
    <col min="1580" max="1580" width="2" style="8" customWidth="1"/>
    <col min="1581" max="1583" width="7" style="8" customWidth="1"/>
    <col min="1584" max="1584" width="1.33203125" style="8" customWidth="1"/>
    <col min="1585" max="1587" width="7" style="8" customWidth="1"/>
    <col min="1588" max="1588" width="1.5" style="8" customWidth="1"/>
    <col min="1589" max="1591" width="7" style="8" customWidth="1"/>
    <col min="1592" max="1793" width="8.83203125" style="8"/>
    <col min="1794" max="1794" width="7" style="8" bestFit="1" customWidth="1"/>
    <col min="1795" max="1795" width="3" style="8" bestFit="1" customWidth="1"/>
    <col min="1796" max="1797" width="2.83203125" style="8" bestFit="1" customWidth="1"/>
    <col min="1798" max="1798" width="3" style="8" bestFit="1" customWidth="1"/>
    <col min="1799" max="1800" width="2.83203125" style="8" customWidth="1"/>
    <col min="1801" max="1801" width="3" style="8" customWidth="1"/>
    <col min="1802" max="1802" width="3" style="8" bestFit="1" customWidth="1"/>
    <col min="1803" max="1817" width="8.83203125" style="8"/>
    <col min="1818" max="1819" width="7" style="8" customWidth="1"/>
    <col min="1820" max="1820" width="1.83203125" style="8" customWidth="1"/>
    <col min="1821" max="1823" width="7" style="8" customWidth="1"/>
    <col min="1824" max="1824" width="2" style="8" customWidth="1"/>
    <col min="1825" max="1827" width="7" style="8" customWidth="1"/>
    <col min="1828" max="1828" width="1.5" style="8" customWidth="1"/>
    <col min="1829" max="1831" width="7" style="8" customWidth="1"/>
    <col min="1832" max="1832" width="1.83203125" style="8" customWidth="1"/>
    <col min="1833" max="1835" width="7" style="8" customWidth="1"/>
    <col min="1836" max="1836" width="2" style="8" customWidth="1"/>
    <col min="1837" max="1839" width="7" style="8" customWidth="1"/>
    <col min="1840" max="1840" width="1.33203125" style="8" customWidth="1"/>
    <col min="1841" max="1843" width="7" style="8" customWidth="1"/>
    <col min="1844" max="1844" width="1.5" style="8" customWidth="1"/>
    <col min="1845" max="1847" width="7" style="8" customWidth="1"/>
    <col min="1848" max="2049" width="8.83203125" style="8"/>
    <col min="2050" max="2050" width="7" style="8" bestFit="1" customWidth="1"/>
    <col min="2051" max="2051" width="3" style="8" bestFit="1" customWidth="1"/>
    <col min="2052" max="2053" width="2.83203125" style="8" bestFit="1" customWidth="1"/>
    <col min="2054" max="2054" width="3" style="8" bestFit="1" customWidth="1"/>
    <col min="2055" max="2056" width="2.83203125" style="8" customWidth="1"/>
    <col min="2057" max="2057" width="3" style="8" customWidth="1"/>
    <col min="2058" max="2058" width="3" style="8" bestFit="1" customWidth="1"/>
    <col min="2059" max="2073" width="8.83203125" style="8"/>
    <col min="2074" max="2075" width="7" style="8" customWidth="1"/>
    <col min="2076" max="2076" width="1.83203125" style="8" customWidth="1"/>
    <col min="2077" max="2079" width="7" style="8" customWidth="1"/>
    <col min="2080" max="2080" width="2" style="8" customWidth="1"/>
    <col min="2081" max="2083" width="7" style="8" customWidth="1"/>
    <col min="2084" max="2084" width="1.5" style="8" customWidth="1"/>
    <col min="2085" max="2087" width="7" style="8" customWidth="1"/>
    <col min="2088" max="2088" width="1.83203125" style="8" customWidth="1"/>
    <col min="2089" max="2091" width="7" style="8" customWidth="1"/>
    <col min="2092" max="2092" width="2" style="8" customWidth="1"/>
    <col min="2093" max="2095" width="7" style="8" customWidth="1"/>
    <col min="2096" max="2096" width="1.33203125" style="8" customWidth="1"/>
    <col min="2097" max="2099" width="7" style="8" customWidth="1"/>
    <col min="2100" max="2100" width="1.5" style="8" customWidth="1"/>
    <col min="2101" max="2103" width="7" style="8" customWidth="1"/>
    <col min="2104" max="2305" width="8.83203125" style="8"/>
    <col min="2306" max="2306" width="7" style="8" bestFit="1" customWidth="1"/>
    <col min="2307" max="2307" width="3" style="8" bestFit="1" customWidth="1"/>
    <col min="2308" max="2309" width="2.83203125" style="8" bestFit="1" customWidth="1"/>
    <col min="2310" max="2310" width="3" style="8" bestFit="1" customWidth="1"/>
    <col min="2311" max="2312" width="2.83203125" style="8" customWidth="1"/>
    <col min="2313" max="2313" width="3" style="8" customWidth="1"/>
    <col min="2314" max="2314" width="3" style="8" bestFit="1" customWidth="1"/>
    <col min="2315" max="2329" width="8.83203125" style="8"/>
    <col min="2330" max="2331" width="7" style="8" customWidth="1"/>
    <col min="2332" max="2332" width="1.83203125" style="8" customWidth="1"/>
    <col min="2333" max="2335" width="7" style="8" customWidth="1"/>
    <col min="2336" max="2336" width="2" style="8" customWidth="1"/>
    <col min="2337" max="2339" width="7" style="8" customWidth="1"/>
    <col min="2340" max="2340" width="1.5" style="8" customWidth="1"/>
    <col min="2341" max="2343" width="7" style="8" customWidth="1"/>
    <col min="2344" max="2344" width="1.83203125" style="8" customWidth="1"/>
    <col min="2345" max="2347" width="7" style="8" customWidth="1"/>
    <col min="2348" max="2348" width="2" style="8" customWidth="1"/>
    <col min="2349" max="2351" width="7" style="8" customWidth="1"/>
    <col min="2352" max="2352" width="1.33203125" style="8" customWidth="1"/>
    <col min="2353" max="2355" width="7" style="8" customWidth="1"/>
    <col min="2356" max="2356" width="1.5" style="8" customWidth="1"/>
    <col min="2357" max="2359" width="7" style="8" customWidth="1"/>
    <col min="2360" max="2561" width="8.83203125" style="8"/>
    <col min="2562" max="2562" width="7" style="8" bestFit="1" customWidth="1"/>
    <col min="2563" max="2563" width="3" style="8" bestFit="1" customWidth="1"/>
    <col min="2564" max="2565" width="2.83203125" style="8" bestFit="1" customWidth="1"/>
    <col min="2566" max="2566" width="3" style="8" bestFit="1" customWidth="1"/>
    <col min="2567" max="2568" width="2.83203125" style="8" customWidth="1"/>
    <col min="2569" max="2569" width="3" style="8" customWidth="1"/>
    <col min="2570" max="2570" width="3" style="8" bestFit="1" customWidth="1"/>
    <col min="2571" max="2585" width="8.83203125" style="8"/>
    <col min="2586" max="2587" width="7" style="8" customWidth="1"/>
    <col min="2588" max="2588" width="1.83203125" style="8" customWidth="1"/>
    <col min="2589" max="2591" width="7" style="8" customWidth="1"/>
    <col min="2592" max="2592" width="2" style="8" customWidth="1"/>
    <col min="2593" max="2595" width="7" style="8" customWidth="1"/>
    <col min="2596" max="2596" width="1.5" style="8" customWidth="1"/>
    <col min="2597" max="2599" width="7" style="8" customWidth="1"/>
    <col min="2600" max="2600" width="1.83203125" style="8" customWidth="1"/>
    <col min="2601" max="2603" width="7" style="8" customWidth="1"/>
    <col min="2604" max="2604" width="2" style="8" customWidth="1"/>
    <col min="2605" max="2607" width="7" style="8" customWidth="1"/>
    <col min="2608" max="2608" width="1.33203125" style="8" customWidth="1"/>
    <col min="2609" max="2611" width="7" style="8" customWidth="1"/>
    <col min="2612" max="2612" width="1.5" style="8" customWidth="1"/>
    <col min="2613" max="2615" width="7" style="8" customWidth="1"/>
    <col min="2616" max="2817" width="8.83203125" style="8"/>
    <col min="2818" max="2818" width="7" style="8" bestFit="1" customWidth="1"/>
    <col min="2819" max="2819" width="3" style="8" bestFit="1" customWidth="1"/>
    <col min="2820" max="2821" width="2.83203125" style="8" bestFit="1" customWidth="1"/>
    <col min="2822" max="2822" width="3" style="8" bestFit="1" customWidth="1"/>
    <col min="2823" max="2824" width="2.83203125" style="8" customWidth="1"/>
    <col min="2825" max="2825" width="3" style="8" customWidth="1"/>
    <col min="2826" max="2826" width="3" style="8" bestFit="1" customWidth="1"/>
    <col min="2827" max="2841" width="8.83203125" style="8"/>
    <col min="2842" max="2843" width="7" style="8" customWidth="1"/>
    <col min="2844" max="2844" width="1.83203125" style="8" customWidth="1"/>
    <col min="2845" max="2847" width="7" style="8" customWidth="1"/>
    <col min="2848" max="2848" width="2" style="8" customWidth="1"/>
    <col min="2849" max="2851" width="7" style="8" customWidth="1"/>
    <col min="2852" max="2852" width="1.5" style="8" customWidth="1"/>
    <col min="2853" max="2855" width="7" style="8" customWidth="1"/>
    <col min="2856" max="2856" width="1.83203125" style="8" customWidth="1"/>
    <col min="2857" max="2859" width="7" style="8" customWidth="1"/>
    <col min="2860" max="2860" width="2" style="8" customWidth="1"/>
    <col min="2861" max="2863" width="7" style="8" customWidth="1"/>
    <col min="2864" max="2864" width="1.33203125" style="8" customWidth="1"/>
    <col min="2865" max="2867" width="7" style="8" customWidth="1"/>
    <col min="2868" max="2868" width="1.5" style="8" customWidth="1"/>
    <col min="2869" max="2871" width="7" style="8" customWidth="1"/>
    <col min="2872" max="3073" width="8.83203125" style="8"/>
    <col min="3074" max="3074" width="7" style="8" bestFit="1" customWidth="1"/>
    <col min="3075" max="3075" width="3" style="8" bestFit="1" customWidth="1"/>
    <col min="3076" max="3077" width="2.83203125" style="8" bestFit="1" customWidth="1"/>
    <col min="3078" max="3078" width="3" style="8" bestFit="1" customWidth="1"/>
    <col min="3079" max="3080" width="2.83203125" style="8" customWidth="1"/>
    <col min="3081" max="3081" width="3" style="8" customWidth="1"/>
    <col min="3082" max="3082" width="3" style="8" bestFit="1" customWidth="1"/>
    <col min="3083" max="3097" width="8.83203125" style="8"/>
    <col min="3098" max="3099" width="7" style="8" customWidth="1"/>
    <col min="3100" max="3100" width="1.83203125" style="8" customWidth="1"/>
    <col min="3101" max="3103" width="7" style="8" customWidth="1"/>
    <col min="3104" max="3104" width="2" style="8" customWidth="1"/>
    <col min="3105" max="3107" width="7" style="8" customWidth="1"/>
    <col min="3108" max="3108" width="1.5" style="8" customWidth="1"/>
    <col min="3109" max="3111" width="7" style="8" customWidth="1"/>
    <col min="3112" max="3112" width="1.83203125" style="8" customWidth="1"/>
    <col min="3113" max="3115" width="7" style="8" customWidth="1"/>
    <col min="3116" max="3116" width="2" style="8" customWidth="1"/>
    <col min="3117" max="3119" width="7" style="8" customWidth="1"/>
    <col min="3120" max="3120" width="1.33203125" style="8" customWidth="1"/>
    <col min="3121" max="3123" width="7" style="8" customWidth="1"/>
    <col min="3124" max="3124" width="1.5" style="8" customWidth="1"/>
    <col min="3125" max="3127" width="7" style="8" customWidth="1"/>
    <col min="3128" max="3329" width="8.83203125" style="8"/>
    <col min="3330" max="3330" width="7" style="8" bestFit="1" customWidth="1"/>
    <col min="3331" max="3331" width="3" style="8" bestFit="1" customWidth="1"/>
    <col min="3332" max="3333" width="2.83203125" style="8" bestFit="1" customWidth="1"/>
    <col min="3334" max="3334" width="3" style="8" bestFit="1" customWidth="1"/>
    <col min="3335" max="3336" width="2.83203125" style="8" customWidth="1"/>
    <col min="3337" max="3337" width="3" style="8" customWidth="1"/>
    <col min="3338" max="3338" width="3" style="8" bestFit="1" customWidth="1"/>
    <col min="3339" max="3353" width="8.83203125" style="8"/>
    <col min="3354" max="3355" width="7" style="8" customWidth="1"/>
    <col min="3356" max="3356" width="1.83203125" style="8" customWidth="1"/>
    <col min="3357" max="3359" width="7" style="8" customWidth="1"/>
    <col min="3360" max="3360" width="2" style="8" customWidth="1"/>
    <col min="3361" max="3363" width="7" style="8" customWidth="1"/>
    <col min="3364" max="3364" width="1.5" style="8" customWidth="1"/>
    <col min="3365" max="3367" width="7" style="8" customWidth="1"/>
    <col min="3368" max="3368" width="1.83203125" style="8" customWidth="1"/>
    <col min="3369" max="3371" width="7" style="8" customWidth="1"/>
    <col min="3372" max="3372" width="2" style="8" customWidth="1"/>
    <col min="3373" max="3375" width="7" style="8" customWidth="1"/>
    <col min="3376" max="3376" width="1.33203125" style="8" customWidth="1"/>
    <col min="3377" max="3379" width="7" style="8" customWidth="1"/>
    <col min="3380" max="3380" width="1.5" style="8" customWidth="1"/>
    <col min="3381" max="3383" width="7" style="8" customWidth="1"/>
    <col min="3384" max="3585" width="8.83203125" style="8"/>
    <col min="3586" max="3586" width="7" style="8" bestFit="1" customWidth="1"/>
    <col min="3587" max="3587" width="3" style="8" bestFit="1" customWidth="1"/>
    <col min="3588" max="3589" width="2.83203125" style="8" bestFit="1" customWidth="1"/>
    <col min="3590" max="3590" width="3" style="8" bestFit="1" customWidth="1"/>
    <col min="3591" max="3592" width="2.83203125" style="8" customWidth="1"/>
    <col min="3593" max="3593" width="3" style="8" customWidth="1"/>
    <col min="3594" max="3594" width="3" style="8" bestFit="1" customWidth="1"/>
    <col min="3595" max="3609" width="8.83203125" style="8"/>
    <col min="3610" max="3611" width="7" style="8" customWidth="1"/>
    <col min="3612" max="3612" width="1.83203125" style="8" customWidth="1"/>
    <col min="3613" max="3615" width="7" style="8" customWidth="1"/>
    <col min="3616" max="3616" width="2" style="8" customWidth="1"/>
    <col min="3617" max="3619" width="7" style="8" customWidth="1"/>
    <col min="3620" max="3620" width="1.5" style="8" customWidth="1"/>
    <col min="3621" max="3623" width="7" style="8" customWidth="1"/>
    <col min="3624" max="3624" width="1.83203125" style="8" customWidth="1"/>
    <col min="3625" max="3627" width="7" style="8" customWidth="1"/>
    <col min="3628" max="3628" width="2" style="8" customWidth="1"/>
    <col min="3629" max="3631" width="7" style="8" customWidth="1"/>
    <col min="3632" max="3632" width="1.33203125" style="8" customWidth="1"/>
    <col min="3633" max="3635" width="7" style="8" customWidth="1"/>
    <col min="3636" max="3636" width="1.5" style="8" customWidth="1"/>
    <col min="3637" max="3639" width="7" style="8" customWidth="1"/>
    <col min="3640" max="3841" width="8.83203125" style="8"/>
    <col min="3842" max="3842" width="7" style="8" bestFit="1" customWidth="1"/>
    <col min="3843" max="3843" width="3" style="8" bestFit="1" customWidth="1"/>
    <col min="3844" max="3845" width="2.83203125" style="8" bestFit="1" customWidth="1"/>
    <col min="3846" max="3846" width="3" style="8" bestFit="1" customWidth="1"/>
    <col min="3847" max="3848" width="2.83203125" style="8" customWidth="1"/>
    <col min="3849" max="3849" width="3" style="8" customWidth="1"/>
    <col min="3850" max="3850" width="3" style="8" bestFit="1" customWidth="1"/>
    <col min="3851" max="3865" width="8.83203125" style="8"/>
    <col min="3866" max="3867" width="7" style="8" customWidth="1"/>
    <col min="3868" max="3868" width="1.83203125" style="8" customWidth="1"/>
    <col min="3869" max="3871" width="7" style="8" customWidth="1"/>
    <col min="3872" max="3872" width="2" style="8" customWidth="1"/>
    <col min="3873" max="3875" width="7" style="8" customWidth="1"/>
    <col min="3876" max="3876" width="1.5" style="8" customWidth="1"/>
    <col min="3877" max="3879" width="7" style="8" customWidth="1"/>
    <col min="3880" max="3880" width="1.83203125" style="8" customWidth="1"/>
    <col min="3881" max="3883" width="7" style="8" customWidth="1"/>
    <col min="3884" max="3884" width="2" style="8" customWidth="1"/>
    <col min="3885" max="3887" width="7" style="8" customWidth="1"/>
    <col min="3888" max="3888" width="1.33203125" style="8" customWidth="1"/>
    <col min="3889" max="3891" width="7" style="8" customWidth="1"/>
    <col min="3892" max="3892" width="1.5" style="8" customWidth="1"/>
    <col min="3893" max="3895" width="7" style="8" customWidth="1"/>
    <col min="3896" max="4097" width="8.83203125" style="8"/>
    <col min="4098" max="4098" width="7" style="8" bestFit="1" customWidth="1"/>
    <col min="4099" max="4099" width="3" style="8" bestFit="1" customWidth="1"/>
    <col min="4100" max="4101" width="2.83203125" style="8" bestFit="1" customWidth="1"/>
    <col min="4102" max="4102" width="3" style="8" bestFit="1" customWidth="1"/>
    <col min="4103" max="4104" width="2.83203125" style="8" customWidth="1"/>
    <col min="4105" max="4105" width="3" style="8" customWidth="1"/>
    <col min="4106" max="4106" width="3" style="8" bestFit="1" customWidth="1"/>
    <col min="4107" max="4121" width="8.83203125" style="8"/>
    <col min="4122" max="4123" width="7" style="8" customWidth="1"/>
    <col min="4124" max="4124" width="1.83203125" style="8" customWidth="1"/>
    <col min="4125" max="4127" width="7" style="8" customWidth="1"/>
    <col min="4128" max="4128" width="2" style="8" customWidth="1"/>
    <col min="4129" max="4131" width="7" style="8" customWidth="1"/>
    <col min="4132" max="4132" width="1.5" style="8" customWidth="1"/>
    <col min="4133" max="4135" width="7" style="8" customWidth="1"/>
    <col min="4136" max="4136" width="1.83203125" style="8" customWidth="1"/>
    <col min="4137" max="4139" width="7" style="8" customWidth="1"/>
    <col min="4140" max="4140" width="2" style="8" customWidth="1"/>
    <col min="4141" max="4143" width="7" style="8" customWidth="1"/>
    <col min="4144" max="4144" width="1.33203125" style="8" customWidth="1"/>
    <col min="4145" max="4147" width="7" style="8" customWidth="1"/>
    <col min="4148" max="4148" width="1.5" style="8" customWidth="1"/>
    <col min="4149" max="4151" width="7" style="8" customWidth="1"/>
    <col min="4152" max="4353" width="8.83203125" style="8"/>
    <col min="4354" max="4354" width="7" style="8" bestFit="1" customWidth="1"/>
    <col min="4355" max="4355" width="3" style="8" bestFit="1" customWidth="1"/>
    <col min="4356" max="4357" width="2.83203125" style="8" bestFit="1" customWidth="1"/>
    <col min="4358" max="4358" width="3" style="8" bestFit="1" customWidth="1"/>
    <col min="4359" max="4360" width="2.83203125" style="8" customWidth="1"/>
    <col min="4361" max="4361" width="3" style="8" customWidth="1"/>
    <col min="4362" max="4362" width="3" style="8" bestFit="1" customWidth="1"/>
    <col min="4363" max="4377" width="8.83203125" style="8"/>
    <col min="4378" max="4379" width="7" style="8" customWidth="1"/>
    <col min="4380" max="4380" width="1.83203125" style="8" customWidth="1"/>
    <col min="4381" max="4383" width="7" style="8" customWidth="1"/>
    <col min="4384" max="4384" width="2" style="8" customWidth="1"/>
    <col min="4385" max="4387" width="7" style="8" customWidth="1"/>
    <col min="4388" max="4388" width="1.5" style="8" customWidth="1"/>
    <col min="4389" max="4391" width="7" style="8" customWidth="1"/>
    <col min="4392" max="4392" width="1.83203125" style="8" customWidth="1"/>
    <col min="4393" max="4395" width="7" style="8" customWidth="1"/>
    <col min="4396" max="4396" width="2" style="8" customWidth="1"/>
    <col min="4397" max="4399" width="7" style="8" customWidth="1"/>
    <col min="4400" max="4400" width="1.33203125" style="8" customWidth="1"/>
    <col min="4401" max="4403" width="7" style="8" customWidth="1"/>
    <col min="4404" max="4404" width="1.5" style="8" customWidth="1"/>
    <col min="4405" max="4407" width="7" style="8" customWidth="1"/>
    <col min="4408" max="4609" width="8.83203125" style="8"/>
    <col min="4610" max="4610" width="7" style="8" bestFit="1" customWidth="1"/>
    <col min="4611" max="4611" width="3" style="8" bestFit="1" customWidth="1"/>
    <col min="4612" max="4613" width="2.83203125" style="8" bestFit="1" customWidth="1"/>
    <col min="4614" max="4614" width="3" style="8" bestFit="1" customWidth="1"/>
    <col min="4615" max="4616" width="2.83203125" style="8" customWidth="1"/>
    <col min="4617" max="4617" width="3" style="8" customWidth="1"/>
    <col min="4618" max="4618" width="3" style="8" bestFit="1" customWidth="1"/>
    <col min="4619" max="4633" width="8.83203125" style="8"/>
    <col min="4634" max="4635" width="7" style="8" customWidth="1"/>
    <col min="4636" max="4636" width="1.83203125" style="8" customWidth="1"/>
    <col min="4637" max="4639" width="7" style="8" customWidth="1"/>
    <col min="4640" max="4640" width="2" style="8" customWidth="1"/>
    <col min="4641" max="4643" width="7" style="8" customWidth="1"/>
    <col min="4644" max="4644" width="1.5" style="8" customWidth="1"/>
    <col min="4645" max="4647" width="7" style="8" customWidth="1"/>
    <col min="4648" max="4648" width="1.83203125" style="8" customWidth="1"/>
    <col min="4649" max="4651" width="7" style="8" customWidth="1"/>
    <col min="4652" max="4652" width="2" style="8" customWidth="1"/>
    <col min="4653" max="4655" width="7" style="8" customWidth="1"/>
    <col min="4656" max="4656" width="1.33203125" style="8" customWidth="1"/>
    <col min="4657" max="4659" width="7" style="8" customWidth="1"/>
    <col min="4660" max="4660" width="1.5" style="8" customWidth="1"/>
    <col min="4661" max="4663" width="7" style="8" customWidth="1"/>
    <col min="4664" max="4865" width="8.83203125" style="8"/>
    <col min="4866" max="4866" width="7" style="8" bestFit="1" customWidth="1"/>
    <col min="4867" max="4867" width="3" style="8" bestFit="1" customWidth="1"/>
    <col min="4868" max="4869" width="2.83203125" style="8" bestFit="1" customWidth="1"/>
    <col min="4870" max="4870" width="3" style="8" bestFit="1" customWidth="1"/>
    <col min="4871" max="4872" width="2.83203125" style="8" customWidth="1"/>
    <col min="4873" max="4873" width="3" style="8" customWidth="1"/>
    <col min="4874" max="4874" width="3" style="8" bestFit="1" customWidth="1"/>
    <col min="4875" max="4889" width="8.83203125" style="8"/>
    <col min="4890" max="4891" width="7" style="8" customWidth="1"/>
    <col min="4892" max="4892" width="1.83203125" style="8" customWidth="1"/>
    <col min="4893" max="4895" width="7" style="8" customWidth="1"/>
    <col min="4896" max="4896" width="2" style="8" customWidth="1"/>
    <col min="4897" max="4899" width="7" style="8" customWidth="1"/>
    <col min="4900" max="4900" width="1.5" style="8" customWidth="1"/>
    <col min="4901" max="4903" width="7" style="8" customWidth="1"/>
    <col min="4904" max="4904" width="1.83203125" style="8" customWidth="1"/>
    <col min="4905" max="4907" width="7" style="8" customWidth="1"/>
    <col min="4908" max="4908" width="2" style="8" customWidth="1"/>
    <col min="4909" max="4911" width="7" style="8" customWidth="1"/>
    <col min="4912" max="4912" width="1.33203125" style="8" customWidth="1"/>
    <col min="4913" max="4915" width="7" style="8" customWidth="1"/>
    <col min="4916" max="4916" width="1.5" style="8" customWidth="1"/>
    <col min="4917" max="4919" width="7" style="8" customWidth="1"/>
    <col min="4920" max="5121" width="8.83203125" style="8"/>
    <col min="5122" max="5122" width="7" style="8" bestFit="1" customWidth="1"/>
    <col min="5123" max="5123" width="3" style="8" bestFit="1" customWidth="1"/>
    <col min="5124" max="5125" width="2.83203125" style="8" bestFit="1" customWidth="1"/>
    <col min="5126" max="5126" width="3" style="8" bestFit="1" customWidth="1"/>
    <col min="5127" max="5128" width="2.83203125" style="8" customWidth="1"/>
    <col min="5129" max="5129" width="3" style="8" customWidth="1"/>
    <col min="5130" max="5130" width="3" style="8" bestFit="1" customWidth="1"/>
    <col min="5131" max="5145" width="8.83203125" style="8"/>
    <col min="5146" max="5147" width="7" style="8" customWidth="1"/>
    <col min="5148" max="5148" width="1.83203125" style="8" customWidth="1"/>
    <col min="5149" max="5151" width="7" style="8" customWidth="1"/>
    <col min="5152" max="5152" width="2" style="8" customWidth="1"/>
    <col min="5153" max="5155" width="7" style="8" customWidth="1"/>
    <col min="5156" max="5156" width="1.5" style="8" customWidth="1"/>
    <col min="5157" max="5159" width="7" style="8" customWidth="1"/>
    <col min="5160" max="5160" width="1.83203125" style="8" customWidth="1"/>
    <col min="5161" max="5163" width="7" style="8" customWidth="1"/>
    <col min="5164" max="5164" width="2" style="8" customWidth="1"/>
    <col min="5165" max="5167" width="7" style="8" customWidth="1"/>
    <col min="5168" max="5168" width="1.33203125" style="8" customWidth="1"/>
    <col min="5169" max="5171" width="7" style="8" customWidth="1"/>
    <col min="5172" max="5172" width="1.5" style="8" customWidth="1"/>
    <col min="5173" max="5175" width="7" style="8" customWidth="1"/>
    <col min="5176" max="5377" width="8.83203125" style="8"/>
    <col min="5378" max="5378" width="7" style="8" bestFit="1" customWidth="1"/>
    <col min="5379" max="5379" width="3" style="8" bestFit="1" customWidth="1"/>
    <col min="5380" max="5381" width="2.83203125" style="8" bestFit="1" customWidth="1"/>
    <col min="5382" max="5382" width="3" style="8" bestFit="1" customWidth="1"/>
    <col min="5383" max="5384" width="2.83203125" style="8" customWidth="1"/>
    <col min="5385" max="5385" width="3" style="8" customWidth="1"/>
    <col min="5386" max="5386" width="3" style="8" bestFit="1" customWidth="1"/>
    <col min="5387" max="5401" width="8.83203125" style="8"/>
    <col min="5402" max="5403" width="7" style="8" customWidth="1"/>
    <col min="5404" max="5404" width="1.83203125" style="8" customWidth="1"/>
    <col min="5405" max="5407" width="7" style="8" customWidth="1"/>
    <col min="5408" max="5408" width="2" style="8" customWidth="1"/>
    <col min="5409" max="5411" width="7" style="8" customWidth="1"/>
    <col min="5412" max="5412" width="1.5" style="8" customWidth="1"/>
    <col min="5413" max="5415" width="7" style="8" customWidth="1"/>
    <col min="5416" max="5416" width="1.83203125" style="8" customWidth="1"/>
    <col min="5417" max="5419" width="7" style="8" customWidth="1"/>
    <col min="5420" max="5420" width="2" style="8" customWidth="1"/>
    <col min="5421" max="5423" width="7" style="8" customWidth="1"/>
    <col min="5424" max="5424" width="1.33203125" style="8" customWidth="1"/>
    <col min="5425" max="5427" width="7" style="8" customWidth="1"/>
    <col min="5428" max="5428" width="1.5" style="8" customWidth="1"/>
    <col min="5429" max="5431" width="7" style="8" customWidth="1"/>
    <col min="5432" max="5633" width="8.83203125" style="8"/>
    <col min="5634" max="5634" width="7" style="8" bestFit="1" customWidth="1"/>
    <col min="5635" max="5635" width="3" style="8" bestFit="1" customWidth="1"/>
    <col min="5636" max="5637" width="2.83203125" style="8" bestFit="1" customWidth="1"/>
    <col min="5638" max="5638" width="3" style="8" bestFit="1" customWidth="1"/>
    <col min="5639" max="5640" width="2.83203125" style="8" customWidth="1"/>
    <col min="5641" max="5641" width="3" style="8" customWidth="1"/>
    <col min="5642" max="5642" width="3" style="8" bestFit="1" customWidth="1"/>
    <col min="5643" max="5657" width="8.83203125" style="8"/>
    <col min="5658" max="5659" width="7" style="8" customWidth="1"/>
    <col min="5660" max="5660" width="1.83203125" style="8" customWidth="1"/>
    <col min="5661" max="5663" width="7" style="8" customWidth="1"/>
    <col min="5664" max="5664" width="2" style="8" customWidth="1"/>
    <col min="5665" max="5667" width="7" style="8" customWidth="1"/>
    <col min="5668" max="5668" width="1.5" style="8" customWidth="1"/>
    <col min="5669" max="5671" width="7" style="8" customWidth="1"/>
    <col min="5672" max="5672" width="1.83203125" style="8" customWidth="1"/>
    <col min="5673" max="5675" width="7" style="8" customWidth="1"/>
    <col min="5676" max="5676" width="2" style="8" customWidth="1"/>
    <col min="5677" max="5679" width="7" style="8" customWidth="1"/>
    <col min="5680" max="5680" width="1.33203125" style="8" customWidth="1"/>
    <col min="5681" max="5683" width="7" style="8" customWidth="1"/>
    <col min="5684" max="5684" width="1.5" style="8" customWidth="1"/>
    <col min="5685" max="5687" width="7" style="8" customWidth="1"/>
    <col min="5688" max="5889" width="8.83203125" style="8"/>
    <col min="5890" max="5890" width="7" style="8" bestFit="1" customWidth="1"/>
    <col min="5891" max="5891" width="3" style="8" bestFit="1" customWidth="1"/>
    <col min="5892" max="5893" width="2.83203125" style="8" bestFit="1" customWidth="1"/>
    <col min="5894" max="5894" width="3" style="8" bestFit="1" customWidth="1"/>
    <col min="5895" max="5896" width="2.83203125" style="8" customWidth="1"/>
    <col min="5897" max="5897" width="3" style="8" customWidth="1"/>
    <col min="5898" max="5898" width="3" style="8" bestFit="1" customWidth="1"/>
    <col min="5899" max="5913" width="8.83203125" style="8"/>
    <col min="5914" max="5915" width="7" style="8" customWidth="1"/>
    <col min="5916" max="5916" width="1.83203125" style="8" customWidth="1"/>
    <col min="5917" max="5919" width="7" style="8" customWidth="1"/>
    <col min="5920" max="5920" width="2" style="8" customWidth="1"/>
    <col min="5921" max="5923" width="7" style="8" customWidth="1"/>
    <col min="5924" max="5924" width="1.5" style="8" customWidth="1"/>
    <col min="5925" max="5927" width="7" style="8" customWidth="1"/>
    <col min="5928" max="5928" width="1.83203125" style="8" customWidth="1"/>
    <col min="5929" max="5931" width="7" style="8" customWidth="1"/>
    <col min="5932" max="5932" width="2" style="8" customWidth="1"/>
    <col min="5933" max="5935" width="7" style="8" customWidth="1"/>
    <col min="5936" max="5936" width="1.33203125" style="8" customWidth="1"/>
    <col min="5937" max="5939" width="7" style="8" customWidth="1"/>
    <col min="5940" max="5940" width="1.5" style="8" customWidth="1"/>
    <col min="5941" max="5943" width="7" style="8" customWidth="1"/>
    <col min="5944" max="6145" width="8.83203125" style="8"/>
    <col min="6146" max="6146" width="7" style="8" bestFit="1" customWidth="1"/>
    <col min="6147" max="6147" width="3" style="8" bestFit="1" customWidth="1"/>
    <col min="6148" max="6149" width="2.83203125" style="8" bestFit="1" customWidth="1"/>
    <col min="6150" max="6150" width="3" style="8" bestFit="1" customWidth="1"/>
    <col min="6151" max="6152" width="2.83203125" style="8" customWidth="1"/>
    <col min="6153" max="6153" width="3" style="8" customWidth="1"/>
    <col min="6154" max="6154" width="3" style="8" bestFit="1" customWidth="1"/>
    <col min="6155" max="6169" width="8.83203125" style="8"/>
    <col min="6170" max="6171" width="7" style="8" customWidth="1"/>
    <col min="6172" max="6172" width="1.83203125" style="8" customWidth="1"/>
    <col min="6173" max="6175" width="7" style="8" customWidth="1"/>
    <col min="6176" max="6176" width="2" style="8" customWidth="1"/>
    <col min="6177" max="6179" width="7" style="8" customWidth="1"/>
    <col min="6180" max="6180" width="1.5" style="8" customWidth="1"/>
    <col min="6181" max="6183" width="7" style="8" customWidth="1"/>
    <col min="6184" max="6184" width="1.83203125" style="8" customWidth="1"/>
    <col min="6185" max="6187" width="7" style="8" customWidth="1"/>
    <col min="6188" max="6188" width="2" style="8" customWidth="1"/>
    <col min="6189" max="6191" width="7" style="8" customWidth="1"/>
    <col min="6192" max="6192" width="1.33203125" style="8" customWidth="1"/>
    <col min="6193" max="6195" width="7" style="8" customWidth="1"/>
    <col min="6196" max="6196" width="1.5" style="8" customWidth="1"/>
    <col min="6197" max="6199" width="7" style="8" customWidth="1"/>
    <col min="6200" max="6401" width="8.83203125" style="8"/>
    <col min="6402" max="6402" width="7" style="8" bestFit="1" customWidth="1"/>
    <col min="6403" max="6403" width="3" style="8" bestFit="1" customWidth="1"/>
    <col min="6404" max="6405" width="2.83203125" style="8" bestFit="1" customWidth="1"/>
    <col min="6406" max="6406" width="3" style="8" bestFit="1" customWidth="1"/>
    <col min="6407" max="6408" width="2.83203125" style="8" customWidth="1"/>
    <col min="6409" max="6409" width="3" style="8" customWidth="1"/>
    <col min="6410" max="6410" width="3" style="8" bestFit="1" customWidth="1"/>
    <col min="6411" max="6425" width="8.83203125" style="8"/>
    <col min="6426" max="6427" width="7" style="8" customWidth="1"/>
    <col min="6428" max="6428" width="1.83203125" style="8" customWidth="1"/>
    <col min="6429" max="6431" width="7" style="8" customWidth="1"/>
    <col min="6432" max="6432" width="2" style="8" customWidth="1"/>
    <col min="6433" max="6435" width="7" style="8" customWidth="1"/>
    <col min="6436" max="6436" width="1.5" style="8" customWidth="1"/>
    <col min="6437" max="6439" width="7" style="8" customWidth="1"/>
    <col min="6440" max="6440" width="1.83203125" style="8" customWidth="1"/>
    <col min="6441" max="6443" width="7" style="8" customWidth="1"/>
    <col min="6444" max="6444" width="2" style="8" customWidth="1"/>
    <col min="6445" max="6447" width="7" style="8" customWidth="1"/>
    <col min="6448" max="6448" width="1.33203125" style="8" customWidth="1"/>
    <col min="6449" max="6451" width="7" style="8" customWidth="1"/>
    <col min="6452" max="6452" width="1.5" style="8" customWidth="1"/>
    <col min="6453" max="6455" width="7" style="8" customWidth="1"/>
    <col min="6456" max="6657" width="8.83203125" style="8"/>
    <col min="6658" max="6658" width="7" style="8" bestFit="1" customWidth="1"/>
    <col min="6659" max="6659" width="3" style="8" bestFit="1" customWidth="1"/>
    <col min="6660" max="6661" width="2.83203125" style="8" bestFit="1" customWidth="1"/>
    <col min="6662" max="6662" width="3" style="8" bestFit="1" customWidth="1"/>
    <col min="6663" max="6664" width="2.83203125" style="8" customWidth="1"/>
    <col min="6665" max="6665" width="3" style="8" customWidth="1"/>
    <col min="6666" max="6666" width="3" style="8" bestFit="1" customWidth="1"/>
    <col min="6667" max="6681" width="8.83203125" style="8"/>
    <col min="6682" max="6683" width="7" style="8" customWidth="1"/>
    <col min="6684" max="6684" width="1.83203125" style="8" customWidth="1"/>
    <col min="6685" max="6687" width="7" style="8" customWidth="1"/>
    <col min="6688" max="6688" width="2" style="8" customWidth="1"/>
    <col min="6689" max="6691" width="7" style="8" customWidth="1"/>
    <col min="6692" max="6692" width="1.5" style="8" customWidth="1"/>
    <col min="6693" max="6695" width="7" style="8" customWidth="1"/>
    <col min="6696" max="6696" width="1.83203125" style="8" customWidth="1"/>
    <col min="6697" max="6699" width="7" style="8" customWidth="1"/>
    <col min="6700" max="6700" width="2" style="8" customWidth="1"/>
    <col min="6701" max="6703" width="7" style="8" customWidth="1"/>
    <col min="6704" max="6704" width="1.33203125" style="8" customWidth="1"/>
    <col min="6705" max="6707" width="7" style="8" customWidth="1"/>
    <col min="6708" max="6708" width="1.5" style="8" customWidth="1"/>
    <col min="6709" max="6711" width="7" style="8" customWidth="1"/>
    <col min="6712" max="6913" width="8.83203125" style="8"/>
    <col min="6914" max="6914" width="7" style="8" bestFit="1" customWidth="1"/>
    <col min="6915" max="6915" width="3" style="8" bestFit="1" customWidth="1"/>
    <col min="6916" max="6917" width="2.83203125" style="8" bestFit="1" customWidth="1"/>
    <col min="6918" max="6918" width="3" style="8" bestFit="1" customWidth="1"/>
    <col min="6919" max="6920" width="2.83203125" style="8" customWidth="1"/>
    <col min="6921" max="6921" width="3" style="8" customWidth="1"/>
    <col min="6922" max="6922" width="3" style="8" bestFit="1" customWidth="1"/>
    <col min="6923" max="6937" width="8.83203125" style="8"/>
    <col min="6938" max="6939" width="7" style="8" customWidth="1"/>
    <col min="6940" max="6940" width="1.83203125" style="8" customWidth="1"/>
    <col min="6941" max="6943" width="7" style="8" customWidth="1"/>
    <col min="6944" max="6944" width="2" style="8" customWidth="1"/>
    <col min="6945" max="6947" width="7" style="8" customWidth="1"/>
    <col min="6948" max="6948" width="1.5" style="8" customWidth="1"/>
    <col min="6949" max="6951" width="7" style="8" customWidth="1"/>
    <col min="6952" max="6952" width="1.83203125" style="8" customWidth="1"/>
    <col min="6953" max="6955" width="7" style="8" customWidth="1"/>
    <col min="6956" max="6956" width="2" style="8" customWidth="1"/>
    <col min="6957" max="6959" width="7" style="8" customWidth="1"/>
    <col min="6960" max="6960" width="1.33203125" style="8" customWidth="1"/>
    <col min="6961" max="6963" width="7" style="8" customWidth="1"/>
    <col min="6964" max="6964" width="1.5" style="8" customWidth="1"/>
    <col min="6965" max="6967" width="7" style="8" customWidth="1"/>
    <col min="6968" max="7169" width="8.83203125" style="8"/>
    <col min="7170" max="7170" width="7" style="8" bestFit="1" customWidth="1"/>
    <col min="7171" max="7171" width="3" style="8" bestFit="1" customWidth="1"/>
    <col min="7172" max="7173" width="2.83203125" style="8" bestFit="1" customWidth="1"/>
    <col min="7174" max="7174" width="3" style="8" bestFit="1" customWidth="1"/>
    <col min="7175" max="7176" width="2.83203125" style="8" customWidth="1"/>
    <col min="7177" max="7177" width="3" style="8" customWidth="1"/>
    <col min="7178" max="7178" width="3" style="8" bestFit="1" customWidth="1"/>
    <col min="7179" max="7193" width="8.83203125" style="8"/>
    <col min="7194" max="7195" width="7" style="8" customWidth="1"/>
    <col min="7196" max="7196" width="1.83203125" style="8" customWidth="1"/>
    <col min="7197" max="7199" width="7" style="8" customWidth="1"/>
    <col min="7200" max="7200" width="2" style="8" customWidth="1"/>
    <col min="7201" max="7203" width="7" style="8" customWidth="1"/>
    <col min="7204" max="7204" width="1.5" style="8" customWidth="1"/>
    <col min="7205" max="7207" width="7" style="8" customWidth="1"/>
    <col min="7208" max="7208" width="1.83203125" style="8" customWidth="1"/>
    <col min="7209" max="7211" width="7" style="8" customWidth="1"/>
    <col min="7212" max="7212" width="2" style="8" customWidth="1"/>
    <col min="7213" max="7215" width="7" style="8" customWidth="1"/>
    <col min="7216" max="7216" width="1.33203125" style="8" customWidth="1"/>
    <col min="7217" max="7219" width="7" style="8" customWidth="1"/>
    <col min="7220" max="7220" width="1.5" style="8" customWidth="1"/>
    <col min="7221" max="7223" width="7" style="8" customWidth="1"/>
    <col min="7224" max="7425" width="8.83203125" style="8"/>
    <col min="7426" max="7426" width="7" style="8" bestFit="1" customWidth="1"/>
    <col min="7427" max="7427" width="3" style="8" bestFit="1" customWidth="1"/>
    <col min="7428" max="7429" width="2.83203125" style="8" bestFit="1" customWidth="1"/>
    <col min="7430" max="7430" width="3" style="8" bestFit="1" customWidth="1"/>
    <col min="7431" max="7432" width="2.83203125" style="8" customWidth="1"/>
    <col min="7433" max="7433" width="3" style="8" customWidth="1"/>
    <col min="7434" max="7434" width="3" style="8" bestFit="1" customWidth="1"/>
    <col min="7435" max="7449" width="8.83203125" style="8"/>
    <col min="7450" max="7451" width="7" style="8" customWidth="1"/>
    <col min="7452" max="7452" width="1.83203125" style="8" customWidth="1"/>
    <col min="7453" max="7455" width="7" style="8" customWidth="1"/>
    <col min="7456" max="7456" width="2" style="8" customWidth="1"/>
    <col min="7457" max="7459" width="7" style="8" customWidth="1"/>
    <col min="7460" max="7460" width="1.5" style="8" customWidth="1"/>
    <col min="7461" max="7463" width="7" style="8" customWidth="1"/>
    <col min="7464" max="7464" width="1.83203125" style="8" customWidth="1"/>
    <col min="7465" max="7467" width="7" style="8" customWidth="1"/>
    <col min="7468" max="7468" width="2" style="8" customWidth="1"/>
    <col min="7469" max="7471" width="7" style="8" customWidth="1"/>
    <col min="7472" max="7472" width="1.33203125" style="8" customWidth="1"/>
    <col min="7473" max="7475" width="7" style="8" customWidth="1"/>
    <col min="7476" max="7476" width="1.5" style="8" customWidth="1"/>
    <col min="7477" max="7479" width="7" style="8" customWidth="1"/>
    <col min="7480" max="7681" width="8.83203125" style="8"/>
    <col min="7682" max="7682" width="7" style="8" bestFit="1" customWidth="1"/>
    <col min="7683" max="7683" width="3" style="8" bestFit="1" customWidth="1"/>
    <col min="7684" max="7685" width="2.83203125" style="8" bestFit="1" customWidth="1"/>
    <col min="7686" max="7686" width="3" style="8" bestFit="1" customWidth="1"/>
    <col min="7687" max="7688" width="2.83203125" style="8" customWidth="1"/>
    <col min="7689" max="7689" width="3" style="8" customWidth="1"/>
    <col min="7690" max="7690" width="3" style="8" bestFit="1" customWidth="1"/>
    <col min="7691" max="7705" width="8.83203125" style="8"/>
    <col min="7706" max="7707" width="7" style="8" customWidth="1"/>
    <col min="7708" max="7708" width="1.83203125" style="8" customWidth="1"/>
    <col min="7709" max="7711" width="7" style="8" customWidth="1"/>
    <col min="7712" max="7712" width="2" style="8" customWidth="1"/>
    <col min="7713" max="7715" width="7" style="8" customWidth="1"/>
    <col min="7716" max="7716" width="1.5" style="8" customWidth="1"/>
    <col min="7717" max="7719" width="7" style="8" customWidth="1"/>
    <col min="7720" max="7720" width="1.83203125" style="8" customWidth="1"/>
    <col min="7721" max="7723" width="7" style="8" customWidth="1"/>
    <col min="7724" max="7724" width="2" style="8" customWidth="1"/>
    <col min="7725" max="7727" width="7" style="8" customWidth="1"/>
    <col min="7728" max="7728" width="1.33203125" style="8" customWidth="1"/>
    <col min="7729" max="7731" width="7" style="8" customWidth="1"/>
    <col min="7732" max="7732" width="1.5" style="8" customWidth="1"/>
    <col min="7733" max="7735" width="7" style="8" customWidth="1"/>
    <col min="7736" max="7937" width="8.83203125" style="8"/>
    <col min="7938" max="7938" width="7" style="8" bestFit="1" customWidth="1"/>
    <col min="7939" max="7939" width="3" style="8" bestFit="1" customWidth="1"/>
    <col min="7940" max="7941" width="2.83203125" style="8" bestFit="1" customWidth="1"/>
    <col min="7942" max="7942" width="3" style="8" bestFit="1" customWidth="1"/>
    <col min="7943" max="7944" width="2.83203125" style="8" customWidth="1"/>
    <col min="7945" max="7945" width="3" style="8" customWidth="1"/>
    <col min="7946" max="7946" width="3" style="8" bestFit="1" customWidth="1"/>
    <col min="7947" max="7961" width="8.83203125" style="8"/>
    <col min="7962" max="7963" width="7" style="8" customWidth="1"/>
    <col min="7964" max="7964" width="1.83203125" style="8" customWidth="1"/>
    <col min="7965" max="7967" width="7" style="8" customWidth="1"/>
    <col min="7968" max="7968" width="2" style="8" customWidth="1"/>
    <col min="7969" max="7971" width="7" style="8" customWidth="1"/>
    <col min="7972" max="7972" width="1.5" style="8" customWidth="1"/>
    <col min="7973" max="7975" width="7" style="8" customWidth="1"/>
    <col min="7976" max="7976" width="1.83203125" style="8" customWidth="1"/>
    <col min="7977" max="7979" width="7" style="8" customWidth="1"/>
    <col min="7980" max="7980" width="2" style="8" customWidth="1"/>
    <col min="7981" max="7983" width="7" style="8" customWidth="1"/>
    <col min="7984" max="7984" width="1.33203125" style="8" customWidth="1"/>
    <col min="7985" max="7987" width="7" style="8" customWidth="1"/>
    <col min="7988" max="7988" width="1.5" style="8" customWidth="1"/>
    <col min="7989" max="7991" width="7" style="8" customWidth="1"/>
    <col min="7992" max="8193" width="8.83203125" style="8"/>
    <col min="8194" max="8194" width="7" style="8" bestFit="1" customWidth="1"/>
    <col min="8195" max="8195" width="3" style="8" bestFit="1" customWidth="1"/>
    <col min="8196" max="8197" width="2.83203125" style="8" bestFit="1" customWidth="1"/>
    <col min="8198" max="8198" width="3" style="8" bestFit="1" customWidth="1"/>
    <col min="8199" max="8200" width="2.83203125" style="8" customWidth="1"/>
    <col min="8201" max="8201" width="3" style="8" customWidth="1"/>
    <col min="8202" max="8202" width="3" style="8" bestFit="1" customWidth="1"/>
    <col min="8203" max="8217" width="8.83203125" style="8"/>
    <col min="8218" max="8219" width="7" style="8" customWidth="1"/>
    <col min="8220" max="8220" width="1.83203125" style="8" customWidth="1"/>
    <col min="8221" max="8223" width="7" style="8" customWidth="1"/>
    <col min="8224" max="8224" width="2" style="8" customWidth="1"/>
    <col min="8225" max="8227" width="7" style="8" customWidth="1"/>
    <col min="8228" max="8228" width="1.5" style="8" customWidth="1"/>
    <col min="8229" max="8231" width="7" style="8" customWidth="1"/>
    <col min="8232" max="8232" width="1.83203125" style="8" customWidth="1"/>
    <col min="8233" max="8235" width="7" style="8" customWidth="1"/>
    <col min="8236" max="8236" width="2" style="8" customWidth="1"/>
    <col min="8237" max="8239" width="7" style="8" customWidth="1"/>
    <col min="8240" max="8240" width="1.33203125" style="8" customWidth="1"/>
    <col min="8241" max="8243" width="7" style="8" customWidth="1"/>
    <col min="8244" max="8244" width="1.5" style="8" customWidth="1"/>
    <col min="8245" max="8247" width="7" style="8" customWidth="1"/>
    <col min="8248" max="8449" width="8.83203125" style="8"/>
    <col min="8450" max="8450" width="7" style="8" bestFit="1" customWidth="1"/>
    <col min="8451" max="8451" width="3" style="8" bestFit="1" customWidth="1"/>
    <col min="8452" max="8453" width="2.83203125" style="8" bestFit="1" customWidth="1"/>
    <col min="8454" max="8454" width="3" style="8" bestFit="1" customWidth="1"/>
    <col min="8455" max="8456" width="2.83203125" style="8" customWidth="1"/>
    <col min="8457" max="8457" width="3" style="8" customWidth="1"/>
    <col min="8458" max="8458" width="3" style="8" bestFit="1" customWidth="1"/>
    <col min="8459" max="8473" width="8.83203125" style="8"/>
    <col min="8474" max="8475" width="7" style="8" customWidth="1"/>
    <col min="8476" max="8476" width="1.83203125" style="8" customWidth="1"/>
    <col min="8477" max="8479" width="7" style="8" customWidth="1"/>
    <col min="8480" max="8480" width="2" style="8" customWidth="1"/>
    <col min="8481" max="8483" width="7" style="8" customWidth="1"/>
    <col min="8484" max="8484" width="1.5" style="8" customWidth="1"/>
    <col min="8485" max="8487" width="7" style="8" customWidth="1"/>
    <col min="8488" max="8488" width="1.83203125" style="8" customWidth="1"/>
    <col min="8489" max="8491" width="7" style="8" customWidth="1"/>
    <col min="8492" max="8492" width="2" style="8" customWidth="1"/>
    <col min="8493" max="8495" width="7" style="8" customWidth="1"/>
    <col min="8496" max="8496" width="1.33203125" style="8" customWidth="1"/>
    <col min="8497" max="8499" width="7" style="8" customWidth="1"/>
    <col min="8500" max="8500" width="1.5" style="8" customWidth="1"/>
    <col min="8501" max="8503" width="7" style="8" customWidth="1"/>
    <col min="8504" max="8705" width="8.83203125" style="8"/>
    <col min="8706" max="8706" width="7" style="8" bestFit="1" customWidth="1"/>
    <col min="8707" max="8707" width="3" style="8" bestFit="1" customWidth="1"/>
    <col min="8708" max="8709" width="2.83203125" style="8" bestFit="1" customWidth="1"/>
    <col min="8710" max="8710" width="3" style="8" bestFit="1" customWidth="1"/>
    <col min="8711" max="8712" width="2.83203125" style="8" customWidth="1"/>
    <col min="8713" max="8713" width="3" style="8" customWidth="1"/>
    <col min="8714" max="8714" width="3" style="8" bestFit="1" customWidth="1"/>
    <col min="8715" max="8729" width="8.83203125" style="8"/>
    <col min="8730" max="8731" width="7" style="8" customWidth="1"/>
    <col min="8732" max="8732" width="1.83203125" style="8" customWidth="1"/>
    <col min="8733" max="8735" width="7" style="8" customWidth="1"/>
    <col min="8736" max="8736" width="2" style="8" customWidth="1"/>
    <col min="8737" max="8739" width="7" style="8" customWidth="1"/>
    <col min="8740" max="8740" width="1.5" style="8" customWidth="1"/>
    <col min="8741" max="8743" width="7" style="8" customWidth="1"/>
    <col min="8744" max="8744" width="1.83203125" style="8" customWidth="1"/>
    <col min="8745" max="8747" width="7" style="8" customWidth="1"/>
    <col min="8748" max="8748" width="2" style="8" customWidth="1"/>
    <col min="8749" max="8751" width="7" style="8" customWidth="1"/>
    <col min="8752" max="8752" width="1.33203125" style="8" customWidth="1"/>
    <col min="8753" max="8755" width="7" style="8" customWidth="1"/>
    <col min="8756" max="8756" width="1.5" style="8" customWidth="1"/>
    <col min="8757" max="8759" width="7" style="8" customWidth="1"/>
    <col min="8760" max="8961" width="8.83203125" style="8"/>
    <col min="8962" max="8962" width="7" style="8" bestFit="1" customWidth="1"/>
    <col min="8963" max="8963" width="3" style="8" bestFit="1" customWidth="1"/>
    <col min="8964" max="8965" width="2.83203125" style="8" bestFit="1" customWidth="1"/>
    <col min="8966" max="8966" width="3" style="8" bestFit="1" customWidth="1"/>
    <col min="8967" max="8968" width="2.83203125" style="8" customWidth="1"/>
    <col min="8969" max="8969" width="3" style="8" customWidth="1"/>
    <col min="8970" max="8970" width="3" style="8" bestFit="1" customWidth="1"/>
    <col min="8971" max="8985" width="8.83203125" style="8"/>
    <col min="8986" max="8987" width="7" style="8" customWidth="1"/>
    <col min="8988" max="8988" width="1.83203125" style="8" customWidth="1"/>
    <col min="8989" max="8991" width="7" style="8" customWidth="1"/>
    <col min="8992" max="8992" width="2" style="8" customWidth="1"/>
    <col min="8993" max="8995" width="7" style="8" customWidth="1"/>
    <col min="8996" max="8996" width="1.5" style="8" customWidth="1"/>
    <col min="8997" max="8999" width="7" style="8" customWidth="1"/>
    <col min="9000" max="9000" width="1.83203125" style="8" customWidth="1"/>
    <col min="9001" max="9003" width="7" style="8" customWidth="1"/>
    <col min="9004" max="9004" width="2" style="8" customWidth="1"/>
    <col min="9005" max="9007" width="7" style="8" customWidth="1"/>
    <col min="9008" max="9008" width="1.33203125" style="8" customWidth="1"/>
    <col min="9009" max="9011" width="7" style="8" customWidth="1"/>
    <col min="9012" max="9012" width="1.5" style="8" customWidth="1"/>
    <col min="9013" max="9015" width="7" style="8" customWidth="1"/>
    <col min="9016" max="9217" width="8.83203125" style="8"/>
    <col min="9218" max="9218" width="7" style="8" bestFit="1" customWidth="1"/>
    <col min="9219" max="9219" width="3" style="8" bestFit="1" customWidth="1"/>
    <col min="9220" max="9221" width="2.83203125" style="8" bestFit="1" customWidth="1"/>
    <col min="9222" max="9222" width="3" style="8" bestFit="1" customWidth="1"/>
    <col min="9223" max="9224" width="2.83203125" style="8" customWidth="1"/>
    <col min="9225" max="9225" width="3" style="8" customWidth="1"/>
    <col min="9226" max="9226" width="3" style="8" bestFit="1" customWidth="1"/>
    <col min="9227" max="9241" width="8.83203125" style="8"/>
    <col min="9242" max="9243" width="7" style="8" customWidth="1"/>
    <col min="9244" max="9244" width="1.83203125" style="8" customWidth="1"/>
    <col min="9245" max="9247" width="7" style="8" customWidth="1"/>
    <col min="9248" max="9248" width="2" style="8" customWidth="1"/>
    <col min="9249" max="9251" width="7" style="8" customWidth="1"/>
    <col min="9252" max="9252" width="1.5" style="8" customWidth="1"/>
    <col min="9253" max="9255" width="7" style="8" customWidth="1"/>
    <col min="9256" max="9256" width="1.83203125" style="8" customWidth="1"/>
    <col min="9257" max="9259" width="7" style="8" customWidth="1"/>
    <col min="9260" max="9260" width="2" style="8" customWidth="1"/>
    <col min="9261" max="9263" width="7" style="8" customWidth="1"/>
    <col min="9264" max="9264" width="1.33203125" style="8" customWidth="1"/>
    <col min="9265" max="9267" width="7" style="8" customWidth="1"/>
    <col min="9268" max="9268" width="1.5" style="8" customWidth="1"/>
    <col min="9269" max="9271" width="7" style="8" customWidth="1"/>
    <col min="9272" max="9473" width="8.83203125" style="8"/>
    <col min="9474" max="9474" width="7" style="8" bestFit="1" customWidth="1"/>
    <col min="9475" max="9475" width="3" style="8" bestFit="1" customWidth="1"/>
    <col min="9476" max="9477" width="2.83203125" style="8" bestFit="1" customWidth="1"/>
    <col min="9478" max="9478" width="3" style="8" bestFit="1" customWidth="1"/>
    <col min="9479" max="9480" width="2.83203125" style="8" customWidth="1"/>
    <col min="9481" max="9481" width="3" style="8" customWidth="1"/>
    <col min="9482" max="9482" width="3" style="8" bestFit="1" customWidth="1"/>
    <col min="9483" max="9497" width="8.83203125" style="8"/>
    <col min="9498" max="9499" width="7" style="8" customWidth="1"/>
    <col min="9500" max="9500" width="1.83203125" style="8" customWidth="1"/>
    <col min="9501" max="9503" width="7" style="8" customWidth="1"/>
    <col min="9504" max="9504" width="2" style="8" customWidth="1"/>
    <col min="9505" max="9507" width="7" style="8" customWidth="1"/>
    <col min="9508" max="9508" width="1.5" style="8" customWidth="1"/>
    <col min="9509" max="9511" width="7" style="8" customWidth="1"/>
    <col min="9512" max="9512" width="1.83203125" style="8" customWidth="1"/>
    <col min="9513" max="9515" width="7" style="8" customWidth="1"/>
    <col min="9516" max="9516" width="2" style="8" customWidth="1"/>
    <col min="9517" max="9519" width="7" style="8" customWidth="1"/>
    <col min="9520" max="9520" width="1.33203125" style="8" customWidth="1"/>
    <col min="9521" max="9523" width="7" style="8" customWidth="1"/>
    <col min="9524" max="9524" width="1.5" style="8" customWidth="1"/>
    <col min="9525" max="9527" width="7" style="8" customWidth="1"/>
    <col min="9528" max="9729" width="8.83203125" style="8"/>
    <col min="9730" max="9730" width="7" style="8" bestFit="1" customWidth="1"/>
    <col min="9731" max="9731" width="3" style="8" bestFit="1" customWidth="1"/>
    <col min="9732" max="9733" width="2.83203125" style="8" bestFit="1" customWidth="1"/>
    <col min="9734" max="9734" width="3" style="8" bestFit="1" customWidth="1"/>
    <col min="9735" max="9736" width="2.83203125" style="8" customWidth="1"/>
    <col min="9737" max="9737" width="3" style="8" customWidth="1"/>
    <col min="9738" max="9738" width="3" style="8" bestFit="1" customWidth="1"/>
    <col min="9739" max="9753" width="8.83203125" style="8"/>
    <col min="9754" max="9755" width="7" style="8" customWidth="1"/>
    <col min="9756" max="9756" width="1.83203125" style="8" customWidth="1"/>
    <col min="9757" max="9759" width="7" style="8" customWidth="1"/>
    <col min="9760" max="9760" width="2" style="8" customWidth="1"/>
    <col min="9761" max="9763" width="7" style="8" customWidth="1"/>
    <col min="9764" max="9764" width="1.5" style="8" customWidth="1"/>
    <col min="9765" max="9767" width="7" style="8" customWidth="1"/>
    <col min="9768" max="9768" width="1.83203125" style="8" customWidth="1"/>
    <col min="9769" max="9771" width="7" style="8" customWidth="1"/>
    <col min="9772" max="9772" width="2" style="8" customWidth="1"/>
    <col min="9773" max="9775" width="7" style="8" customWidth="1"/>
    <col min="9776" max="9776" width="1.33203125" style="8" customWidth="1"/>
    <col min="9777" max="9779" width="7" style="8" customWidth="1"/>
    <col min="9780" max="9780" width="1.5" style="8" customWidth="1"/>
    <col min="9781" max="9783" width="7" style="8" customWidth="1"/>
    <col min="9784" max="9985" width="8.83203125" style="8"/>
    <col min="9986" max="9986" width="7" style="8" bestFit="1" customWidth="1"/>
    <col min="9987" max="9987" width="3" style="8" bestFit="1" customWidth="1"/>
    <col min="9988" max="9989" width="2.83203125" style="8" bestFit="1" customWidth="1"/>
    <col min="9990" max="9990" width="3" style="8" bestFit="1" customWidth="1"/>
    <col min="9991" max="9992" width="2.83203125" style="8" customWidth="1"/>
    <col min="9993" max="9993" width="3" style="8" customWidth="1"/>
    <col min="9994" max="9994" width="3" style="8" bestFit="1" customWidth="1"/>
    <col min="9995" max="10009" width="8.83203125" style="8"/>
    <col min="10010" max="10011" width="7" style="8" customWidth="1"/>
    <col min="10012" max="10012" width="1.83203125" style="8" customWidth="1"/>
    <col min="10013" max="10015" width="7" style="8" customWidth="1"/>
    <col min="10016" max="10016" width="2" style="8" customWidth="1"/>
    <col min="10017" max="10019" width="7" style="8" customWidth="1"/>
    <col min="10020" max="10020" width="1.5" style="8" customWidth="1"/>
    <col min="10021" max="10023" width="7" style="8" customWidth="1"/>
    <col min="10024" max="10024" width="1.83203125" style="8" customWidth="1"/>
    <col min="10025" max="10027" width="7" style="8" customWidth="1"/>
    <col min="10028" max="10028" width="2" style="8" customWidth="1"/>
    <col min="10029" max="10031" width="7" style="8" customWidth="1"/>
    <col min="10032" max="10032" width="1.33203125" style="8" customWidth="1"/>
    <col min="10033" max="10035" width="7" style="8" customWidth="1"/>
    <col min="10036" max="10036" width="1.5" style="8" customWidth="1"/>
    <col min="10037" max="10039" width="7" style="8" customWidth="1"/>
    <col min="10040" max="10241" width="8.83203125" style="8"/>
    <col min="10242" max="10242" width="7" style="8" bestFit="1" customWidth="1"/>
    <col min="10243" max="10243" width="3" style="8" bestFit="1" customWidth="1"/>
    <col min="10244" max="10245" width="2.83203125" style="8" bestFit="1" customWidth="1"/>
    <col min="10246" max="10246" width="3" style="8" bestFit="1" customWidth="1"/>
    <col min="10247" max="10248" width="2.83203125" style="8" customWidth="1"/>
    <col min="10249" max="10249" width="3" style="8" customWidth="1"/>
    <col min="10250" max="10250" width="3" style="8" bestFit="1" customWidth="1"/>
    <col min="10251" max="10265" width="8.83203125" style="8"/>
    <col min="10266" max="10267" width="7" style="8" customWidth="1"/>
    <col min="10268" max="10268" width="1.83203125" style="8" customWidth="1"/>
    <col min="10269" max="10271" width="7" style="8" customWidth="1"/>
    <col min="10272" max="10272" width="2" style="8" customWidth="1"/>
    <col min="10273" max="10275" width="7" style="8" customWidth="1"/>
    <col min="10276" max="10276" width="1.5" style="8" customWidth="1"/>
    <col min="10277" max="10279" width="7" style="8" customWidth="1"/>
    <col min="10280" max="10280" width="1.83203125" style="8" customWidth="1"/>
    <col min="10281" max="10283" width="7" style="8" customWidth="1"/>
    <col min="10284" max="10284" width="2" style="8" customWidth="1"/>
    <col min="10285" max="10287" width="7" style="8" customWidth="1"/>
    <col min="10288" max="10288" width="1.33203125" style="8" customWidth="1"/>
    <col min="10289" max="10291" width="7" style="8" customWidth="1"/>
    <col min="10292" max="10292" width="1.5" style="8" customWidth="1"/>
    <col min="10293" max="10295" width="7" style="8" customWidth="1"/>
    <col min="10296" max="10497" width="8.83203125" style="8"/>
    <col min="10498" max="10498" width="7" style="8" bestFit="1" customWidth="1"/>
    <col min="10499" max="10499" width="3" style="8" bestFit="1" customWidth="1"/>
    <col min="10500" max="10501" width="2.83203125" style="8" bestFit="1" customWidth="1"/>
    <col min="10502" max="10502" width="3" style="8" bestFit="1" customWidth="1"/>
    <col min="10503" max="10504" width="2.83203125" style="8" customWidth="1"/>
    <col min="10505" max="10505" width="3" style="8" customWidth="1"/>
    <col min="10506" max="10506" width="3" style="8" bestFit="1" customWidth="1"/>
    <col min="10507" max="10521" width="8.83203125" style="8"/>
    <col min="10522" max="10523" width="7" style="8" customWidth="1"/>
    <col min="10524" max="10524" width="1.83203125" style="8" customWidth="1"/>
    <col min="10525" max="10527" width="7" style="8" customWidth="1"/>
    <col min="10528" max="10528" width="2" style="8" customWidth="1"/>
    <col min="10529" max="10531" width="7" style="8" customWidth="1"/>
    <col min="10532" max="10532" width="1.5" style="8" customWidth="1"/>
    <col min="10533" max="10535" width="7" style="8" customWidth="1"/>
    <col min="10536" max="10536" width="1.83203125" style="8" customWidth="1"/>
    <col min="10537" max="10539" width="7" style="8" customWidth="1"/>
    <col min="10540" max="10540" width="2" style="8" customWidth="1"/>
    <col min="10541" max="10543" width="7" style="8" customWidth="1"/>
    <col min="10544" max="10544" width="1.33203125" style="8" customWidth="1"/>
    <col min="10545" max="10547" width="7" style="8" customWidth="1"/>
    <col min="10548" max="10548" width="1.5" style="8" customWidth="1"/>
    <col min="10549" max="10551" width="7" style="8" customWidth="1"/>
    <col min="10552" max="10753" width="8.83203125" style="8"/>
    <col min="10754" max="10754" width="7" style="8" bestFit="1" customWidth="1"/>
    <col min="10755" max="10755" width="3" style="8" bestFit="1" customWidth="1"/>
    <col min="10756" max="10757" width="2.83203125" style="8" bestFit="1" customWidth="1"/>
    <col min="10758" max="10758" width="3" style="8" bestFit="1" customWidth="1"/>
    <col min="10759" max="10760" width="2.83203125" style="8" customWidth="1"/>
    <col min="10761" max="10761" width="3" style="8" customWidth="1"/>
    <col min="10762" max="10762" width="3" style="8" bestFit="1" customWidth="1"/>
    <col min="10763" max="10777" width="8.83203125" style="8"/>
    <col min="10778" max="10779" width="7" style="8" customWidth="1"/>
    <col min="10780" max="10780" width="1.83203125" style="8" customWidth="1"/>
    <col min="10781" max="10783" width="7" style="8" customWidth="1"/>
    <col min="10784" max="10784" width="2" style="8" customWidth="1"/>
    <col min="10785" max="10787" width="7" style="8" customWidth="1"/>
    <col min="10788" max="10788" width="1.5" style="8" customWidth="1"/>
    <col min="10789" max="10791" width="7" style="8" customWidth="1"/>
    <col min="10792" max="10792" width="1.83203125" style="8" customWidth="1"/>
    <col min="10793" max="10795" width="7" style="8" customWidth="1"/>
    <col min="10796" max="10796" width="2" style="8" customWidth="1"/>
    <col min="10797" max="10799" width="7" style="8" customWidth="1"/>
    <col min="10800" max="10800" width="1.33203125" style="8" customWidth="1"/>
    <col min="10801" max="10803" width="7" style="8" customWidth="1"/>
    <col min="10804" max="10804" width="1.5" style="8" customWidth="1"/>
    <col min="10805" max="10807" width="7" style="8" customWidth="1"/>
    <col min="10808" max="11009" width="8.83203125" style="8"/>
    <col min="11010" max="11010" width="7" style="8" bestFit="1" customWidth="1"/>
    <col min="11011" max="11011" width="3" style="8" bestFit="1" customWidth="1"/>
    <col min="11012" max="11013" width="2.83203125" style="8" bestFit="1" customWidth="1"/>
    <col min="11014" max="11014" width="3" style="8" bestFit="1" customWidth="1"/>
    <col min="11015" max="11016" width="2.83203125" style="8" customWidth="1"/>
    <col min="11017" max="11017" width="3" style="8" customWidth="1"/>
    <col min="11018" max="11018" width="3" style="8" bestFit="1" customWidth="1"/>
    <col min="11019" max="11033" width="8.83203125" style="8"/>
    <col min="11034" max="11035" width="7" style="8" customWidth="1"/>
    <col min="11036" max="11036" width="1.83203125" style="8" customWidth="1"/>
    <col min="11037" max="11039" width="7" style="8" customWidth="1"/>
    <col min="11040" max="11040" width="2" style="8" customWidth="1"/>
    <col min="11041" max="11043" width="7" style="8" customWidth="1"/>
    <col min="11044" max="11044" width="1.5" style="8" customWidth="1"/>
    <col min="11045" max="11047" width="7" style="8" customWidth="1"/>
    <col min="11048" max="11048" width="1.83203125" style="8" customWidth="1"/>
    <col min="11049" max="11051" width="7" style="8" customWidth="1"/>
    <col min="11052" max="11052" width="2" style="8" customWidth="1"/>
    <col min="11053" max="11055" width="7" style="8" customWidth="1"/>
    <col min="11056" max="11056" width="1.33203125" style="8" customWidth="1"/>
    <col min="11057" max="11059" width="7" style="8" customWidth="1"/>
    <col min="11060" max="11060" width="1.5" style="8" customWidth="1"/>
    <col min="11061" max="11063" width="7" style="8" customWidth="1"/>
    <col min="11064" max="11265" width="8.83203125" style="8"/>
    <col min="11266" max="11266" width="7" style="8" bestFit="1" customWidth="1"/>
    <col min="11267" max="11267" width="3" style="8" bestFit="1" customWidth="1"/>
    <col min="11268" max="11269" width="2.83203125" style="8" bestFit="1" customWidth="1"/>
    <col min="11270" max="11270" width="3" style="8" bestFit="1" customWidth="1"/>
    <col min="11271" max="11272" width="2.83203125" style="8" customWidth="1"/>
    <col min="11273" max="11273" width="3" style="8" customWidth="1"/>
    <col min="11274" max="11274" width="3" style="8" bestFit="1" customWidth="1"/>
    <col min="11275" max="11289" width="8.83203125" style="8"/>
    <col min="11290" max="11291" width="7" style="8" customWidth="1"/>
    <col min="11292" max="11292" width="1.83203125" style="8" customWidth="1"/>
    <col min="11293" max="11295" width="7" style="8" customWidth="1"/>
    <col min="11296" max="11296" width="2" style="8" customWidth="1"/>
    <col min="11297" max="11299" width="7" style="8" customWidth="1"/>
    <col min="11300" max="11300" width="1.5" style="8" customWidth="1"/>
    <col min="11301" max="11303" width="7" style="8" customWidth="1"/>
    <col min="11304" max="11304" width="1.83203125" style="8" customWidth="1"/>
    <col min="11305" max="11307" width="7" style="8" customWidth="1"/>
    <col min="11308" max="11308" width="2" style="8" customWidth="1"/>
    <col min="11309" max="11311" width="7" style="8" customWidth="1"/>
    <col min="11312" max="11312" width="1.33203125" style="8" customWidth="1"/>
    <col min="11313" max="11315" width="7" style="8" customWidth="1"/>
    <col min="11316" max="11316" width="1.5" style="8" customWidth="1"/>
    <col min="11317" max="11319" width="7" style="8" customWidth="1"/>
    <col min="11320" max="11521" width="8.83203125" style="8"/>
    <col min="11522" max="11522" width="7" style="8" bestFit="1" customWidth="1"/>
    <col min="11523" max="11523" width="3" style="8" bestFit="1" customWidth="1"/>
    <col min="11524" max="11525" width="2.83203125" style="8" bestFit="1" customWidth="1"/>
    <col min="11526" max="11526" width="3" style="8" bestFit="1" customWidth="1"/>
    <col min="11527" max="11528" width="2.83203125" style="8" customWidth="1"/>
    <col min="11529" max="11529" width="3" style="8" customWidth="1"/>
    <col min="11530" max="11530" width="3" style="8" bestFit="1" customWidth="1"/>
    <col min="11531" max="11545" width="8.83203125" style="8"/>
    <col min="11546" max="11547" width="7" style="8" customWidth="1"/>
    <col min="11548" max="11548" width="1.83203125" style="8" customWidth="1"/>
    <col min="11549" max="11551" width="7" style="8" customWidth="1"/>
    <col min="11552" max="11552" width="2" style="8" customWidth="1"/>
    <col min="11553" max="11555" width="7" style="8" customWidth="1"/>
    <col min="11556" max="11556" width="1.5" style="8" customWidth="1"/>
    <col min="11557" max="11559" width="7" style="8" customWidth="1"/>
    <col min="11560" max="11560" width="1.83203125" style="8" customWidth="1"/>
    <col min="11561" max="11563" width="7" style="8" customWidth="1"/>
    <col min="11564" max="11564" width="2" style="8" customWidth="1"/>
    <col min="11565" max="11567" width="7" style="8" customWidth="1"/>
    <col min="11568" max="11568" width="1.33203125" style="8" customWidth="1"/>
    <col min="11569" max="11571" width="7" style="8" customWidth="1"/>
    <col min="11572" max="11572" width="1.5" style="8" customWidth="1"/>
    <col min="11573" max="11575" width="7" style="8" customWidth="1"/>
    <col min="11576" max="11777" width="8.83203125" style="8"/>
    <col min="11778" max="11778" width="7" style="8" bestFit="1" customWidth="1"/>
    <col min="11779" max="11779" width="3" style="8" bestFit="1" customWidth="1"/>
    <col min="11780" max="11781" width="2.83203125" style="8" bestFit="1" customWidth="1"/>
    <col min="11782" max="11782" width="3" style="8" bestFit="1" customWidth="1"/>
    <col min="11783" max="11784" width="2.83203125" style="8" customWidth="1"/>
    <col min="11785" max="11785" width="3" style="8" customWidth="1"/>
    <col min="11786" max="11786" width="3" style="8" bestFit="1" customWidth="1"/>
    <col min="11787" max="11801" width="8.83203125" style="8"/>
    <col min="11802" max="11803" width="7" style="8" customWidth="1"/>
    <col min="11804" max="11804" width="1.83203125" style="8" customWidth="1"/>
    <col min="11805" max="11807" width="7" style="8" customWidth="1"/>
    <col min="11808" max="11808" width="2" style="8" customWidth="1"/>
    <col min="11809" max="11811" width="7" style="8" customWidth="1"/>
    <col min="11812" max="11812" width="1.5" style="8" customWidth="1"/>
    <col min="11813" max="11815" width="7" style="8" customWidth="1"/>
    <col min="11816" max="11816" width="1.83203125" style="8" customWidth="1"/>
    <col min="11817" max="11819" width="7" style="8" customWidth="1"/>
    <col min="11820" max="11820" width="2" style="8" customWidth="1"/>
    <col min="11821" max="11823" width="7" style="8" customWidth="1"/>
    <col min="11824" max="11824" width="1.33203125" style="8" customWidth="1"/>
    <col min="11825" max="11827" width="7" style="8" customWidth="1"/>
    <col min="11828" max="11828" width="1.5" style="8" customWidth="1"/>
    <col min="11829" max="11831" width="7" style="8" customWidth="1"/>
    <col min="11832" max="12033" width="8.83203125" style="8"/>
    <col min="12034" max="12034" width="7" style="8" bestFit="1" customWidth="1"/>
    <col min="12035" max="12035" width="3" style="8" bestFit="1" customWidth="1"/>
    <col min="12036" max="12037" width="2.83203125" style="8" bestFit="1" customWidth="1"/>
    <col min="12038" max="12038" width="3" style="8" bestFit="1" customWidth="1"/>
    <col min="12039" max="12040" width="2.83203125" style="8" customWidth="1"/>
    <col min="12041" max="12041" width="3" style="8" customWidth="1"/>
    <col min="12042" max="12042" width="3" style="8" bestFit="1" customWidth="1"/>
    <col min="12043" max="12057" width="8.83203125" style="8"/>
    <col min="12058" max="12059" width="7" style="8" customWidth="1"/>
    <col min="12060" max="12060" width="1.83203125" style="8" customWidth="1"/>
    <col min="12061" max="12063" width="7" style="8" customWidth="1"/>
    <col min="12064" max="12064" width="2" style="8" customWidth="1"/>
    <col min="12065" max="12067" width="7" style="8" customWidth="1"/>
    <col min="12068" max="12068" width="1.5" style="8" customWidth="1"/>
    <col min="12069" max="12071" width="7" style="8" customWidth="1"/>
    <col min="12072" max="12072" width="1.83203125" style="8" customWidth="1"/>
    <col min="12073" max="12075" width="7" style="8" customWidth="1"/>
    <col min="12076" max="12076" width="2" style="8" customWidth="1"/>
    <col min="12077" max="12079" width="7" style="8" customWidth="1"/>
    <col min="12080" max="12080" width="1.33203125" style="8" customWidth="1"/>
    <col min="12081" max="12083" width="7" style="8" customWidth="1"/>
    <col min="12084" max="12084" width="1.5" style="8" customWidth="1"/>
    <col min="12085" max="12087" width="7" style="8" customWidth="1"/>
    <col min="12088" max="12289" width="8.83203125" style="8"/>
    <col min="12290" max="12290" width="7" style="8" bestFit="1" customWidth="1"/>
    <col min="12291" max="12291" width="3" style="8" bestFit="1" customWidth="1"/>
    <col min="12292" max="12293" width="2.83203125" style="8" bestFit="1" customWidth="1"/>
    <col min="12294" max="12294" width="3" style="8" bestFit="1" customWidth="1"/>
    <col min="12295" max="12296" width="2.83203125" style="8" customWidth="1"/>
    <col min="12297" max="12297" width="3" style="8" customWidth="1"/>
    <col min="12298" max="12298" width="3" style="8" bestFit="1" customWidth="1"/>
    <col min="12299" max="12313" width="8.83203125" style="8"/>
    <col min="12314" max="12315" width="7" style="8" customWidth="1"/>
    <col min="12316" max="12316" width="1.83203125" style="8" customWidth="1"/>
    <col min="12317" max="12319" width="7" style="8" customWidth="1"/>
    <col min="12320" max="12320" width="2" style="8" customWidth="1"/>
    <col min="12321" max="12323" width="7" style="8" customWidth="1"/>
    <col min="12324" max="12324" width="1.5" style="8" customWidth="1"/>
    <col min="12325" max="12327" width="7" style="8" customWidth="1"/>
    <col min="12328" max="12328" width="1.83203125" style="8" customWidth="1"/>
    <col min="12329" max="12331" width="7" style="8" customWidth="1"/>
    <col min="12332" max="12332" width="2" style="8" customWidth="1"/>
    <col min="12333" max="12335" width="7" style="8" customWidth="1"/>
    <col min="12336" max="12336" width="1.33203125" style="8" customWidth="1"/>
    <col min="12337" max="12339" width="7" style="8" customWidth="1"/>
    <col min="12340" max="12340" width="1.5" style="8" customWidth="1"/>
    <col min="12341" max="12343" width="7" style="8" customWidth="1"/>
    <col min="12344" max="12545" width="8.83203125" style="8"/>
    <col min="12546" max="12546" width="7" style="8" bestFit="1" customWidth="1"/>
    <col min="12547" max="12547" width="3" style="8" bestFit="1" customWidth="1"/>
    <col min="12548" max="12549" width="2.83203125" style="8" bestFit="1" customWidth="1"/>
    <col min="12550" max="12550" width="3" style="8" bestFit="1" customWidth="1"/>
    <col min="12551" max="12552" width="2.83203125" style="8" customWidth="1"/>
    <col min="12553" max="12553" width="3" style="8" customWidth="1"/>
    <col min="12554" max="12554" width="3" style="8" bestFit="1" customWidth="1"/>
    <col min="12555" max="12569" width="8.83203125" style="8"/>
    <col min="12570" max="12571" width="7" style="8" customWidth="1"/>
    <col min="12572" max="12572" width="1.83203125" style="8" customWidth="1"/>
    <col min="12573" max="12575" width="7" style="8" customWidth="1"/>
    <col min="12576" max="12576" width="2" style="8" customWidth="1"/>
    <col min="12577" max="12579" width="7" style="8" customWidth="1"/>
    <col min="12580" max="12580" width="1.5" style="8" customWidth="1"/>
    <col min="12581" max="12583" width="7" style="8" customWidth="1"/>
    <col min="12584" max="12584" width="1.83203125" style="8" customWidth="1"/>
    <col min="12585" max="12587" width="7" style="8" customWidth="1"/>
    <col min="12588" max="12588" width="2" style="8" customWidth="1"/>
    <col min="12589" max="12591" width="7" style="8" customWidth="1"/>
    <col min="12592" max="12592" width="1.33203125" style="8" customWidth="1"/>
    <col min="12593" max="12595" width="7" style="8" customWidth="1"/>
    <col min="12596" max="12596" width="1.5" style="8" customWidth="1"/>
    <col min="12597" max="12599" width="7" style="8" customWidth="1"/>
    <col min="12600" max="12801" width="8.83203125" style="8"/>
    <col min="12802" max="12802" width="7" style="8" bestFit="1" customWidth="1"/>
    <col min="12803" max="12803" width="3" style="8" bestFit="1" customWidth="1"/>
    <col min="12804" max="12805" width="2.83203125" style="8" bestFit="1" customWidth="1"/>
    <col min="12806" max="12806" width="3" style="8" bestFit="1" customWidth="1"/>
    <col min="12807" max="12808" width="2.83203125" style="8" customWidth="1"/>
    <col min="12809" max="12809" width="3" style="8" customWidth="1"/>
    <col min="12810" max="12810" width="3" style="8" bestFit="1" customWidth="1"/>
    <col min="12811" max="12825" width="8.83203125" style="8"/>
    <col min="12826" max="12827" width="7" style="8" customWidth="1"/>
    <col min="12828" max="12828" width="1.83203125" style="8" customWidth="1"/>
    <col min="12829" max="12831" width="7" style="8" customWidth="1"/>
    <col min="12832" max="12832" width="2" style="8" customWidth="1"/>
    <col min="12833" max="12835" width="7" style="8" customWidth="1"/>
    <col min="12836" max="12836" width="1.5" style="8" customWidth="1"/>
    <col min="12837" max="12839" width="7" style="8" customWidth="1"/>
    <col min="12840" max="12840" width="1.83203125" style="8" customWidth="1"/>
    <col min="12841" max="12843" width="7" style="8" customWidth="1"/>
    <col min="12844" max="12844" width="2" style="8" customWidth="1"/>
    <col min="12845" max="12847" width="7" style="8" customWidth="1"/>
    <col min="12848" max="12848" width="1.33203125" style="8" customWidth="1"/>
    <col min="12849" max="12851" width="7" style="8" customWidth="1"/>
    <col min="12852" max="12852" width="1.5" style="8" customWidth="1"/>
    <col min="12853" max="12855" width="7" style="8" customWidth="1"/>
    <col min="12856" max="13057" width="8.83203125" style="8"/>
    <col min="13058" max="13058" width="7" style="8" bestFit="1" customWidth="1"/>
    <col min="13059" max="13059" width="3" style="8" bestFit="1" customWidth="1"/>
    <col min="13060" max="13061" width="2.83203125" style="8" bestFit="1" customWidth="1"/>
    <col min="13062" max="13062" width="3" style="8" bestFit="1" customWidth="1"/>
    <col min="13063" max="13064" width="2.83203125" style="8" customWidth="1"/>
    <col min="13065" max="13065" width="3" style="8" customWidth="1"/>
    <col min="13066" max="13066" width="3" style="8" bestFit="1" customWidth="1"/>
    <col min="13067" max="13081" width="8.83203125" style="8"/>
    <col min="13082" max="13083" width="7" style="8" customWidth="1"/>
    <col min="13084" max="13084" width="1.83203125" style="8" customWidth="1"/>
    <col min="13085" max="13087" width="7" style="8" customWidth="1"/>
    <col min="13088" max="13088" width="2" style="8" customWidth="1"/>
    <col min="13089" max="13091" width="7" style="8" customWidth="1"/>
    <col min="13092" max="13092" width="1.5" style="8" customWidth="1"/>
    <col min="13093" max="13095" width="7" style="8" customWidth="1"/>
    <col min="13096" max="13096" width="1.83203125" style="8" customWidth="1"/>
    <col min="13097" max="13099" width="7" style="8" customWidth="1"/>
    <col min="13100" max="13100" width="2" style="8" customWidth="1"/>
    <col min="13101" max="13103" width="7" style="8" customWidth="1"/>
    <col min="13104" max="13104" width="1.33203125" style="8" customWidth="1"/>
    <col min="13105" max="13107" width="7" style="8" customWidth="1"/>
    <col min="13108" max="13108" width="1.5" style="8" customWidth="1"/>
    <col min="13109" max="13111" width="7" style="8" customWidth="1"/>
    <col min="13112" max="13313" width="8.83203125" style="8"/>
    <col min="13314" max="13314" width="7" style="8" bestFit="1" customWidth="1"/>
    <col min="13315" max="13315" width="3" style="8" bestFit="1" customWidth="1"/>
    <col min="13316" max="13317" width="2.83203125" style="8" bestFit="1" customWidth="1"/>
    <col min="13318" max="13318" width="3" style="8" bestFit="1" customWidth="1"/>
    <col min="13319" max="13320" width="2.83203125" style="8" customWidth="1"/>
    <col min="13321" max="13321" width="3" style="8" customWidth="1"/>
    <col min="13322" max="13322" width="3" style="8" bestFit="1" customWidth="1"/>
    <col min="13323" max="13337" width="8.83203125" style="8"/>
    <col min="13338" max="13339" width="7" style="8" customWidth="1"/>
    <col min="13340" max="13340" width="1.83203125" style="8" customWidth="1"/>
    <col min="13341" max="13343" width="7" style="8" customWidth="1"/>
    <col min="13344" max="13344" width="2" style="8" customWidth="1"/>
    <col min="13345" max="13347" width="7" style="8" customWidth="1"/>
    <col min="13348" max="13348" width="1.5" style="8" customWidth="1"/>
    <col min="13349" max="13351" width="7" style="8" customWidth="1"/>
    <col min="13352" max="13352" width="1.83203125" style="8" customWidth="1"/>
    <col min="13353" max="13355" width="7" style="8" customWidth="1"/>
    <col min="13356" max="13356" width="2" style="8" customWidth="1"/>
    <col min="13357" max="13359" width="7" style="8" customWidth="1"/>
    <col min="13360" max="13360" width="1.33203125" style="8" customWidth="1"/>
    <col min="13361" max="13363" width="7" style="8" customWidth="1"/>
    <col min="13364" max="13364" width="1.5" style="8" customWidth="1"/>
    <col min="13365" max="13367" width="7" style="8" customWidth="1"/>
    <col min="13368" max="13569" width="8.83203125" style="8"/>
    <col min="13570" max="13570" width="7" style="8" bestFit="1" customWidth="1"/>
    <col min="13571" max="13571" width="3" style="8" bestFit="1" customWidth="1"/>
    <col min="13572" max="13573" width="2.83203125" style="8" bestFit="1" customWidth="1"/>
    <col min="13574" max="13574" width="3" style="8" bestFit="1" customWidth="1"/>
    <col min="13575" max="13576" width="2.83203125" style="8" customWidth="1"/>
    <col min="13577" max="13577" width="3" style="8" customWidth="1"/>
    <col min="13578" max="13578" width="3" style="8" bestFit="1" customWidth="1"/>
    <col min="13579" max="13593" width="8.83203125" style="8"/>
    <col min="13594" max="13595" width="7" style="8" customWidth="1"/>
    <col min="13596" max="13596" width="1.83203125" style="8" customWidth="1"/>
    <col min="13597" max="13599" width="7" style="8" customWidth="1"/>
    <col min="13600" max="13600" width="2" style="8" customWidth="1"/>
    <col min="13601" max="13603" width="7" style="8" customWidth="1"/>
    <col min="13604" max="13604" width="1.5" style="8" customWidth="1"/>
    <col min="13605" max="13607" width="7" style="8" customWidth="1"/>
    <col min="13608" max="13608" width="1.83203125" style="8" customWidth="1"/>
    <col min="13609" max="13611" width="7" style="8" customWidth="1"/>
    <col min="13612" max="13612" width="2" style="8" customWidth="1"/>
    <col min="13613" max="13615" width="7" style="8" customWidth="1"/>
    <col min="13616" max="13616" width="1.33203125" style="8" customWidth="1"/>
    <col min="13617" max="13619" width="7" style="8" customWidth="1"/>
    <col min="13620" max="13620" width="1.5" style="8" customWidth="1"/>
    <col min="13621" max="13623" width="7" style="8" customWidth="1"/>
    <col min="13624" max="13825" width="8.83203125" style="8"/>
    <col min="13826" max="13826" width="7" style="8" bestFit="1" customWidth="1"/>
    <col min="13827" max="13827" width="3" style="8" bestFit="1" customWidth="1"/>
    <col min="13828" max="13829" width="2.83203125" style="8" bestFit="1" customWidth="1"/>
    <col min="13830" max="13830" width="3" style="8" bestFit="1" customWidth="1"/>
    <col min="13831" max="13832" width="2.83203125" style="8" customWidth="1"/>
    <col min="13833" max="13833" width="3" style="8" customWidth="1"/>
    <col min="13834" max="13834" width="3" style="8" bestFit="1" customWidth="1"/>
    <col min="13835" max="13849" width="8.83203125" style="8"/>
    <col min="13850" max="13851" width="7" style="8" customWidth="1"/>
    <col min="13852" max="13852" width="1.83203125" style="8" customWidth="1"/>
    <col min="13853" max="13855" width="7" style="8" customWidth="1"/>
    <col min="13856" max="13856" width="2" style="8" customWidth="1"/>
    <col min="13857" max="13859" width="7" style="8" customWidth="1"/>
    <col min="13860" max="13860" width="1.5" style="8" customWidth="1"/>
    <col min="13861" max="13863" width="7" style="8" customWidth="1"/>
    <col min="13864" max="13864" width="1.83203125" style="8" customWidth="1"/>
    <col min="13865" max="13867" width="7" style="8" customWidth="1"/>
    <col min="13868" max="13868" width="2" style="8" customWidth="1"/>
    <col min="13869" max="13871" width="7" style="8" customWidth="1"/>
    <col min="13872" max="13872" width="1.33203125" style="8" customWidth="1"/>
    <col min="13873" max="13875" width="7" style="8" customWidth="1"/>
    <col min="13876" max="13876" width="1.5" style="8" customWidth="1"/>
    <col min="13877" max="13879" width="7" style="8" customWidth="1"/>
    <col min="13880" max="14081" width="8.83203125" style="8"/>
    <col min="14082" max="14082" width="7" style="8" bestFit="1" customWidth="1"/>
    <col min="14083" max="14083" width="3" style="8" bestFit="1" customWidth="1"/>
    <col min="14084" max="14085" width="2.83203125" style="8" bestFit="1" customWidth="1"/>
    <col min="14086" max="14086" width="3" style="8" bestFit="1" customWidth="1"/>
    <col min="14087" max="14088" width="2.83203125" style="8" customWidth="1"/>
    <col min="14089" max="14089" width="3" style="8" customWidth="1"/>
    <col min="14090" max="14090" width="3" style="8" bestFit="1" customWidth="1"/>
    <col min="14091" max="14105" width="8.83203125" style="8"/>
    <col min="14106" max="14107" width="7" style="8" customWidth="1"/>
    <col min="14108" max="14108" width="1.83203125" style="8" customWidth="1"/>
    <col min="14109" max="14111" width="7" style="8" customWidth="1"/>
    <col min="14112" max="14112" width="2" style="8" customWidth="1"/>
    <col min="14113" max="14115" width="7" style="8" customWidth="1"/>
    <col min="14116" max="14116" width="1.5" style="8" customWidth="1"/>
    <col min="14117" max="14119" width="7" style="8" customWidth="1"/>
    <col min="14120" max="14120" width="1.83203125" style="8" customWidth="1"/>
    <col min="14121" max="14123" width="7" style="8" customWidth="1"/>
    <col min="14124" max="14124" width="2" style="8" customWidth="1"/>
    <col min="14125" max="14127" width="7" style="8" customWidth="1"/>
    <col min="14128" max="14128" width="1.33203125" style="8" customWidth="1"/>
    <col min="14129" max="14131" width="7" style="8" customWidth="1"/>
    <col min="14132" max="14132" width="1.5" style="8" customWidth="1"/>
    <col min="14133" max="14135" width="7" style="8" customWidth="1"/>
    <col min="14136" max="14337" width="8.83203125" style="8"/>
    <col min="14338" max="14338" width="7" style="8" bestFit="1" customWidth="1"/>
    <col min="14339" max="14339" width="3" style="8" bestFit="1" customWidth="1"/>
    <col min="14340" max="14341" width="2.83203125" style="8" bestFit="1" customWidth="1"/>
    <col min="14342" max="14342" width="3" style="8" bestFit="1" customWidth="1"/>
    <col min="14343" max="14344" width="2.83203125" style="8" customWidth="1"/>
    <col min="14345" max="14345" width="3" style="8" customWidth="1"/>
    <col min="14346" max="14346" width="3" style="8" bestFit="1" customWidth="1"/>
    <col min="14347" max="14361" width="8.83203125" style="8"/>
    <col min="14362" max="14363" width="7" style="8" customWidth="1"/>
    <col min="14364" max="14364" width="1.83203125" style="8" customWidth="1"/>
    <col min="14365" max="14367" width="7" style="8" customWidth="1"/>
    <col min="14368" max="14368" width="2" style="8" customWidth="1"/>
    <col min="14369" max="14371" width="7" style="8" customWidth="1"/>
    <col min="14372" max="14372" width="1.5" style="8" customWidth="1"/>
    <col min="14373" max="14375" width="7" style="8" customWidth="1"/>
    <col min="14376" max="14376" width="1.83203125" style="8" customWidth="1"/>
    <col min="14377" max="14379" width="7" style="8" customWidth="1"/>
    <col min="14380" max="14380" width="2" style="8" customWidth="1"/>
    <col min="14381" max="14383" width="7" style="8" customWidth="1"/>
    <col min="14384" max="14384" width="1.33203125" style="8" customWidth="1"/>
    <col min="14385" max="14387" width="7" style="8" customWidth="1"/>
    <col min="14388" max="14388" width="1.5" style="8" customWidth="1"/>
    <col min="14389" max="14391" width="7" style="8" customWidth="1"/>
    <col min="14392" max="14593" width="8.83203125" style="8"/>
    <col min="14594" max="14594" width="7" style="8" bestFit="1" customWidth="1"/>
    <col min="14595" max="14595" width="3" style="8" bestFit="1" customWidth="1"/>
    <col min="14596" max="14597" width="2.83203125" style="8" bestFit="1" customWidth="1"/>
    <col min="14598" max="14598" width="3" style="8" bestFit="1" customWidth="1"/>
    <col min="14599" max="14600" width="2.83203125" style="8" customWidth="1"/>
    <col min="14601" max="14601" width="3" style="8" customWidth="1"/>
    <col min="14602" max="14602" width="3" style="8" bestFit="1" customWidth="1"/>
    <col min="14603" max="14617" width="8.83203125" style="8"/>
    <col min="14618" max="14619" width="7" style="8" customWidth="1"/>
    <col min="14620" max="14620" width="1.83203125" style="8" customWidth="1"/>
    <col min="14621" max="14623" width="7" style="8" customWidth="1"/>
    <col min="14624" max="14624" width="2" style="8" customWidth="1"/>
    <col min="14625" max="14627" width="7" style="8" customWidth="1"/>
    <col min="14628" max="14628" width="1.5" style="8" customWidth="1"/>
    <col min="14629" max="14631" width="7" style="8" customWidth="1"/>
    <col min="14632" max="14632" width="1.83203125" style="8" customWidth="1"/>
    <col min="14633" max="14635" width="7" style="8" customWidth="1"/>
    <col min="14636" max="14636" width="2" style="8" customWidth="1"/>
    <col min="14637" max="14639" width="7" style="8" customWidth="1"/>
    <col min="14640" max="14640" width="1.33203125" style="8" customWidth="1"/>
    <col min="14641" max="14643" width="7" style="8" customWidth="1"/>
    <col min="14644" max="14644" width="1.5" style="8" customWidth="1"/>
    <col min="14645" max="14647" width="7" style="8" customWidth="1"/>
    <col min="14648" max="14849" width="8.83203125" style="8"/>
    <col min="14850" max="14850" width="7" style="8" bestFit="1" customWidth="1"/>
    <col min="14851" max="14851" width="3" style="8" bestFit="1" customWidth="1"/>
    <col min="14852" max="14853" width="2.83203125" style="8" bestFit="1" customWidth="1"/>
    <col min="14854" max="14854" width="3" style="8" bestFit="1" customWidth="1"/>
    <col min="14855" max="14856" width="2.83203125" style="8" customWidth="1"/>
    <col min="14857" max="14857" width="3" style="8" customWidth="1"/>
    <col min="14858" max="14858" width="3" style="8" bestFit="1" customWidth="1"/>
    <col min="14859" max="14873" width="8.83203125" style="8"/>
    <col min="14874" max="14875" width="7" style="8" customWidth="1"/>
    <col min="14876" max="14876" width="1.83203125" style="8" customWidth="1"/>
    <col min="14877" max="14879" width="7" style="8" customWidth="1"/>
    <col min="14880" max="14880" width="2" style="8" customWidth="1"/>
    <col min="14881" max="14883" width="7" style="8" customWidth="1"/>
    <col min="14884" max="14884" width="1.5" style="8" customWidth="1"/>
    <col min="14885" max="14887" width="7" style="8" customWidth="1"/>
    <col min="14888" max="14888" width="1.83203125" style="8" customWidth="1"/>
    <col min="14889" max="14891" width="7" style="8" customWidth="1"/>
    <col min="14892" max="14892" width="2" style="8" customWidth="1"/>
    <col min="14893" max="14895" width="7" style="8" customWidth="1"/>
    <col min="14896" max="14896" width="1.33203125" style="8" customWidth="1"/>
    <col min="14897" max="14899" width="7" style="8" customWidth="1"/>
    <col min="14900" max="14900" width="1.5" style="8" customWidth="1"/>
    <col min="14901" max="14903" width="7" style="8" customWidth="1"/>
    <col min="14904" max="15105" width="8.83203125" style="8"/>
    <col min="15106" max="15106" width="7" style="8" bestFit="1" customWidth="1"/>
    <col min="15107" max="15107" width="3" style="8" bestFit="1" customWidth="1"/>
    <col min="15108" max="15109" width="2.83203125" style="8" bestFit="1" customWidth="1"/>
    <col min="15110" max="15110" width="3" style="8" bestFit="1" customWidth="1"/>
    <col min="15111" max="15112" width="2.83203125" style="8" customWidth="1"/>
    <col min="15113" max="15113" width="3" style="8" customWidth="1"/>
    <col min="15114" max="15114" width="3" style="8" bestFit="1" customWidth="1"/>
    <col min="15115" max="15129" width="8.83203125" style="8"/>
    <col min="15130" max="15131" width="7" style="8" customWidth="1"/>
    <col min="15132" max="15132" width="1.83203125" style="8" customWidth="1"/>
    <col min="15133" max="15135" width="7" style="8" customWidth="1"/>
    <col min="15136" max="15136" width="2" style="8" customWidth="1"/>
    <col min="15137" max="15139" width="7" style="8" customWidth="1"/>
    <col min="15140" max="15140" width="1.5" style="8" customWidth="1"/>
    <col min="15141" max="15143" width="7" style="8" customWidth="1"/>
    <col min="15144" max="15144" width="1.83203125" style="8" customWidth="1"/>
    <col min="15145" max="15147" width="7" style="8" customWidth="1"/>
    <col min="15148" max="15148" width="2" style="8" customWidth="1"/>
    <col min="15149" max="15151" width="7" style="8" customWidth="1"/>
    <col min="15152" max="15152" width="1.33203125" style="8" customWidth="1"/>
    <col min="15153" max="15155" width="7" style="8" customWidth="1"/>
    <col min="15156" max="15156" width="1.5" style="8" customWidth="1"/>
    <col min="15157" max="15159" width="7" style="8" customWidth="1"/>
    <col min="15160" max="15361" width="8.83203125" style="8"/>
    <col min="15362" max="15362" width="7" style="8" bestFit="1" customWidth="1"/>
    <col min="15363" max="15363" width="3" style="8" bestFit="1" customWidth="1"/>
    <col min="15364" max="15365" width="2.83203125" style="8" bestFit="1" customWidth="1"/>
    <col min="15366" max="15366" width="3" style="8" bestFit="1" customWidth="1"/>
    <col min="15367" max="15368" width="2.83203125" style="8" customWidth="1"/>
    <col min="15369" max="15369" width="3" style="8" customWidth="1"/>
    <col min="15370" max="15370" width="3" style="8" bestFit="1" customWidth="1"/>
    <col min="15371" max="15385" width="8.83203125" style="8"/>
    <col min="15386" max="15387" width="7" style="8" customWidth="1"/>
    <col min="15388" max="15388" width="1.83203125" style="8" customWidth="1"/>
    <col min="15389" max="15391" width="7" style="8" customWidth="1"/>
    <col min="15392" max="15392" width="2" style="8" customWidth="1"/>
    <col min="15393" max="15395" width="7" style="8" customWidth="1"/>
    <col min="15396" max="15396" width="1.5" style="8" customWidth="1"/>
    <col min="15397" max="15399" width="7" style="8" customWidth="1"/>
    <col min="15400" max="15400" width="1.83203125" style="8" customWidth="1"/>
    <col min="15401" max="15403" width="7" style="8" customWidth="1"/>
    <col min="15404" max="15404" width="2" style="8" customWidth="1"/>
    <col min="15405" max="15407" width="7" style="8" customWidth="1"/>
    <col min="15408" max="15408" width="1.33203125" style="8" customWidth="1"/>
    <col min="15409" max="15411" width="7" style="8" customWidth="1"/>
    <col min="15412" max="15412" width="1.5" style="8" customWidth="1"/>
    <col min="15413" max="15415" width="7" style="8" customWidth="1"/>
    <col min="15416" max="15617" width="8.83203125" style="8"/>
    <col min="15618" max="15618" width="7" style="8" bestFit="1" customWidth="1"/>
    <col min="15619" max="15619" width="3" style="8" bestFit="1" customWidth="1"/>
    <col min="15620" max="15621" width="2.83203125" style="8" bestFit="1" customWidth="1"/>
    <col min="15622" max="15622" width="3" style="8" bestFit="1" customWidth="1"/>
    <col min="15623" max="15624" width="2.83203125" style="8" customWidth="1"/>
    <col min="15625" max="15625" width="3" style="8" customWidth="1"/>
    <col min="15626" max="15626" width="3" style="8" bestFit="1" customWidth="1"/>
    <col min="15627" max="15641" width="8.83203125" style="8"/>
    <col min="15642" max="15643" width="7" style="8" customWidth="1"/>
    <col min="15644" max="15644" width="1.83203125" style="8" customWidth="1"/>
    <col min="15645" max="15647" width="7" style="8" customWidth="1"/>
    <col min="15648" max="15648" width="2" style="8" customWidth="1"/>
    <col min="15649" max="15651" width="7" style="8" customWidth="1"/>
    <col min="15652" max="15652" width="1.5" style="8" customWidth="1"/>
    <col min="15653" max="15655" width="7" style="8" customWidth="1"/>
    <col min="15656" max="15656" width="1.83203125" style="8" customWidth="1"/>
    <col min="15657" max="15659" width="7" style="8" customWidth="1"/>
    <col min="15660" max="15660" width="2" style="8" customWidth="1"/>
    <col min="15661" max="15663" width="7" style="8" customWidth="1"/>
    <col min="15664" max="15664" width="1.33203125" style="8" customWidth="1"/>
    <col min="15665" max="15667" width="7" style="8" customWidth="1"/>
    <col min="15668" max="15668" width="1.5" style="8" customWidth="1"/>
    <col min="15669" max="15671" width="7" style="8" customWidth="1"/>
    <col min="15672" max="15873" width="8.83203125" style="8"/>
    <col min="15874" max="15874" width="7" style="8" bestFit="1" customWidth="1"/>
    <col min="15875" max="15875" width="3" style="8" bestFit="1" customWidth="1"/>
    <col min="15876" max="15877" width="2.83203125" style="8" bestFit="1" customWidth="1"/>
    <col min="15878" max="15878" width="3" style="8" bestFit="1" customWidth="1"/>
    <col min="15879" max="15880" width="2.83203125" style="8" customWidth="1"/>
    <col min="15881" max="15881" width="3" style="8" customWidth="1"/>
    <col min="15882" max="15882" width="3" style="8" bestFit="1" customWidth="1"/>
    <col min="15883" max="15897" width="8.83203125" style="8"/>
    <col min="15898" max="15899" width="7" style="8" customWidth="1"/>
    <col min="15900" max="15900" width="1.83203125" style="8" customWidth="1"/>
    <col min="15901" max="15903" width="7" style="8" customWidth="1"/>
    <col min="15904" max="15904" width="2" style="8" customWidth="1"/>
    <col min="15905" max="15907" width="7" style="8" customWidth="1"/>
    <col min="15908" max="15908" width="1.5" style="8" customWidth="1"/>
    <col min="15909" max="15911" width="7" style="8" customWidth="1"/>
    <col min="15912" max="15912" width="1.83203125" style="8" customWidth="1"/>
    <col min="15913" max="15915" width="7" style="8" customWidth="1"/>
    <col min="15916" max="15916" width="2" style="8" customWidth="1"/>
    <col min="15917" max="15919" width="7" style="8" customWidth="1"/>
    <col min="15920" max="15920" width="1.33203125" style="8" customWidth="1"/>
    <col min="15921" max="15923" width="7" style="8" customWidth="1"/>
    <col min="15924" max="15924" width="1.5" style="8" customWidth="1"/>
    <col min="15925" max="15927" width="7" style="8" customWidth="1"/>
    <col min="15928" max="16129" width="8.83203125" style="8"/>
    <col min="16130" max="16130" width="7" style="8" bestFit="1" customWidth="1"/>
    <col min="16131" max="16131" width="3" style="8" bestFit="1" customWidth="1"/>
    <col min="16132" max="16133" width="2.83203125" style="8" bestFit="1" customWidth="1"/>
    <col min="16134" max="16134" width="3" style="8" bestFit="1" customWidth="1"/>
    <col min="16135" max="16136" width="2.83203125" style="8" customWidth="1"/>
    <col min="16137" max="16137" width="3" style="8" customWidth="1"/>
    <col min="16138" max="16138" width="3" style="8" bestFit="1" customWidth="1"/>
    <col min="16139" max="16153" width="8.83203125" style="8"/>
    <col min="16154" max="16155" width="7" style="8" customWidth="1"/>
    <col min="16156" max="16156" width="1.83203125" style="8" customWidth="1"/>
    <col min="16157" max="16159" width="7" style="8" customWidth="1"/>
    <col min="16160" max="16160" width="2" style="8" customWidth="1"/>
    <col min="16161" max="16163" width="7" style="8" customWidth="1"/>
    <col min="16164" max="16164" width="1.5" style="8" customWidth="1"/>
    <col min="16165" max="16167" width="7" style="8" customWidth="1"/>
    <col min="16168" max="16168" width="1.83203125" style="8" customWidth="1"/>
    <col min="16169" max="16171" width="7" style="8" customWidth="1"/>
    <col min="16172" max="16172" width="2" style="8" customWidth="1"/>
    <col min="16173" max="16175" width="7" style="8" customWidth="1"/>
    <col min="16176" max="16176" width="1.33203125" style="8" customWidth="1"/>
    <col min="16177" max="16179" width="7" style="8" customWidth="1"/>
    <col min="16180" max="16180" width="1.5" style="8" customWidth="1"/>
    <col min="16181" max="16183" width="7" style="8" customWidth="1"/>
    <col min="16184" max="16384" width="8.83203125" style="8"/>
  </cols>
  <sheetData>
    <row r="1" spans="2:54" s="1" customForma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N1" s="3"/>
      <c r="O1" s="4"/>
      <c r="P1" s="4"/>
      <c r="Q1" s="4"/>
      <c r="R1" s="5" t="s">
        <v>0</v>
      </c>
    </row>
    <row r="2" spans="2:54" s="6" customFormat="1">
      <c r="B2" s="7"/>
      <c r="C2" s="26" t="s">
        <v>1</v>
      </c>
      <c r="D2" s="27"/>
      <c r="E2" s="27"/>
      <c r="F2" s="27"/>
      <c r="G2" s="27"/>
      <c r="H2" s="27"/>
      <c r="I2" s="27"/>
      <c r="J2" s="28"/>
      <c r="K2" s="5" t="s">
        <v>45</v>
      </c>
      <c r="L2" s="8"/>
      <c r="M2" s="9" t="s">
        <v>2</v>
      </c>
      <c r="N2" s="10">
        <v>1</v>
      </c>
      <c r="O2" s="10">
        <v>2</v>
      </c>
      <c r="P2" s="10">
        <v>3</v>
      </c>
      <c r="Q2" s="6">
        <v>4</v>
      </c>
      <c r="Y2" s="9" t="s">
        <v>22</v>
      </c>
      <c r="Z2" s="5" t="s">
        <v>23</v>
      </c>
      <c r="AA2" s="5"/>
      <c r="AB2" s="5" t="s">
        <v>24</v>
      </c>
      <c r="AC2" s="5" t="s">
        <v>25</v>
      </c>
      <c r="AD2" s="5" t="s">
        <v>26</v>
      </c>
      <c r="AE2" s="5"/>
      <c r="AF2" s="5" t="s">
        <v>27</v>
      </c>
      <c r="AG2" s="5" t="s">
        <v>28</v>
      </c>
      <c r="AH2" s="5" t="s">
        <v>29</v>
      </c>
      <c r="AI2" s="5"/>
      <c r="AJ2" s="11" t="s">
        <v>30</v>
      </c>
      <c r="AK2" s="11" t="s">
        <v>31</v>
      </c>
      <c r="AL2" s="11" t="s">
        <v>32</v>
      </c>
      <c r="AM2" s="11"/>
      <c r="AN2" s="11" t="s">
        <v>33</v>
      </c>
      <c r="AO2" s="11" t="s">
        <v>34</v>
      </c>
      <c r="AP2" s="11" t="s">
        <v>35</v>
      </c>
      <c r="AQ2" s="11"/>
      <c r="AR2" s="11" t="s">
        <v>36</v>
      </c>
      <c r="AS2" s="11" t="s">
        <v>37</v>
      </c>
      <c r="AT2" s="11" t="s">
        <v>38</v>
      </c>
      <c r="AU2" s="11"/>
      <c r="AV2" s="11" t="s">
        <v>39</v>
      </c>
      <c r="AW2" s="11" t="s">
        <v>40</v>
      </c>
      <c r="AX2" s="11" t="s">
        <v>41</v>
      </c>
      <c r="AY2" s="11"/>
      <c r="AZ2" s="11" t="s">
        <v>42</v>
      </c>
      <c r="BA2" s="11" t="s">
        <v>43</v>
      </c>
      <c r="BB2" s="11" t="s">
        <v>44</v>
      </c>
    </row>
    <row r="3" spans="2:54">
      <c r="B3" s="7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/>
      <c r="M3" s="9" t="s">
        <v>4</v>
      </c>
      <c r="N3" s="12">
        <f>AVERAGE(K4:K12)</f>
        <v>14</v>
      </c>
      <c r="O3" s="12">
        <f>AVERAGE(K13:K21)</f>
        <v>16</v>
      </c>
      <c r="P3" s="13" t="s">
        <v>12</v>
      </c>
      <c r="Q3" s="14">
        <f>AVERAGE(N3:O3)</f>
        <v>15</v>
      </c>
      <c r="Y3" s="9">
        <f>N3</f>
        <v>14</v>
      </c>
      <c r="Z3" s="15">
        <f>O3</f>
        <v>16</v>
      </c>
      <c r="AA3" s="15"/>
      <c r="AB3" s="15">
        <f>N4</f>
        <v>13.5</v>
      </c>
      <c r="AC3" s="15">
        <f>O4</f>
        <v>15</v>
      </c>
      <c r="AD3" s="15">
        <f>P4</f>
        <v>16.5</v>
      </c>
      <c r="AE3" s="11"/>
      <c r="AF3" s="15">
        <f>N5</f>
        <v>14</v>
      </c>
      <c r="AG3" s="15">
        <f>O5</f>
        <v>15</v>
      </c>
      <c r="AH3" s="15">
        <f>P5</f>
        <v>16</v>
      </c>
      <c r="AI3" s="11"/>
      <c r="AJ3" s="15">
        <f>N6</f>
        <v>14</v>
      </c>
      <c r="AK3" s="15">
        <f>O6</f>
        <v>15</v>
      </c>
      <c r="AL3" s="15">
        <f>P6</f>
        <v>16</v>
      </c>
      <c r="AM3" s="11"/>
      <c r="AN3" s="15">
        <f>N7</f>
        <v>14</v>
      </c>
      <c r="AO3" s="15">
        <f>O7</f>
        <v>15</v>
      </c>
      <c r="AP3" s="15">
        <f>P7</f>
        <v>16</v>
      </c>
      <c r="AQ3" s="11"/>
      <c r="AR3" s="15">
        <f>N8</f>
        <v>14</v>
      </c>
      <c r="AS3" s="15">
        <f>O8</f>
        <v>15</v>
      </c>
      <c r="AT3" s="15">
        <f>P8</f>
        <v>16</v>
      </c>
      <c r="AU3" s="11"/>
      <c r="AV3" s="15">
        <f>N9</f>
        <v>14</v>
      </c>
      <c r="AW3" s="15">
        <f>O9</f>
        <v>15</v>
      </c>
      <c r="AX3" s="15">
        <f>P9</f>
        <v>16</v>
      </c>
      <c r="AY3" s="11"/>
      <c r="AZ3" s="15">
        <f>N10</f>
        <v>14</v>
      </c>
      <c r="BA3" s="15">
        <f>O10</f>
        <v>15</v>
      </c>
      <c r="BB3" s="15">
        <f>P10</f>
        <v>16</v>
      </c>
    </row>
    <row r="4" spans="2:54">
      <c r="B4" s="5">
        <v>1</v>
      </c>
      <c r="C4" s="16">
        <v>1</v>
      </c>
      <c r="D4" s="16">
        <v>1</v>
      </c>
      <c r="E4" s="16">
        <v>1</v>
      </c>
      <c r="F4" s="16">
        <v>1</v>
      </c>
      <c r="G4" s="16">
        <v>1</v>
      </c>
      <c r="H4" s="16">
        <v>1</v>
      </c>
      <c r="I4" s="16">
        <v>1</v>
      </c>
      <c r="J4" s="16">
        <v>1</v>
      </c>
      <c r="K4" s="17">
        <f>PRODUCT(C4:D4)+SUM(E4:J4)</f>
        <v>7</v>
      </c>
      <c r="M4" s="9" t="s">
        <v>5</v>
      </c>
      <c r="N4" s="12">
        <f>(K4+K5+K6+K13+K14+K15)/6</f>
        <v>13.5</v>
      </c>
      <c r="O4" s="12">
        <f>(K7+K8+K9+K16+K17+K18)/6</f>
        <v>15</v>
      </c>
      <c r="P4" s="12">
        <f>(K10+K11+K12+K19+K20+K21)/6</f>
        <v>16.5</v>
      </c>
      <c r="Q4" s="14">
        <f>AVERAGE(N4:P4)</f>
        <v>15</v>
      </c>
      <c r="Y4" s="18">
        <f>N14</f>
        <v>0</v>
      </c>
      <c r="Z4" s="18">
        <f>O14</f>
        <v>0</v>
      </c>
      <c r="AA4" s="18"/>
      <c r="AB4" s="18">
        <f>N15</f>
        <v>0</v>
      </c>
      <c r="AC4" s="18">
        <f>O15</f>
        <v>0</v>
      </c>
      <c r="AD4" s="18">
        <f>P15</f>
        <v>0</v>
      </c>
      <c r="AE4" s="18"/>
      <c r="AF4" s="18">
        <f>N16</f>
        <v>0</v>
      </c>
      <c r="AG4" s="18">
        <f>O16</f>
        <v>0</v>
      </c>
      <c r="AH4" s="18">
        <f>P16</f>
        <v>0</v>
      </c>
      <c r="AI4" s="19"/>
      <c r="AJ4" s="18">
        <f>N17</f>
        <v>0</v>
      </c>
      <c r="AK4" s="18">
        <f>O17</f>
        <v>0</v>
      </c>
      <c r="AL4" s="18">
        <f>P17</f>
        <v>0</v>
      </c>
      <c r="AM4" s="19"/>
      <c r="AN4" s="18">
        <f>N18</f>
        <v>0</v>
      </c>
      <c r="AO4" s="18">
        <f>O18</f>
        <v>0</v>
      </c>
      <c r="AP4" s="18">
        <f>P18</f>
        <v>0</v>
      </c>
      <c r="AQ4" s="19"/>
      <c r="AR4" s="18">
        <f>N19</f>
        <v>0</v>
      </c>
      <c r="AS4" s="18">
        <f>O19</f>
        <v>0</v>
      </c>
      <c r="AT4" s="18">
        <f>P19</f>
        <v>0</v>
      </c>
      <c r="AU4" s="19"/>
      <c r="AV4" s="18">
        <f>N20</f>
        <v>0</v>
      </c>
      <c r="AW4" s="18">
        <f>O20</f>
        <v>0</v>
      </c>
      <c r="AX4" s="18">
        <f>P20</f>
        <v>0</v>
      </c>
      <c r="AY4" s="19"/>
      <c r="AZ4" s="18">
        <f>N21</f>
        <v>0</v>
      </c>
      <c r="BA4" s="18">
        <f>O21</f>
        <v>0</v>
      </c>
      <c r="BB4" s="18">
        <f>P21</f>
        <v>0</v>
      </c>
    </row>
    <row r="5" spans="2:54">
      <c r="B5" s="5">
        <v>2</v>
      </c>
      <c r="C5" s="16">
        <v>1</v>
      </c>
      <c r="D5" s="16">
        <v>1</v>
      </c>
      <c r="E5" s="16">
        <v>2</v>
      </c>
      <c r="F5" s="16">
        <v>2</v>
      </c>
      <c r="G5" s="16">
        <v>2</v>
      </c>
      <c r="H5" s="16">
        <v>2</v>
      </c>
      <c r="I5" s="16">
        <v>2</v>
      </c>
      <c r="J5" s="16">
        <v>2</v>
      </c>
      <c r="K5" s="17">
        <f t="shared" ref="K5:K21" si="0">PRODUCT(C5:D5)+SUM(E5:J5)</f>
        <v>13</v>
      </c>
      <c r="M5" s="9" t="s">
        <v>6</v>
      </c>
      <c r="N5" s="12">
        <f>(K4+K7+K10+K13+K16+K19)/6</f>
        <v>14</v>
      </c>
      <c r="O5" s="12">
        <f>(K5+K8+K11+K14+K17+K20)/6</f>
        <v>15</v>
      </c>
      <c r="P5" s="12">
        <f>(K6+K9+K12+K15+K18+K21)/6</f>
        <v>16</v>
      </c>
      <c r="Q5" s="14">
        <f t="shared" ref="Q5:Q10" si="1">AVERAGE(N5:P5)</f>
        <v>15</v>
      </c>
    </row>
    <row r="6" spans="2:54">
      <c r="B6" s="5">
        <v>3</v>
      </c>
      <c r="C6" s="16">
        <v>1</v>
      </c>
      <c r="D6" s="16">
        <v>1</v>
      </c>
      <c r="E6" s="16">
        <v>3</v>
      </c>
      <c r="F6" s="16">
        <v>3</v>
      </c>
      <c r="G6" s="16">
        <v>3</v>
      </c>
      <c r="H6" s="16">
        <v>3</v>
      </c>
      <c r="I6" s="16">
        <v>3</v>
      </c>
      <c r="J6" s="16">
        <v>3</v>
      </c>
      <c r="K6" s="17">
        <f t="shared" si="0"/>
        <v>19</v>
      </c>
      <c r="M6" s="9" t="s">
        <v>7</v>
      </c>
      <c r="N6" s="12">
        <f>(K4+K7+K12+K14+K18+K20)/6</f>
        <v>14</v>
      </c>
      <c r="O6" s="12">
        <f>(K5+K8+K10+K15+K16+K21)/6</f>
        <v>15</v>
      </c>
      <c r="P6" s="12">
        <f>(K6+K9+K11+K13+K17+K19)/6</f>
        <v>16</v>
      </c>
      <c r="Q6" s="14">
        <f t="shared" si="1"/>
        <v>15</v>
      </c>
    </row>
    <row r="7" spans="2:54">
      <c r="B7" s="5">
        <v>4</v>
      </c>
      <c r="C7" s="16">
        <v>1</v>
      </c>
      <c r="D7" s="16">
        <v>2</v>
      </c>
      <c r="E7" s="16">
        <v>1</v>
      </c>
      <c r="F7" s="16">
        <v>1</v>
      </c>
      <c r="G7" s="16">
        <v>2</v>
      </c>
      <c r="H7" s="16">
        <v>2</v>
      </c>
      <c r="I7" s="16">
        <v>3</v>
      </c>
      <c r="J7" s="16">
        <v>3</v>
      </c>
      <c r="K7" s="17">
        <f t="shared" si="0"/>
        <v>14</v>
      </c>
      <c r="M7" s="9" t="s">
        <v>8</v>
      </c>
      <c r="N7" s="12">
        <f>(K4+K9+K10+K14+K17+K21)/6</f>
        <v>14</v>
      </c>
      <c r="O7" s="12">
        <f>(K5+K7+K11+K15+K18+K19)/6</f>
        <v>15</v>
      </c>
      <c r="P7" s="12">
        <f>(K6+K8+K12+K13+K16+K20)/6</f>
        <v>16</v>
      </c>
      <c r="Q7" s="14">
        <f t="shared" si="1"/>
        <v>15</v>
      </c>
    </row>
    <row r="8" spans="2:54">
      <c r="B8" s="5">
        <v>5</v>
      </c>
      <c r="C8" s="16">
        <v>1</v>
      </c>
      <c r="D8" s="16">
        <v>2</v>
      </c>
      <c r="E8" s="16">
        <v>2</v>
      </c>
      <c r="F8" s="16">
        <v>2</v>
      </c>
      <c r="G8" s="16">
        <v>3</v>
      </c>
      <c r="H8" s="16">
        <v>3</v>
      </c>
      <c r="I8" s="16">
        <v>1</v>
      </c>
      <c r="J8" s="16">
        <v>1</v>
      </c>
      <c r="K8" s="17">
        <f t="shared" si="0"/>
        <v>14</v>
      </c>
      <c r="M8" s="9" t="s">
        <v>9</v>
      </c>
      <c r="N8" s="12">
        <f>(K4+K9+K11+K15+K16+K20)/6</f>
        <v>14</v>
      </c>
      <c r="O8" s="12">
        <f>(K5+K7+K12+K13+K17+K21)/6</f>
        <v>15</v>
      </c>
      <c r="P8" s="12">
        <f>(K6+K8+K10+K14+K18+K19)/6</f>
        <v>16</v>
      </c>
      <c r="Q8" s="14">
        <f t="shared" si="1"/>
        <v>15</v>
      </c>
    </row>
    <row r="9" spans="2:54">
      <c r="B9" s="5">
        <v>6</v>
      </c>
      <c r="C9" s="16">
        <v>1</v>
      </c>
      <c r="D9" s="16">
        <v>2</v>
      </c>
      <c r="E9" s="16">
        <v>3</v>
      </c>
      <c r="F9" s="16">
        <v>3</v>
      </c>
      <c r="G9" s="16">
        <v>1</v>
      </c>
      <c r="H9" s="16">
        <v>1</v>
      </c>
      <c r="I9" s="16">
        <v>2</v>
      </c>
      <c r="J9" s="16">
        <v>2</v>
      </c>
      <c r="K9" s="17">
        <f t="shared" si="0"/>
        <v>14</v>
      </c>
      <c r="M9" s="9" t="s">
        <v>10</v>
      </c>
      <c r="N9" s="12">
        <f>(K4+K8+K12+K15+K17+K19)/6</f>
        <v>14</v>
      </c>
      <c r="O9" s="12">
        <f>(K5+K9+K10+K13+K18+K20)/6</f>
        <v>15</v>
      </c>
      <c r="P9" s="12">
        <f>(K6+K7+K11+K14+K16+K21)/6</f>
        <v>16</v>
      </c>
      <c r="Q9" s="14">
        <f t="shared" si="1"/>
        <v>15</v>
      </c>
    </row>
    <row r="10" spans="2:54">
      <c r="B10" s="5">
        <v>7</v>
      </c>
      <c r="C10" s="16">
        <v>1</v>
      </c>
      <c r="D10" s="16">
        <v>3</v>
      </c>
      <c r="E10" s="16">
        <v>1</v>
      </c>
      <c r="F10" s="16">
        <v>2</v>
      </c>
      <c r="G10" s="16">
        <v>1</v>
      </c>
      <c r="H10" s="16">
        <v>3</v>
      </c>
      <c r="I10" s="16">
        <v>2</v>
      </c>
      <c r="J10" s="16">
        <v>3</v>
      </c>
      <c r="K10" s="17">
        <f t="shared" si="0"/>
        <v>15</v>
      </c>
      <c r="M10" s="9" t="s">
        <v>11</v>
      </c>
      <c r="N10" s="12">
        <f>(K4+K8+K11+K13+K18+K21)/6</f>
        <v>14</v>
      </c>
      <c r="O10" s="12">
        <f>(K5+K9+K12+K14+K16+K19)/6</f>
        <v>15</v>
      </c>
      <c r="P10" s="12">
        <f>(K6+K7+K10+K15+K17+K20)/6</f>
        <v>16</v>
      </c>
      <c r="Q10" s="14">
        <f t="shared" si="1"/>
        <v>15</v>
      </c>
    </row>
    <row r="11" spans="2:54">
      <c r="B11" s="5">
        <v>8</v>
      </c>
      <c r="C11" s="16">
        <v>1</v>
      </c>
      <c r="D11" s="16">
        <v>3</v>
      </c>
      <c r="E11" s="16">
        <v>2</v>
      </c>
      <c r="F11" s="16">
        <v>3</v>
      </c>
      <c r="G11" s="16">
        <v>2</v>
      </c>
      <c r="H11" s="16">
        <v>1</v>
      </c>
      <c r="I11" s="16">
        <v>3</v>
      </c>
      <c r="J11" s="16">
        <v>1</v>
      </c>
      <c r="K11" s="17">
        <f t="shared" si="0"/>
        <v>15</v>
      </c>
      <c r="M11" s="20"/>
      <c r="N11" s="20"/>
      <c r="O11" s="20"/>
      <c r="P11" s="20" t="s">
        <v>20</v>
      </c>
      <c r="Q11" s="21">
        <f>AVERAGE(Q3:Q10)</f>
        <v>15</v>
      </c>
    </row>
    <row r="12" spans="2:54">
      <c r="B12" s="5">
        <v>9</v>
      </c>
      <c r="C12" s="16">
        <v>1</v>
      </c>
      <c r="D12" s="16">
        <v>3</v>
      </c>
      <c r="E12" s="16">
        <v>3</v>
      </c>
      <c r="F12" s="16">
        <v>1</v>
      </c>
      <c r="G12" s="16">
        <v>3</v>
      </c>
      <c r="H12" s="16">
        <v>2</v>
      </c>
      <c r="I12" s="16">
        <v>1</v>
      </c>
      <c r="J12" s="16">
        <v>2</v>
      </c>
      <c r="K12" s="17">
        <f t="shared" si="0"/>
        <v>15</v>
      </c>
      <c r="M12" s="20"/>
      <c r="N12" s="20"/>
      <c r="O12" s="20"/>
      <c r="P12" s="20"/>
      <c r="Q12" s="6"/>
    </row>
    <row r="13" spans="2:54">
      <c r="B13" s="5">
        <v>10</v>
      </c>
      <c r="C13" s="16">
        <v>2</v>
      </c>
      <c r="D13" s="16">
        <v>1</v>
      </c>
      <c r="E13" s="16">
        <v>1</v>
      </c>
      <c r="F13" s="16">
        <v>3</v>
      </c>
      <c r="G13" s="16">
        <v>3</v>
      </c>
      <c r="H13" s="16">
        <v>2</v>
      </c>
      <c r="I13" s="16">
        <v>2</v>
      </c>
      <c r="J13" s="16">
        <v>1</v>
      </c>
      <c r="K13" s="17">
        <f t="shared" si="0"/>
        <v>14</v>
      </c>
      <c r="M13" s="22"/>
      <c r="N13" s="23"/>
      <c r="O13" s="23"/>
      <c r="P13" s="23"/>
      <c r="Q13" s="6"/>
    </row>
    <row r="14" spans="2:54">
      <c r="B14" s="5">
        <v>11</v>
      </c>
      <c r="C14" s="16">
        <v>2</v>
      </c>
      <c r="D14" s="16">
        <v>1</v>
      </c>
      <c r="E14" s="16">
        <v>2</v>
      </c>
      <c r="F14" s="16">
        <v>1</v>
      </c>
      <c r="G14" s="16">
        <v>1</v>
      </c>
      <c r="H14" s="16">
        <v>3</v>
      </c>
      <c r="I14" s="16">
        <v>3</v>
      </c>
      <c r="J14" s="16">
        <v>2</v>
      </c>
      <c r="K14" s="17">
        <f t="shared" si="0"/>
        <v>14</v>
      </c>
      <c r="M14" s="22"/>
      <c r="N14" s="24"/>
      <c r="O14" s="24"/>
      <c r="P14" s="25"/>
      <c r="Q14" s="21"/>
    </row>
    <row r="15" spans="2:54">
      <c r="B15" s="5">
        <v>12</v>
      </c>
      <c r="C15" s="16">
        <v>2</v>
      </c>
      <c r="D15" s="16">
        <v>1</v>
      </c>
      <c r="E15" s="16">
        <v>3</v>
      </c>
      <c r="F15" s="16">
        <v>2</v>
      </c>
      <c r="G15" s="16">
        <v>2</v>
      </c>
      <c r="H15" s="16">
        <v>1</v>
      </c>
      <c r="I15" s="16">
        <v>1</v>
      </c>
      <c r="J15" s="16">
        <v>3</v>
      </c>
      <c r="K15" s="17">
        <f t="shared" si="0"/>
        <v>14</v>
      </c>
      <c r="M15" s="22"/>
      <c r="N15" s="24"/>
      <c r="O15" s="24"/>
      <c r="P15" s="24"/>
      <c r="Q15" s="21"/>
    </row>
    <row r="16" spans="2:54">
      <c r="B16" s="5">
        <v>13</v>
      </c>
      <c r="C16" s="16">
        <v>2</v>
      </c>
      <c r="D16" s="16">
        <v>2</v>
      </c>
      <c r="E16" s="16">
        <v>1</v>
      </c>
      <c r="F16" s="16">
        <v>2</v>
      </c>
      <c r="G16" s="16">
        <v>3</v>
      </c>
      <c r="H16" s="16">
        <v>1</v>
      </c>
      <c r="I16" s="16">
        <v>3</v>
      </c>
      <c r="J16" s="16">
        <v>2</v>
      </c>
      <c r="K16" s="17">
        <f t="shared" si="0"/>
        <v>16</v>
      </c>
      <c r="M16" s="22"/>
      <c r="N16" s="24"/>
      <c r="O16" s="24"/>
      <c r="P16" s="24"/>
      <c r="Q16" s="21"/>
    </row>
    <row r="17" spans="2:18">
      <c r="B17" s="5">
        <v>14</v>
      </c>
      <c r="C17" s="16">
        <v>2</v>
      </c>
      <c r="D17" s="16">
        <v>2</v>
      </c>
      <c r="E17" s="16">
        <v>2</v>
      </c>
      <c r="F17" s="16">
        <v>3</v>
      </c>
      <c r="G17" s="16">
        <v>1</v>
      </c>
      <c r="H17" s="16">
        <v>2</v>
      </c>
      <c r="I17" s="16">
        <v>1</v>
      </c>
      <c r="J17" s="16">
        <v>3</v>
      </c>
      <c r="K17" s="17">
        <f t="shared" si="0"/>
        <v>16</v>
      </c>
      <c r="M17" s="22"/>
      <c r="N17" s="24"/>
      <c r="O17" s="24"/>
      <c r="P17" s="24"/>
      <c r="Q17" s="21"/>
    </row>
    <row r="18" spans="2:18">
      <c r="B18" s="5">
        <v>15</v>
      </c>
      <c r="C18" s="16">
        <v>2</v>
      </c>
      <c r="D18" s="16">
        <v>2</v>
      </c>
      <c r="E18" s="16">
        <v>3</v>
      </c>
      <c r="F18" s="16">
        <v>1</v>
      </c>
      <c r="G18" s="16">
        <v>2</v>
      </c>
      <c r="H18" s="16">
        <v>3</v>
      </c>
      <c r="I18" s="16">
        <v>2</v>
      </c>
      <c r="J18" s="16">
        <v>1</v>
      </c>
      <c r="K18" s="17">
        <f t="shared" si="0"/>
        <v>16</v>
      </c>
      <c r="M18" s="22"/>
      <c r="N18" s="24"/>
      <c r="O18" s="24"/>
      <c r="P18" s="24"/>
      <c r="Q18" s="21"/>
    </row>
    <row r="19" spans="2:18">
      <c r="B19" s="5">
        <v>16</v>
      </c>
      <c r="C19" s="16">
        <v>2</v>
      </c>
      <c r="D19" s="16">
        <v>3</v>
      </c>
      <c r="E19" s="16">
        <v>1</v>
      </c>
      <c r="F19" s="16">
        <v>3</v>
      </c>
      <c r="G19" s="16">
        <v>2</v>
      </c>
      <c r="H19" s="16">
        <v>3</v>
      </c>
      <c r="I19" s="16">
        <v>1</v>
      </c>
      <c r="J19" s="16">
        <v>2</v>
      </c>
      <c r="K19" s="17">
        <f t="shared" si="0"/>
        <v>18</v>
      </c>
      <c r="M19" s="22"/>
      <c r="N19" s="24"/>
      <c r="O19" s="24"/>
      <c r="P19" s="24"/>
      <c r="Q19" s="21"/>
    </row>
    <row r="20" spans="2:18">
      <c r="B20" s="5">
        <v>17</v>
      </c>
      <c r="C20" s="16">
        <v>2</v>
      </c>
      <c r="D20" s="16">
        <v>3</v>
      </c>
      <c r="E20" s="16">
        <v>2</v>
      </c>
      <c r="F20" s="16">
        <v>1</v>
      </c>
      <c r="G20" s="16">
        <v>3</v>
      </c>
      <c r="H20" s="16">
        <v>1</v>
      </c>
      <c r="I20" s="16">
        <v>2</v>
      </c>
      <c r="J20" s="16">
        <v>3</v>
      </c>
      <c r="K20" s="17">
        <f t="shared" si="0"/>
        <v>18</v>
      </c>
      <c r="M20" s="22"/>
      <c r="N20" s="24"/>
      <c r="O20" s="24"/>
      <c r="P20" s="24"/>
      <c r="Q20" s="21"/>
    </row>
    <row r="21" spans="2:18">
      <c r="B21" s="5">
        <v>18</v>
      </c>
      <c r="C21" s="5">
        <v>2</v>
      </c>
      <c r="D21" s="5">
        <v>3</v>
      </c>
      <c r="E21" s="5">
        <v>3</v>
      </c>
      <c r="F21" s="5">
        <v>2</v>
      </c>
      <c r="G21" s="5">
        <v>1</v>
      </c>
      <c r="H21" s="5">
        <v>2</v>
      </c>
      <c r="I21" s="5">
        <v>3</v>
      </c>
      <c r="J21" s="5">
        <v>1</v>
      </c>
      <c r="K21" s="17">
        <f t="shared" si="0"/>
        <v>18</v>
      </c>
      <c r="M21" s="22"/>
      <c r="N21" s="24"/>
      <c r="O21" s="24"/>
      <c r="P21" s="24"/>
      <c r="Q21" s="21"/>
    </row>
    <row r="22" spans="2:18">
      <c r="B22" s="6"/>
      <c r="K22" s="6"/>
      <c r="L22" s="6"/>
      <c r="N22" s="20"/>
      <c r="O22" s="20"/>
      <c r="P22" s="20"/>
      <c r="Q22" s="20"/>
      <c r="R22" s="21"/>
    </row>
    <row r="25" spans="2:18" ht="12.75" customHeight="1"/>
    <row r="26" spans="2:18" ht="222" customHeight="1"/>
  </sheetData>
  <mergeCells count="1">
    <mergeCell ref="C2:J2"/>
  </mergeCells>
  <phoneticPr fontId="3"/>
  <pageMargins left="0.59055118110236227" right="0.51181102362204722" top="0.78740157480314965" bottom="0.55118110236220474" header="0.35433070866141736" footer="0.31496062992125984"/>
  <pageSetup paperSize="9" scale="75" orientation="landscape" horizontalDpi="400" verticalDpi="4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BB26"/>
  <sheetViews>
    <sheetView zoomScale="80" zoomScaleNormal="80" workbookViewId="0">
      <selection activeCell="Y22" sqref="Y22"/>
    </sheetView>
  </sheetViews>
  <sheetFormatPr baseColWidth="10" defaultColWidth="8.83203125" defaultRowHeight="14"/>
  <cols>
    <col min="1" max="1" width="8.83203125" style="8"/>
    <col min="2" max="2" width="7" style="8" bestFit="1" customWidth="1"/>
    <col min="3" max="3" width="3" style="8" bestFit="1" customWidth="1"/>
    <col min="4" max="5" width="2.83203125" style="8" bestFit="1" customWidth="1"/>
    <col min="6" max="6" width="3" style="8" bestFit="1" customWidth="1"/>
    <col min="7" max="8" width="2.83203125" style="8" customWidth="1"/>
    <col min="9" max="9" width="3" style="8" customWidth="1"/>
    <col min="10" max="10" width="3" style="8" bestFit="1" customWidth="1"/>
    <col min="11" max="24" width="8.83203125" style="8"/>
    <col min="25" max="26" width="7.5" style="8" bestFit="1" customWidth="1"/>
    <col min="27" max="27" width="2.6640625" style="8" customWidth="1"/>
    <col min="28" max="30" width="7.5" style="8" bestFit="1" customWidth="1"/>
    <col min="31" max="31" width="2.5" style="8" customWidth="1"/>
    <col min="32" max="34" width="7.5" style="8" bestFit="1" customWidth="1"/>
    <col min="35" max="35" width="1.83203125" style="8" customWidth="1"/>
    <col min="36" max="38" width="7.5" style="8" bestFit="1" customWidth="1"/>
    <col min="39" max="39" width="1.83203125" style="8" customWidth="1"/>
    <col min="40" max="42" width="7.5" style="8" bestFit="1" customWidth="1"/>
    <col min="43" max="43" width="1.83203125" style="8" customWidth="1"/>
    <col min="44" max="46" width="7.5" style="8" bestFit="1" customWidth="1"/>
    <col min="47" max="47" width="1.6640625" style="8" customWidth="1"/>
    <col min="48" max="50" width="7.5" style="8" bestFit="1" customWidth="1"/>
    <col min="51" max="51" width="1.83203125" style="8" customWidth="1"/>
    <col min="52" max="54" width="7.5" style="8" bestFit="1" customWidth="1"/>
    <col min="55" max="55" width="7" style="8" customWidth="1"/>
    <col min="56" max="257" width="8.83203125" style="8"/>
    <col min="258" max="258" width="7" style="8" bestFit="1" customWidth="1"/>
    <col min="259" max="259" width="3" style="8" bestFit="1" customWidth="1"/>
    <col min="260" max="261" width="2.83203125" style="8" bestFit="1" customWidth="1"/>
    <col min="262" max="262" width="3" style="8" bestFit="1" customWidth="1"/>
    <col min="263" max="264" width="2.83203125" style="8" customWidth="1"/>
    <col min="265" max="265" width="3" style="8" customWidth="1"/>
    <col min="266" max="266" width="3" style="8" bestFit="1" customWidth="1"/>
    <col min="267" max="281" width="8.83203125" style="8"/>
    <col min="282" max="283" width="7" style="8" customWidth="1"/>
    <col min="284" max="284" width="1.83203125" style="8" customWidth="1"/>
    <col min="285" max="287" width="7" style="8" customWidth="1"/>
    <col min="288" max="288" width="2" style="8" customWidth="1"/>
    <col min="289" max="291" width="7" style="8" customWidth="1"/>
    <col min="292" max="292" width="1.5" style="8" customWidth="1"/>
    <col min="293" max="295" width="7" style="8" customWidth="1"/>
    <col min="296" max="296" width="1.83203125" style="8" customWidth="1"/>
    <col min="297" max="299" width="7" style="8" customWidth="1"/>
    <col min="300" max="300" width="2" style="8" customWidth="1"/>
    <col min="301" max="303" width="7" style="8" customWidth="1"/>
    <col min="304" max="304" width="1.33203125" style="8" customWidth="1"/>
    <col min="305" max="307" width="7" style="8" customWidth="1"/>
    <col min="308" max="308" width="1.5" style="8" customWidth="1"/>
    <col min="309" max="311" width="7" style="8" customWidth="1"/>
    <col min="312" max="513" width="8.83203125" style="8"/>
    <col min="514" max="514" width="7" style="8" bestFit="1" customWidth="1"/>
    <col min="515" max="515" width="3" style="8" bestFit="1" customWidth="1"/>
    <col min="516" max="517" width="2.83203125" style="8" bestFit="1" customWidth="1"/>
    <col min="518" max="518" width="3" style="8" bestFit="1" customWidth="1"/>
    <col min="519" max="520" width="2.83203125" style="8" customWidth="1"/>
    <col min="521" max="521" width="3" style="8" customWidth="1"/>
    <col min="522" max="522" width="3" style="8" bestFit="1" customWidth="1"/>
    <col min="523" max="537" width="8.83203125" style="8"/>
    <col min="538" max="539" width="7" style="8" customWidth="1"/>
    <col min="540" max="540" width="1.83203125" style="8" customWidth="1"/>
    <col min="541" max="543" width="7" style="8" customWidth="1"/>
    <col min="544" max="544" width="2" style="8" customWidth="1"/>
    <col min="545" max="547" width="7" style="8" customWidth="1"/>
    <col min="548" max="548" width="1.5" style="8" customWidth="1"/>
    <col min="549" max="551" width="7" style="8" customWidth="1"/>
    <col min="552" max="552" width="1.83203125" style="8" customWidth="1"/>
    <col min="553" max="555" width="7" style="8" customWidth="1"/>
    <col min="556" max="556" width="2" style="8" customWidth="1"/>
    <col min="557" max="559" width="7" style="8" customWidth="1"/>
    <col min="560" max="560" width="1.33203125" style="8" customWidth="1"/>
    <col min="561" max="563" width="7" style="8" customWidth="1"/>
    <col min="564" max="564" width="1.5" style="8" customWidth="1"/>
    <col min="565" max="567" width="7" style="8" customWidth="1"/>
    <col min="568" max="769" width="8.83203125" style="8"/>
    <col min="770" max="770" width="7" style="8" bestFit="1" customWidth="1"/>
    <col min="771" max="771" width="3" style="8" bestFit="1" customWidth="1"/>
    <col min="772" max="773" width="2.83203125" style="8" bestFit="1" customWidth="1"/>
    <col min="774" max="774" width="3" style="8" bestFit="1" customWidth="1"/>
    <col min="775" max="776" width="2.83203125" style="8" customWidth="1"/>
    <col min="777" max="777" width="3" style="8" customWidth="1"/>
    <col min="778" max="778" width="3" style="8" bestFit="1" customWidth="1"/>
    <col min="779" max="793" width="8.83203125" style="8"/>
    <col min="794" max="795" width="7" style="8" customWidth="1"/>
    <col min="796" max="796" width="1.83203125" style="8" customWidth="1"/>
    <col min="797" max="799" width="7" style="8" customWidth="1"/>
    <col min="800" max="800" width="2" style="8" customWidth="1"/>
    <col min="801" max="803" width="7" style="8" customWidth="1"/>
    <col min="804" max="804" width="1.5" style="8" customWidth="1"/>
    <col min="805" max="807" width="7" style="8" customWidth="1"/>
    <col min="808" max="808" width="1.83203125" style="8" customWidth="1"/>
    <col min="809" max="811" width="7" style="8" customWidth="1"/>
    <col min="812" max="812" width="2" style="8" customWidth="1"/>
    <col min="813" max="815" width="7" style="8" customWidth="1"/>
    <col min="816" max="816" width="1.33203125" style="8" customWidth="1"/>
    <col min="817" max="819" width="7" style="8" customWidth="1"/>
    <col min="820" max="820" width="1.5" style="8" customWidth="1"/>
    <col min="821" max="823" width="7" style="8" customWidth="1"/>
    <col min="824" max="1025" width="8.83203125" style="8"/>
    <col min="1026" max="1026" width="7" style="8" bestFit="1" customWidth="1"/>
    <col min="1027" max="1027" width="3" style="8" bestFit="1" customWidth="1"/>
    <col min="1028" max="1029" width="2.83203125" style="8" bestFit="1" customWidth="1"/>
    <col min="1030" max="1030" width="3" style="8" bestFit="1" customWidth="1"/>
    <col min="1031" max="1032" width="2.83203125" style="8" customWidth="1"/>
    <col min="1033" max="1033" width="3" style="8" customWidth="1"/>
    <col min="1034" max="1034" width="3" style="8" bestFit="1" customWidth="1"/>
    <col min="1035" max="1049" width="8.83203125" style="8"/>
    <col min="1050" max="1051" width="7" style="8" customWidth="1"/>
    <col min="1052" max="1052" width="1.83203125" style="8" customWidth="1"/>
    <col min="1053" max="1055" width="7" style="8" customWidth="1"/>
    <col min="1056" max="1056" width="2" style="8" customWidth="1"/>
    <col min="1057" max="1059" width="7" style="8" customWidth="1"/>
    <col min="1060" max="1060" width="1.5" style="8" customWidth="1"/>
    <col min="1061" max="1063" width="7" style="8" customWidth="1"/>
    <col min="1064" max="1064" width="1.83203125" style="8" customWidth="1"/>
    <col min="1065" max="1067" width="7" style="8" customWidth="1"/>
    <col min="1068" max="1068" width="2" style="8" customWidth="1"/>
    <col min="1069" max="1071" width="7" style="8" customWidth="1"/>
    <col min="1072" max="1072" width="1.33203125" style="8" customWidth="1"/>
    <col min="1073" max="1075" width="7" style="8" customWidth="1"/>
    <col min="1076" max="1076" width="1.5" style="8" customWidth="1"/>
    <col min="1077" max="1079" width="7" style="8" customWidth="1"/>
    <col min="1080" max="1281" width="8.83203125" style="8"/>
    <col min="1282" max="1282" width="7" style="8" bestFit="1" customWidth="1"/>
    <col min="1283" max="1283" width="3" style="8" bestFit="1" customWidth="1"/>
    <col min="1284" max="1285" width="2.83203125" style="8" bestFit="1" customWidth="1"/>
    <col min="1286" max="1286" width="3" style="8" bestFit="1" customWidth="1"/>
    <col min="1287" max="1288" width="2.83203125" style="8" customWidth="1"/>
    <col min="1289" max="1289" width="3" style="8" customWidth="1"/>
    <col min="1290" max="1290" width="3" style="8" bestFit="1" customWidth="1"/>
    <col min="1291" max="1305" width="8.83203125" style="8"/>
    <col min="1306" max="1307" width="7" style="8" customWidth="1"/>
    <col min="1308" max="1308" width="1.83203125" style="8" customWidth="1"/>
    <col min="1309" max="1311" width="7" style="8" customWidth="1"/>
    <col min="1312" max="1312" width="2" style="8" customWidth="1"/>
    <col min="1313" max="1315" width="7" style="8" customWidth="1"/>
    <col min="1316" max="1316" width="1.5" style="8" customWidth="1"/>
    <col min="1317" max="1319" width="7" style="8" customWidth="1"/>
    <col min="1320" max="1320" width="1.83203125" style="8" customWidth="1"/>
    <col min="1321" max="1323" width="7" style="8" customWidth="1"/>
    <col min="1324" max="1324" width="2" style="8" customWidth="1"/>
    <col min="1325" max="1327" width="7" style="8" customWidth="1"/>
    <col min="1328" max="1328" width="1.33203125" style="8" customWidth="1"/>
    <col min="1329" max="1331" width="7" style="8" customWidth="1"/>
    <col min="1332" max="1332" width="1.5" style="8" customWidth="1"/>
    <col min="1333" max="1335" width="7" style="8" customWidth="1"/>
    <col min="1336" max="1537" width="8.83203125" style="8"/>
    <col min="1538" max="1538" width="7" style="8" bestFit="1" customWidth="1"/>
    <col min="1539" max="1539" width="3" style="8" bestFit="1" customWidth="1"/>
    <col min="1540" max="1541" width="2.83203125" style="8" bestFit="1" customWidth="1"/>
    <col min="1542" max="1542" width="3" style="8" bestFit="1" customWidth="1"/>
    <col min="1543" max="1544" width="2.83203125" style="8" customWidth="1"/>
    <col min="1545" max="1545" width="3" style="8" customWidth="1"/>
    <col min="1546" max="1546" width="3" style="8" bestFit="1" customWidth="1"/>
    <col min="1547" max="1561" width="8.83203125" style="8"/>
    <col min="1562" max="1563" width="7" style="8" customWidth="1"/>
    <col min="1564" max="1564" width="1.83203125" style="8" customWidth="1"/>
    <col min="1565" max="1567" width="7" style="8" customWidth="1"/>
    <col min="1568" max="1568" width="2" style="8" customWidth="1"/>
    <col min="1569" max="1571" width="7" style="8" customWidth="1"/>
    <col min="1572" max="1572" width="1.5" style="8" customWidth="1"/>
    <col min="1573" max="1575" width="7" style="8" customWidth="1"/>
    <col min="1576" max="1576" width="1.83203125" style="8" customWidth="1"/>
    <col min="1577" max="1579" width="7" style="8" customWidth="1"/>
    <col min="1580" max="1580" width="2" style="8" customWidth="1"/>
    <col min="1581" max="1583" width="7" style="8" customWidth="1"/>
    <col min="1584" max="1584" width="1.33203125" style="8" customWidth="1"/>
    <col min="1585" max="1587" width="7" style="8" customWidth="1"/>
    <col min="1588" max="1588" width="1.5" style="8" customWidth="1"/>
    <col min="1589" max="1591" width="7" style="8" customWidth="1"/>
    <col min="1592" max="1793" width="8.83203125" style="8"/>
    <col min="1794" max="1794" width="7" style="8" bestFit="1" customWidth="1"/>
    <col min="1795" max="1795" width="3" style="8" bestFit="1" customWidth="1"/>
    <col min="1796" max="1797" width="2.83203125" style="8" bestFit="1" customWidth="1"/>
    <col min="1798" max="1798" width="3" style="8" bestFit="1" customWidth="1"/>
    <col min="1799" max="1800" width="2.83203125" style="8" customWidth="1"/>
    <col min="1801" max="1801" width="3" style="8" customWidth="1"/>
    <col min="1802" max="1802" width="3" style="8" bestFit="1" customWidth="1"/>
    <col min="1803" max="1817" width="8.83203125" style="8"/>
    <col min="1818" max="1819" width="7" style="8" customWidth="1"/>
    <col min="1820" max="1820" width="1.83203125" style="8" customWidth="1"/>
    <col min="1821" max="1823" width="7" style="8" customWidth="1"/>
    <col min="1824" max="1824" width="2" style="8" customWidth="1"/>
    <col min="1825" max="1827" width="7" style="8" customWidth="1"/>
    <col min="1828" max="1828" width="1.5" style="8" customWidth="1"/>
    <col min="1829" max="1831" width="7" style="8" customWidth="1"/>
    <col min="1832" max="1832" width="1.83203125" style="8" customWidth="1"/>
    <col min="1833" max="1835" width="7" style="8" customWidth="1"/>
    <col min="1836" max="1836" width="2" style="8" customWidth="1"/>
    <col min="1837" max="1839" width="7" style="8" customWidth="1"/>
    <col min="1840" max="1840" width="1.33203125" style="8" customWidth="1"/>
    <col min="1841" max="1843" width="7" style="8" customWidth="1"/>
    <col min="1844" max="1844" width="1.5" style="8" customWidth="1"/>
    <col min="1845" max="1847" width="7" style="8" customWidth="1"/>
    <col min="1848" max="2049" width="8.83203125" style="8"/>
    <col min="2050" max="2050" width="7" style="8" bestFit="1" customWidth="1"/>
    <col min="2051" max="2051" width="3" style="8" bestFit="1" customWidth="1"/>
    <col min="2052" max="2053" width="2.83203125" style="8" bestFit="1" customWidth="1"/>
    <col min="2054" max="2054" width="3" style="8" bestFit="1" customWidth="1"/>
    <col min="2055" max="2056" width="2.83203125" style="8" customWidth="1"/>
    <col min="2057" max="2057" width="3" style="8" customWidth="1"/>
    <col min="2058" max="2058" width="3" style="8" bestFit="1" customWidth="1"/>
    <col min="2059" max="2073" width="8.83203125" style="8"/>
    <col min="2074" max="2075" width="7" style="8" customWidth="1"/>
    <col min="2076" max="2076" width="1.83203125" style="8" customWidth="1"/>
    <col min="2077" max="2079" width="7" style="8" customWidth="1"/>
    <col min="2080" max="2080" width="2" style="8" customWidth="1"/>
    <col min="2081" max="2083" width="7" style="8" customWidth="1"/>
    <col min="2084" max="2084" width="1.5" style="8" customWidth="1"/>
    <col min="2085" max="2087" width="7" style="8" customWidth="1"/>
    <col min="2088" max="2088" width="1.83203125" style="8" customWidth="1"/>
    <col min="2089" max="2091" width="7" style="8" customWidth="1"/>
    <col min="2092" max="2092" width="2" style="8" customWidth="1"/>
    <col min="2093" max="2095" width="7" style="8" customWidth="1"/>
    <col min="2096" max="2096" width="1.33203125" style="8" customWidth="1"/>
    <col min="2097" max="2099" width="7" style="8" customWidth="1"/>
    <col min="2100" max="2100" width="1.5" style="8" customWidth="1"/>
    <col min="2101" max="2103" width="7" style="8" customWidth="1"/>
    <col min="2104" max="2305" width="8.83203125" style="8"/>
    <col min="2306" max="2306" width="7" style="8" bestFit="1" customWidth="1"/>
    <col min="2307" max="2307" width="3" style="8" bestFit="1" customWidth="1"/>
    <col min="2308" max="2309" width="2.83203125" style="8" bestFit="1" customWidth="1"/>
    <col min="2310" max="2310" width="3" style="8" bestFit="1" customWidth="1"/>
    <col min="2311" max="2312" width="2.83203125" style="8" customWidth="1"/>
    <col min="2313" max="2313" width="3" style="8" customWidth="1"/>
    <col min="2314" max="2314" width="3" style="8" bestFit="1" customWidth="1"/>
    <col min="2315" max="2329" width="8.83203125" style="8"/>
    <col min="2330" max="2331" width="7" style="8" customWidth="1"/>
    <col min="2332" max="2332" width="1.83203125" style="8" customWidth="1"/>
    <col min="2333" max="2335" width="7" style="8" customWidth="1"/>
    <col min="2336" max="2336" width="2" style="8" customWidth="1"/>
    <col min="2337" max="2339" width="7" style="8" customWidth="1"/>
    <col min="2340" max="2340" width="1.5" style="8" customWidth="1"/>
    <col min="2341" max="2343" width="7" style="8" customWidth="1"/>
    <col min="2344" max="2344" width="1.83203125" style="8" customWidth="1"/>
    <col min="2345" max="2347" width="7" style="8" customWidth="1"/>
    <col min="2348" max="2348" width="2" style="8" customWidth="1"/>
    <col min="2349" max="2351" width="7" style="8" customWidth="1"/>
    <col min="2352" max="2352" width="1.33203125" style="8" customWidth="1"/>
    <col min="2353" max="2355" width="7" style="8" customWidth="1"/>
    <col min="2356" max="2356" width="1.5" style="8" customWidth="1"/>
    <col min="2357" max="2359" width="7" style="8" customWidth="1"/>
    <col min="2360" max="2561" width="8.83203125" style="8"/>
    <col min="2562" max="2562" width="7" style="8" bestFit="1" customWidth="1"/>
    <col min="2563" max="2563" width="3" style="8" bestFit="1" customWidth="1"/>
    <col min="2564" max="2565" width="2.83203125" style="8" bestFit="1" customWidth="1"/>
    <col min="2566" max="2566" width="3" style="8" bestFit="1" customWidth="1"/>
    <col min="2567" max="2568" width="2.83203125" style="8" customWidth="1"/>
    <col min="2569" max="2569" width="3" style="8" customWidth="1"/>
    <col min="2570" max="2570" width="3" style="8" bestFit="1" customWidth="1"/>
    <col min="2571" max="2585" width="8.83203125" style="8"/>
    <col min="2586" max="2587" width="7" style="8" customWidth="1"/>
    <col min="2588" max="2588" width="1.83203125" style="8" customWidth="1"/>
    <col min="2589" max="2591" width="7" style="8" customWidth="1"/>
    <col min="2592" max="2592" width="2" style="8" customWidth="1"/>
    <col min="2593" max="2595" width="7" style="8" customWidth="1"/>
    <col min="2596" max="2596" width="1.5" style="8" customWidth="1"/>
    <col min="2597" max="2599" width="7" style="8" customWidth="1"/>
    <col min="2600" max="2600" width="1.83203125" style="8" customWidth="1"/>
    <col min="2601" max="2603" width="7" style="8" customWidth="1"/>
    <col min="2604" max="2604" width="2" style="8" customWidth="1"/>
    <col min="2605" max="2607" width="7" style="8" customWidth="1"/>
    <col min="2608" max="2608" width="1.33203125" style="8" customWidth="1"/>
    <col min="2609" max="2611" width="7" style="8" customWidth="1"/>
    <col min="2612" max="2612" width="1.5" style="8" customWidth="1"/>
    <col min="2613" max="2615" width="7" style="8" customWidth="1"/>
    <col min="2616" max="2817" width="8.83203125" style="8"/>
    <col min="2818" max="2818" width="7" style="8" bestFit="1" customWidth="1"/>
    <col min="2819" max="2819" width="3" style="8" bestFit="1" customWidth="1"/>
    <col min="2820" max="2821" width="2.83203125" style="8" bestFit="1" customWidth="1"/>
    <col min="2822" max="2822" width="3" style="8" bestFit="1" customWidth="1"/>
    <col min="2823" max="2824" width="2.83203125" style="8" customWidth="1"/>
    <col min="2825" max="2825" width="3" style="8" customWidth="1"/>
    <col min="2826" max="2826" width="3" style="8" bestFit="1" customWidth="1"/>
    <col min="2827" max="2841" width="8.83203125" style="8"/>
    <col min="2842" max="2843" width="7" style="8" customWidth="1"/>
    <col min="2844" max="2844" width="1.83203125" style="8" customWidth="1"/>
    <col min="2845" max="2847" width="7" style="8" customWidth="1"/>
    <col min="2848" max="2848" width="2" style="8" customWidth="1"/>
    <col min="2849" max="2851" width="7" style="8" customWidth="1"/>
    <col min="2852" max="2852" width="1.5" style="8" customWidth="1"/>
    <col min="2853" max="2855" width="7" style="8" customWidth="1"/>
    <col min="2856" max="2856" width="1.83203125" style="8" customWidth="1"/>
    <col min="2857" max="2859" width="7" style="8" customWidth="1"/>
    <col min="2860" max="2860" width="2" style="8" customWidth="1"/>
    <col min="2861" max="2863" width="7" style="8" customWidth="1"/>
    <col min="2864" max="2864" width="1.33203125" style="8" customWidth="1"/>
    <col min="2865" max="2867" width="7" style="8" customWidth="1"/>
    <col min="2868" max="2868" width="1.5" style="8" customWidth="1"/>
    <col min="2869" max="2871" width="7" style="8" customWidth="1"/>
    <col min="2872" max="3073" width="8.83203125" style="8"/>
    <col min="3074" max="3074" width="7" style="8" bestFit="1" customWidth="1"/>
    <col min="3075" max="3075" width="3" style="8" bestFit="1" customWidth="1"/>
    <col min="3076" max="3077" width="2.83203125" style="8" bestFit="1" customWidth="1"/>
    <col min="3078" max="3078" width="3" style="8" bestFit="1" customWidth="1"/>
    <col min="3079" max="3080" width="2.83203125" style="8" customWidth="1"/>
    <col min="3081" max="3081" width="3" style="8" customWidth="1"/>
    <col min="3082" max="3082" width="3" style="8" bestFit="1" customWidth="1"/>
    <col min="3083" max="3097" width="8.83203125" style="8"/>
    <col min="3098" max="3099" width="7" style="8" customWidth="1"/>
    <col min="3100" max="3100" width="1.83203125" style="8" customWidth="1"/>
    <col min="3101" max="3103" width="7" style="8" customWidth="1"/>
    <col min="3104" max="3104" width="2" style="8" customWidth="1"/>
    <col min="3105" max="3107" width="7" style="8" customWidth="1"/>
    <col min="3108" max="3108" width="1.5" style="8" customWidth="1"/>
    <col min="3109" max="3111" width="7" style="8" customWidth="1"/>
    <col min="3112" max="3112" width="1.83203125" style="8" customWidth="1"/>
    <col min="3113" max="3115" width="7" style="8" customWidth="1"/>
    <col min="3116" max="3116" width="2" style="8" customWidth="1"/>
    <col min="3117" max="3119" width="7" style="8" customWidth="1"/>
    <col min="3120" max="3120" width="1.33203125" style="8" customWidth="1"/>
    <col min="3121" max="3123" width="7" style="8" customWidth="1"/>
    <col min="3124" max="3124" width="1.5" style="8" customWidth="1"/>
    <col min="3125" max="3127" width="7" style="8" customWidth="1"/>
    <col min="3128" max="3329" width="8.83203125" style="8"/>
    <col min="3330" max="3330" width="7" style="8" bestFit="1" customWidth="1"/>
    <col min="3331" max="3331" width="3" style="8" bestFit="1" customWidth="1"/>
    <col min="3332" max="3333" width="2.83203125" style="8" bestFit="1" customWidth="1"/>
    <col min="3334" max="3334" width="3" style="8" bestFit="1" customWidth="1"/>
    <col min="3335" max="3336" width="2.83203125" style="8" customWidth="1"/>
    <col min="3337" max="3337" width="3" style="8" customWidth="1"/>
    <col min="3338" max="3338" width="3" style="8" bestFit="1" customWidth="1"/>
    <col min="3339" max="3353" width="8.83203125" style="8"/>
    <col min="3354" max="3355" width="7" style="8" customWidth="1"/>
    <col min="3356" max="3356" width="1.83203125" style="8" customWidth="1"/>
    <col min="3357" max="3359" width="7" style="8" customWidth="1"/>
    <col min="3360" max="3360" width="2" style="8" customWidth="1"/>
    <col min="3361" max="3363" width="7" style="8" customWidth="1"/>
    <col min="3364" max="3364" width="1.5" style="8" customWidth="1"/>
    <col min="3365" max="3367" width="7" style="8" customWidth="1"/>
    <col min="3368" max="3368" width="1.83203125" style="8" customWidth="1"/>
    <col min="3369" max="3371" width="7" style="8" customWidth="1"/>
    <col min="3372" max="3372" width="2" style="8" customWidth="1"/>
    <col min="3373" max="3375" width="7" style="8" customWidth="1"/>
    <col min="3376" max="3376" width="1.33203125" style="8" customWidth="1"/>
    <col min="3377" max="3379" width="7" style="8" customWidth="1"/>
    <col min="3380" max="3380" width="1.5" style="8" customWidth="1"/>
    <col min="3381" max="3383" width="7" style="8" customWidth="1"/>
    <col min="3384" max="3585" width="8.83203125" style="8"/>
    <col min="3586" max="3586" width="7" style="8" bestFit="1" customWidth="1"/>
    <col min="3587" max="3587" width="3" style="8" bestFit="1" customWidth="1"/>
    <col min="3588" max="3589" width="2.83203125" style="8" bestFit="1" customWidth="1"/>
    <col min="3590" max="3590" width="3" style="8" bestFit="1" customWidth="1"/>
    <col min="3591" max="3592" width="2.83203125" style="8" customWidth="1"/>
    <col min="3593" max="3593" width="3" style="8" customWidth="1"/>
    <col min="3594" max="3594" width="3" style="8" bestFit="1" customWidth="1"/>
    <col min="3595" max="3609" width="8.83203125" style="8"/>
    <col min="3610" max="3611" width="7" style="8" customWidth="1"/>
    <col min="3612" max="3612" width="1.83203125" style="8" customWidth="1"/>
    <col min="3613" max="3615" width="7" style="8" customWidth="1"/>
    <col min="3616" max="3616" width="2" style="8" customWidth="1"/>
    <col min="3617" max="3619" width="7" style="8" customWidth="1"/>
    <col min="3620" max="3620" width="1.5" style="8" customWidth="1"/>
    <col min="3621" max="3623" width="7" style="8" customWidth="1"/>
    <col min="3624" max="3624" width="1.83203125" style="8" customWidth="1"/>
    <col min="3625" max="3627" width="7" style="8" customWidth="1"/>
    <col min="3628" max="3628" width="2" style="8" customWidth="1"/>
    <col min="3629" max="3631" width="7" style="8" customWidth="1"/>
    <col min="3632" max="3632" width="1.33203125" style="8" customWidth="1"/>
    <col min="3633" max="3635" width="7" style="8" customWidth="1"/>
    <col min="3636" max="3636" width="1.5" style="8" customWidth="1"/>
    <col min="3637" max="3639" width="7" style="8" customWidth="1"/>
    <col min="3640" max="3841" width="8.83203125" style="8"/>
    <col min="3842" max="3842" width="7" style="8" bestFit="1" customWidth="1"/>
    <col min="3843" max="3843" width="3" style="8" bestFit="1" customWidth="1"/>
    <col min="3844" max="3845" width="2.83203125" style="8" bestFit="1" customWidth="1"/>
    <col min="3846" max="3846" width="3" style="8" bestFit="1" customWidth="1"/>
    <col min="3847" max="3848" width="2.83203125" style="8" customWidth="1"/>
    <col min="3849" max="3849" width="3" style="8" customWidth="1"/>
    <col min="3850" max="3850" width="3" style="8" bestFit="1" customWidth="1"/>
    <col min="3851" max="3865" width="8.83203125" style="8"/>
    <col min="3866" max="3867" width="7" style="8" customWidth="1"/>
    <col min="3868" max="3868" width="1.83203125" style="8" customWidth="1"/>
    <col min="3869" max="3871" width="7" style="8" customWidth="1"/>
    <col min="3872" max="3872" width="2" style="8" customWidth="1"/>
    <col min="3873" max="3875" width="7" style="8" customWidth="1"/>
    <col min="3876" max="3876" width="1.5" style="8" customWidth="1"/>
    <col min="3877" max="3879" width="7" style="8" customWidth="1"/>
    <col min="3880" max="3880" width="1.83203125" style="8" customWidth="1"/>
    <col min="3881" max="3883" width="7" style="8" customWidth="1"/>
    <col min="3884" max="3884" width="2" style="8" customWidth="1"/>
    <col min="3885" max="3887" width="7" style="8" customWidth="1"/>
    <col min="3888" max="3888" width="1.33203125" style="8" customWidth="1"/>
    <col min="3889" max="3891" width="7" style="8" customWidth="1"/>
    <col min="3892" max="3892" width="1.5" style="8" customWidth="1"/>
    <col min="3893" max="3895" width="7" style="8" customWidth="1"/>
    <col min="3896" max="4097" width="8.83203125" style="8"/>
    <col min="4098" max="4098" width="7" style="8" bestFit="1" customWidth="1"/>
    <col min="4099" max="4099" width="3" style="8" bestFit="1" customWidth="1"/>
    <col min="4100" max="4101" width="2.83203125" style="8" bestFit="1" customWidth="1"/>
    <col min="4102" max="4102" width="3" style="8" bestFit="1" customWidth="1"/>
    <col min="4103" max="4104" width="2.83203125" style="8" customWidth="1"/>
    <col min="4105" max="4105" width="3" style="8" customWidth="1"/>
    <col min="4106" max="4106" width="3" style="8" bestFit="1" customWidth="1"/>
    <col min="4107" max="4121" width="8.83203125" style="8"/>
    <col min="4122" max="4123" width="7" style="8" customWidth="1"/>
    <col min="4124" max="4124" width="1.83203125" style="8" customWidth="1"/>
    <col min="4125" max="4127" width="7" style="8" customWidth="1"/>
    <col min="4128" max="4128" width="2" style="8" customWidth="1"/>
    <col min="4129" max="4131" width="7" style="8" customWidth="1"/>
    <col min="4132" max="4132" width="1.5" style="8" customWidth="1"/>
    <col min="4133" max="4135" width="7" style="8" customWidth="1"/>
    <col min="4136" max="4136" width="1.83203125" style="8" customWidth="1"/>
    <col min="4137" max="4139" width="7" style="8" customWidth="1"/>
    <col min="4140" max="4140" width="2" style="8" customWidth="1"/>
    <col min="4141" max="4143" width="7" style="8" customWidth="1"/>
    <col min="4144" max="4144" width="1.33203125" style="8" customWidth="1"/>
    <col min="4145" max="4147" width="7" style="8" customWidth="1"/>
    <col min="4148" max="4148" width="1.5" style="8" customWidth="1"/>
    <col min="4149" max="4151" width="7" style="8" customWidth="1"/>
    <col min="4152" max="4353" width="8.83203125" style="8"/>
    <col min="4354" max="4354" width="7" style="8" bestFit="1" customWidth="1"/>
    <col min="4355" max="4355" width="3" style="8" bestFit="1" customWidth="1"/>
    <col min="4356" max="4357" width="2.83203125" style="8" bestFit="1" customWidth="1"/>
    <col min="4358" max="4358" width="3" style="8" bestFit="1" customWidth="1"/>
    <col min="4359" max="4360" width="2.83203125" style="8" customWidth="1"/>
    <col min="4361" max="4361" width="3" style="8" customWidth="1"/>
    <col min="4362" max="4362" width="3" style="8" bestFit="1" customWidth="1"/>
    <col min="4363" max="4377" width="8.83203125" style="8"/>
    <col min="4378" max="4379" width="7" style="8" customWidth="1"/>
    <col min="4380" max="4380" width="1.83203125" style="8" customWidth="1"/>
    <col min="4381" max="4383" width="7" style="8" customWidth="1"/>
    <col min="4384" max="4384" width="2" style="8" customWidth="1"/>
    <col min="4385" max="4387" width="7" style="8" customWidth="1"/>
    <col min="4388" max="4388" width="1.5" style="8" customWidth="1"/>
    <col min="4389" max="4391" width="7" style="8" customWidth="1"/>
    <col min="4392" max="4392" width="1.83203125" style="8" customWidth="1"/>
    <col min="4393" max="4395" width="7" style="8" customWidth="1"/>
    <col min="4396" max="4396" width="2" style="8" customWidth="1"/>
    <col min="4397" max="4399" width="7" style="8" customWidth="1"/>
    <col min="4400" max="4400" width="1.33203125" style="8" customWidth="1"/>
    <col min="4401" max="4403" width="7" style="8" customWidth="1"/>
    <col min="4404" max="4404" width="1.5" style="8" customWidth="1"/>
    <col min="4405" max="4407" width="7" style="8" customWidth="1"/>
    <col min="4408" max="4609" width="8.83203125" style="8"/>
    <col min="4610" max="4610" width="7" style="8" bestFit="1" customWidth="1"/>
    <col min="4611" max="4611" width="3" style="8" bestFit="1" customWidth="1"/>
    <col min="4612" max="4613" width="2.83203125" style="8" bestFit="1" customWidth="1"/>
    <col min="4614" max="4614" width="3" style="8" bestFit="1" customWidth="1"/>
    <col min="4615" max="4616" width="2.83203125" style="8" customWidth="1"/>
    <col min="4617" max="4617" width="3" style="8" customWidth="1"/>
    <col min="4618" max="4618" width="3" style="8" bestFit="1" customWidth="1"/>
    <col min="4619" max="4633" width="8.83203125" style="8"/>
    <col min="4634" max="4635" width="7" style="8" customWidth="1"/>
    <col min="4636" max="4636" width="1.83203125" style="8" customWidth="1"/>
    <col min="4637" max="4639" width="7" style="8" customWidth="1"/>
    <col min="4640" max="4640" width="2" style="8" customWidth="1"/>
    <col min="4641" max="4643" width="7" style="8" customWidth="1"/>
    <col min="4644" max="4644" width="1.5" style="8" customWidth="1"/>
    <col min="4645" max="4647" width="7" style="8" customWidth="1"/>
    <col min="4648" max="4648" width="1.83203125" style="8" customWidth="1"/>
    <col min="4649" max="4651" width="7" style="8" customWidth="1"/>
    <col min="4652" max="4652" width="2" style="8" customWidth="1"/>
    <col min="4653" max="4655" width="7" style="8" customWidth="1"/>
    <col min="4656" max="4656" width="1.33203125" style="8" customWidth="1"/>
    <col min="4657" max="4659" width="7" style="8" customWidth="1"/>
    <col min="4660" max="4660" width="1.5" style="8" customWidth="1"/>
    <col min="4661" max="4663" width="7" style="8" customWidth="1"/>
    <col min="4664" max="4865" width="8.83203125" style="8"/>
    <col min="4866" max="4866" width="7" style="8" bestFit="1" customWidth="1"/>
    <col min="4867" max="4867" width="3" style="8" bestFit="1" customWidth="1"/>
    <col min="4868" max="4869" width="2.83203125" style="8" bestFit="1" customWidth="1"/>
    <col min="4870" max="4870" width="3" style="8" bestFit="1" customWidth="1"/>
    <col min="4871" max="4872" width="2.83203125" style="8" customWidth="1"/>
    <col min="4873" max="4873" width="3" style="8" customWidth="1"/>
    <col min="4874" max="4874" width="3" style="8" bestFit="1" customWidth="1"/>
    <col min="4875" max="4889" width="8.83203125" style="8"/>
    <col min="4890" max="4891" width="7" style="8" customWidth="1"/>
    <col min="4892" max="4892" width="1.83203125" style="8" customWidth="1"/>
    <col min="4893" max="4895" width="7" style="8" customWidth="1"/>
    <col min="4896" max="4896" width="2" style="8" customWidth="1"/>
    <col min="4897" max="4899" width="7" style="8" customWidth="1"/>
    <col min="4900" max="4900" width="1.5" style="8" customWidth="1"/>
    <col min="4901" max="4903" width="7" style="8" customWidth="1"/>
    <col min="4904" max="4904" width="1.83203125" style="8" customWidth="1"/>
    <col min="4905" max="4907" width="7" style="8" customWidth="1"/>
    <col min="4908" max="4908" width="2" style="8" customWidth="1"/>
    <col min="4909" max="4911" width="7" style="8" customWidth="1"/>
    <col min="4912" max="4912" width="1.33203125" style="8" customWidth="1"/>
    <col min="4913" max="4915" width="7" style="8" customWidth="1"/>
    <col min="4916" max="4916" width="1.5" style="8" customWidth="1"/>
    <col min="4917" max="4919" width="7" style="8" customWidth="1"/>
    <col min="4920" max="5121" width="8.83203125" style="8"/>
    <col min="5122" max="5122" width="7" style="8" bestFit="1" customWidth="1"/>
    <col min="5123" max="5123" width="3" style="8" bestFit="1" customWidth="1"/>
    <col min="5124" max="5125" width="2.83203125" style="8" bestFit="1" customWidth="1"/>
    <col min="5126" max="5126" width="3" style="8" bestFit="1" customWidth="1"/>
    <col min="5127" max="5128" width="2.83203125" style="8" customWidth="1"/>
    <col min="5129" max="5129" width="3" style="8" customWidth="1"/>
    <col min="5130" max="5130" width="3" style="8" bestFit="1" customWidth="1"/>
    <col min="5131" max="5145" width="8.83203125" style="8"/>
    <col min="5146" max="5147" width="7" style="8" customWidth="1"/>
    <col min="5148" max="5148" width="1.83203125" style="8" customWidth="1"/>
    <col min="5149" max="5151" width="7" style="8" customWidth="1"/>
    <col min="5152" max="5152" width="2" style="8" customWidth="1"/>
    <col min="5153" max="5155" width="7" style="8" customWidth="1"/>
    <col min="5156" max="5156" width="1.5" style="8" customWidth="1"/>
    <col min="5157" max="5159" width="7" style="8" customWidth="1"/>
    <col min="5160" max="5160" width="1.83203125" style="8" customWidth="1"/>
    <col min="5161" max="5163" width="7" style="8" customWidth="1"/>
    <col min="5164" max="5164" width="2" style="8" customWidth="1"/>
    <col min="5165" max="5167" width="7" style="8" customWidth="1"/>
    <col min="5168" max="5168" width="1.33203125" style="8" customWidth="1"/>
    <col min="5169" max="5171" width="7" style="8" customWidth="1"/>
    <col min="5172" max="5172" width="1.5" style="8" customWidth="1"/>
    <col min="5173" max="5175" width="7" style="8" customWidth="1"/>
    <col min="5176" max="5377" width="8.83203125" style="8"/>
    <col min="5378" max="5378" width="7" style="8" bestFit="1" customWidth="1"/>
    <col min="5379" max="5379" width="3" style="8" bestFit="1" customWidth="1"/>
    <col min="5380" max="5381" width="2.83203125" style="8" bestFit="1" customWidth="1"/>
    <col min="5382" max="5382" width="3" style="8" bestFit="1" customWidth="1"/>
    <col min="5383" max="5384" width="2.83203125" style="8" customWidth="1"/>
    <col min="5385" max="5385" width="3" style="8" customWidth="1"/>
    <col min="5386" max="5386" width="3" style="8" bestFit="1" customWidth="1"/>
    <col min="5387" max="5401" width="8.83203125" style="8"/>
    <col min="5402" max="5403" width="7" style="8" customWidth="1"/>
    <col min="5404" max="5404" width="1.83203125" style="8" customWidth="1"/>
    <col min="5405" max="5407" width="7" style="8" customWidth="1"/>
    <col min="5408" max="5408" width="2" style="8" customWidth="1"/>
    <col min="5409" max="5411" width="7" style="8" customWidth="1"/>
    <col min="5412" max="5412" width="1.5" style="8" customWidth="1"/>
    <col min="5413" max="5415" width="7" style="8" customWidth="1"/>
    <col min="5416" max="5416" width="1.83203125" style="8" customWidth="1"/>
    <col min="5417" max="5419" width="7" style="8" customWidth="1"/>
    <col min="5420" max="5420" width="2" style="8" customWidth="1"/>
    <col min="5421" max="5423" width="7" style="8" customWidth="1"/>
    <col min="5424" max="5424" width="1.33203125" style="8" customWidth="1"/>
    <col min="5425" max="5427" width="7" style="8" customWidth="1"/>
    <col min="5428" max="5428" width="1.5" style="8" customWidth="1"/>
    <col min="5429" max="5431" width="7" style="8" customWidth="1"/>
    <col min="5432" max="5633" width="8.83203125" style="8"/>
    <col min="5634" max="5634" width="7" style="8" bestFit="1" customWidth="1"/>
    <col min="5635" max="5635" width="3" style="8" bestFit="1" customWidth="1"/>
    <col min="5636" max="5637" width="2.83203125" style="8" bestFit="1" customWidth="1"/>
    <col min="5638" max="5638" width="3" style="8" bestFit="1" customWidth="1"/>
    <col min="5639" max="5640" width="2.83203125" style="8" customWidth="1"/>
    <col min="5641" max="5641" width="3" style="8" customWidth="1"/>
    <col min="5642" max="5642" width="3" style="8" bestFit="1" customWidth="1"/>
    <col min="5643" max="5657" width="8.83203125" style="8"/>
    <col min="5658" max="5659" width="7" style="8" customWidth="1"/>
    <col min="5660" max="5660" width="1.83203125" style="8" customWidth="1"/>
    <col min="5661" max="5663" width="7" style="8" customWidth="1"/>
    <col min="5664" max="5664" width="2" style="8" customWidth="1"/>
    <col min="5665" max="5667" width="7" style="8" customWidth="1"/>
    <col min="5668" max="5668" width="1.5" style="8" customWidth="1"/>
    <col min="5669" max="5671" width="7" style="8" customWidth="1"/>
    <col min="5672" max="5672" width="1.83203125" style="8" customWidth="1"/>
    <col min="5673" max="5675" width="7" style="8" customWidth="1"/>
    <col min="5676" max="5676" width="2" style="8" customWidth="1"/>
    <col min="5677" max="5679" width="7" style="8" customWidth="1"/>
    <col min="5680" max="5680" width="1.33203125" style="8" customWidth="1"/>
    <col min="5681" max="5683" width="7" style="8" customWidth="1"/>
    <col min="5684" max="5684" width="1.5" style="8" customWidth="1"/>
    <col min="5685" max="5687" width="7" style="8" customWidth="1"/>
    <col min="5688" max="5889" width="8.83203125" style="8"/>
    <col min="5890" max="5890" width="7" style="8" bestFit="1" customWidth="1"/>
    <col min="5891" max="5891" width="3" style="8" bestFit="1" customWidth="1"/>
    <col min="5892" max="5893" width="2.83203125" style="8" bestFit="1" customWidth="1"/>
    <col min="5894" max="5894" width="3" style="8" bestFit="1" customWidth="1"/>
    <col min="5895" max="5896" width="2.83203125" style="8" customWidth="1"/>
    <col min="5897" max="5897" width="3" style="8" customWidth="1"/>
    <col min="5898" max="5898" width="3" style="8" bestFit="1" customWidth="1"/>
    <col min="5899" max="5913" width="8.83203125" style="8"/>
    <col min="5914" max="5915" width="7" style="8" customWidth="1"/>
    <col min="5916" max="5916" width="1.83203125" style="8" customWidth="1"/>
    <col min="5917" max="5919" width="7" style="8" customWidth="1"/>
    <col min="5920" max="5920" width="2" style="8" customWidth="1"/>
    <col min="5921" max="5923" width="7" style="8" customWidth="1"/>
    <col min="5924" max="5924" width="1.5" style="8" customWidth="1"/>
    <col min="5925" max="5927" width="7" style="8" customWidth="1"/>
    <col min="5928" max="5928" width="1.83203125" style="8" customWidth="1"/>
    <col min="5929" max="5931" width="7" style="8" customWidth="1"/>
    <col min="5932" max="5932" width="2" style="8" customWidth="1"/>
    <col min="5933" max="5935" width="7" style="8" customWidth="1"/>
    <col min="5936" max="5936" width="1.33203125" style="8" customWidth="1"/>
    <col min="5937" max="5939" width="7" style="8" customWidth="1"/>
    <col min="5940" max="5940" width="1.5" style="8" customWidth="1"/>
    <col min="5941" max="5943" width="7" style="8" customWidth="1"/>
    <col min="5944" max="6145" width="8.83203125" style="8"/>
    <col min="6146" max="6146" width="7" style="8" bestFit="1" customWidth="1"/>
    <col min="6147" max="6147" width="3" style="8" bestFit="1" customWidth="1"/>
    <col min="6148" max="6149" width="2.83203125" style="8" bestFit="1" customWidth="1"/>
    <col min="6150" max="6150" width="3" style="8" bestFit="1" customWidth="1"/>
    <col min="6151" max="6152" width="2.83203125" style="8" customWidth="1"/>
    <col min="6153" max="6153" width="3" style="8" customWidth="1"/>
    <col min="6154" max="6154" width="3" style="8" bestFit="1" customWidth="1"/>
    <col min="6155" max="6169" width="8.83203125" style="8"/>
    <col min="6170" max="6171" width="7" style="8" customWidth="1"/>
    <col min="6172" max="6172" width="1.83203125" style="8" customWidth="1"/>
    <col min="6173" max="6175" width="7" style="8" customWidth="1"/>
    <col min="6176" max="6176" width="2" style="8" customWidth="1"/>
    <col min="6177" max="6179" width="7" style="8" customWidth="1"/>
    <col min="6180" max="6180" width="1.5" style="8" customWidth="1"/>
    <col min="6181" max="6183" width="7" style="8" customWidth="1"/>
    <col min="6184" max="6184" width="1.83203125" style="8" customWidth="1"/>
    <col min="6185" max="6187" width="7" style="8" customWidth="1"/>
    <col min="6188" max="6188" width="2" style="8" customWidth="1"/>
    <col min="6189" max="6191" width="7" style="8" customWidth="1"/>
    <col min="6192" max="6192" width="1.33203125" style="8" customWidth="1"/>
    <col min="6193" max="6195" width="7" style="8" customWidth="1"/>
    <col min="6196" max="6196" width="1.5" style="8" customWidth="1"/>
    <col min="6197" max="6199" width="7" style="8" customWidth="1"/>
    <col min="6200" max="6401" width="8.83203125" style="8"/>
    <col min="6402" max="6402" width="7" style="8" bestFit="1" customWidth="1"/>
    <col min="6403" max="6403" width="3" style="8" bestFit="1" customWidth="1"/>
    <col min="6404" max="6405" width="2.83203125" style="8" bestFit="1" customWidth="1"/>
    <col min="6406" max="6406" width="3" style="8" bestFit="1" customWidth="1"/>
    <col min="6407" max="6408" width="2.83203125" style="8" customWidth="1"/>
    <col min="6409" max="6409" width="3" style="8" customWidth="1"/>
    <col min="6410" max="6410" width="3" style="8" bestFit="1" customWidth="1"/>
    <col min="6411" max="6425" width="8.83203125" style="8"/>
    <col min="6426" max="6427" width="7" style="8" customWidth="1"/>
    <col min="6428" max="6428" width="1.83203125" style="8" customWidth="1"/>
    <col min="6429" max="6431" width="7" style="8" customWidth="1"/>
    <col min="6432" max="6432" width="2" style="8" customWidth="1"/>
    <col min="6433" max="6435" width="7" style="8" customWidth="1"/>
    <col min="6436" max="6436" width="1.5" style="8" customWidth="1"/>
    <col min="6437" max="6439" width="7" style="8" customWidth="1"/>
    <col min="6440" max="6440" width="1.83203125" style="8" customWidth="1"/>
    <col min="6441" max="6443" width="7" style="8" customWidth="1"/>
    <col min="6444" max="6444" width="2" style="8" customWidth="1"/>
    <col min="6445" max="6447" width="7" style="8" customWidth="1"/>
    <col min="6448" max="6448" width="1.33203125" style="8" customWidth="1"/>
    <col min="6449" max="6451" width="7" style="8" customWidth="1"/>
    <col min="6452" max="6452" width="1.5" style="8" customWidth="1"/>
    <col min="6453" max="6455" width="7" style="8" customWidth="1"/>
    <col min="6456" max="6657" width="8.83203125" style="8"/>
    <col min="6658" max="6658" width="7" style="8" bestFit="1" customWidth="1"/>
    <col min="6659" max="6659" width="3" style="8" bestFit="1" customWidth="1"/>
    <col min="6660" max="6661" width="2.83203125" style="8" bestFit="1" customWidth="1"/>
    <col min="6662" max="6662" width="3" style="8" bestFit="1" customWidth="1"/>
    <col min="6663" max="6664" width="2.83203125" style="8" customWidth="1"/>
    <col min="6665" max="6665" width="3" style="8" customWidth="1"/>
    <col min="6666" max="6666" width="3" style="8" bestFit="1" customWidth="1"/>
    <col min="6667" max="6681" width="8.83203125" style="8"/>
    <col min="6682" max="6683" width="7" style="8" customWidth="1"/>
    <col min="6684" max="6684" width="1.83203125" style="8" customWidth="1"/>
    <col min="6685" max="6687" width="7" style="8" customWidth="1"/>
    <col min="6688" max="6688" width="2" style="8" customWidth="1"/>
    <col min="6689" max="6691" width="7" style="8" customWidth="1"/>
    <col min="6692" max="6692" width="1.5" style="8" customWidth="1"/>
    <col min="6693" max="6695" width="7" style="8" customWidth="1"/>
    <col min="6696" max="6696" width="1.83203125" style="8" customWidth="1"/>
    <col min="6697" max="6699" width="7" style="8" customWidth="1"/>
    <col min="6700" max="6700" width="2" style="8" customWidth="1"/>
    <col min="6701" max="6703" width="7" style="8" customWidth="1"/>
    <col min="6704" max="6704" width="1.33203125" style="8" customWidth="1"/>
    <col min="6705" max="6707" width="7" style="8" customWidth="1"/>
    <col min="6708" max="6708" width="1.5" style="8" customWidth="1"/>
    <col min="6709" max="6711" width="7" style="8" customWidth="1"/>
    <col min="6712" max="6913" width="8.83203125" style="8"/>
    <col min="6914" max="6914" width="7" style="8" bestFit="1" customWidth="1"/>
    <col min="6915" max="6915" width="3" style="8" bestFit="1" customWidth="1"/>
    <col min="6916" max="6917" width="2.83203125" style="8" bestFit="1" customWidth="1"/>
    <col min="6918" max="6918" width="3" style="8" bestFit="1" customWidth="1"/>
    <col min="6919" max="6920" width="2.83203125" style="8" customWidth="1"/>
    <col min="6921" max="6921" width="3" style="8" customWidth="1"/>
    <col min="6922" max="6922" width="3" style="8" bestFit="1" customWidth="1"/>
    <col min="6923" max="6937" width="8.83203125" style="8"/>
    <col min="6938" max="6939" width="7" style="8" customWidth="1"/>
    <col min="6940" max="6940" width="1.83203125" style="8" customWidth="1"/>
    <col min="6941" max="6943" width="7" style="8" customWidth="1"/>
    <col min="6944" max="6944" width="2" style="8" customWidth="1"/>
    <col min="6945" max="6947" width="7" style="8" customWidth="1"/>
    <col min="6948" max="6948" width="1.5" style="8" customWidth="1"/>
    <col min="6949" max="6951" width="7" style="8" customWidth="1"/>
    <col min="6952" max="6952" width="1.83203125" style="8" customWidth="1"/>
    <col min="6953" max="6955" width="7" style="8" customWidth="1"/>
    <col min="6956" max="6956" width="2" style="8" customWidth="1"/>
    <col min="6957" max="6959" width="7" style="8" customWidth="1"/>
    <col min="6960" max="6960" width="1.33203125" style="8" customWidth="1"/>
    <col min="6961" max="6963" width="7" style="8" customWidth="1"/>
    <col min="6964" max="6964" width="1.5" style="8" customWidth="1"/>
    <col min="6965" max="6967" width="7" style="8" customWidth="1"/>
    <col min="6968" max="7169" width="8.83203125" style="8"/>
    <col min="7170" max="7170" width="7" style="8" bestFit="1" customWidth="1"/>
    <col min="7171" max="7171" width="3" style="8" bestFit="1" customWidth="1"/>
    <col min="7172" max="7173" width="2.83203125" style="8" bestFit="1" customWidth="1"/>
    <col min="7174" max="7174" width="3" style="8" bestFit="1" customWidth="1"/>
    <col min="7175" max="7176" width="2.83203125" style="8" customWidth="1"/>
    <col min="7177" max="7177" width="3" style="8" customWidth="1"/>
    <col min="7178" max="7178" width="3" style="8" bestFit="1" customWidth="1"/>
    <col min="7179" max="7193" width="8.83203125" style="8"/>
    <col min="7194" max="7195" width="7" style="8" customWidth="1"/>
    <col min="7196" max="7196" width="1.83203125" style="8" customWidth="1"/>
    <col min="7197" max="7199" width="7" style="8" customWidth="1"/>
    <col min="7200" max="7200" width="2" style="8" customWidth="1"/>
    <col min="7201" max="7203" width="7" style="8" customWidth="1"/>
    <col min="7204" max="7204" width="1.5" style="8" customWidth="1"/>
    <col min="7205" max="7207" width="7" style="8" customWidth="1"/>
    <col min="7208" max="7208" width="1.83203125" style="8" customWidth="1"/>
    <col min="7209" max="7211" width="7" style="8" customWidth="1"/>
    <col min="7212" max="7212" width="2" style="8" customWidth="1"/>
    <col min="7213" max="7215" width="7" style="8" customWidth="1"/>
    <col min="7216" max="7216" width="1.33203125" style="8" customWidth="1"/>
    <col min="7217" max="7219" width="7" style="8" customWidth="1"/>
    <col min="7220" max="7220" width="1.5" style="8" customWidth="1"/>
    <col min="7221" max="7223" width="7" style="8" customWidth="1"/>
    <col min="7224" max="7425" width="8.83203125" style="8"/>
    <col min="7426" max="7426" width="7" style="8" bestFit="1" customWidth="1"/>
    <col min="7427" max="7427" width="3" style="8" bestFit="1" customWidth="1"/>
    <col min="7428" max="7429" width="2.83203125" style="8" bestFit="1" customWidth="1"/>
    <col min="7430" max="7430" width="3" style="8" bestFit="1" customWidth="1"/>
    <col min="7431" max="7432" width="2.83203125" style="8" customWidth="1"/>
    <col min="7433" max="7433" width="3" style="8" customWidth="1"/>
    <col min="7434" max="7434" width="3" style="8" bestFit="1" customWidth="1"/>
    <col min="7435" max="7449" width="8.83203125" style="8"/>
    <col min="7450" max="7451" width="7" style="8" customWidth="1"/>
    <col min="7452" max="7452" width="1.83203125" style="8" customWidth="1"/>
    <col min="7453" max="7455" width="7" style="8" customWidth="1"/>
    <col min="7456" max="7456" width="2" style="8" customWidth="1"/>
    <col min="7457" max="7459" width="7" style="8" customWidth="1"/>
    <col min="7460" max="7460" width="1.5" style="8" customWidth="1"/>
    <col min="7461" max="7463" width="7" style="8" customWidth="1"/>
    <col min="7464" max="7464" width="1.83203125" style="8" customWidth="1"/>
    <col min="7465" max="7467" width="7" style="8" customWidth="1"/>
    <col min="7468" max="7468" width="2" style="8" customWidth="1"/>
    <col min="7469" max="7471" width="7" style="8" customWidth="1"/>
    <col min="7472" max="7472" width="1.33203125" style="8" customWidth="1"/>
    <col min="7473" max="7475" width="7" style="8" customWidth="1"/>
    <col min="7476" max="7476" width="1.5" style="8" customWidth="1"/>
    <col min="7477" max="7479" width="7" style="8" customWidth="1"/>
    <col min="7480" max="7681" width="8.83203125" style="8"/>
    <col min="7682" max="7682" width="7" style="8" bestFit="1" customWidth="1"/>
    <col min="7683" max="7683" width="3" style="8" bestFit="1" customWidth="1"/>
    <col min="7684" max="7685" width="2.83203125" style="8" bestFit="1" customWidth="1"/>
    <col min="7686" max="7686" width="3" style="8" bestFit="1" customWidth="1"/>
    <col min="7687" max="7688" width="2.83203125" style="8" customWidth="1"/>
    <col min="7689" max="7689" width="3" style="8" customWidth="1"/>
    <col min="7690" max="7690" width="3" style="8" bestFit="1" customWidth="1"/>
    <col min="7691" max="7705" width="8.83203125" style="8"/>
    <col min="7706" max="7707" width="7" style="8" customWidth="1"/>
    <col min="7708" max="7708" width="1.83203125" style="8" customWidth="1"/>
    <col min="7709" max="7711" width="7" style="8" customWidth="1"/>
    <col min="7712" max="7712" width="2" style="8" customWidth="1"/>
    <col min="7713" max="7715" width="7" style="8" customWidth="1"/>
    <col min="7716" max="7716" width="1.5" style="8" customWidth="1"/>
    <col min="7717" max="7719" width="7" style="8" customWidth="1"/>
    <col min="7720" max="7720" width="1.83203125" style="8" customWidth="1"/>
    <col min="7721" max="7723" width="7" style="8" customWidth="1"/>
    <col min="7724" max="7724" width="2" style="8" customWidth="1"/>
    <col min="7725" max="7727" width="7" style="8" customWidth="1"/>
    <col min="7728" max="7728" width="1.33203125" style="8" customWidth="1"/>
    <col min="7729" max="7731" width="7" style="8" customWidth="1"/>
    <col min="7732" max="7732" width="1.5" style="8" customWidth="1"/>
    <col min="7733" max="7735" width="7" style="8" customWidth="1"/>
    <col min="7736" max="7937" width="8.83203125" style="8"/>
    <col min="7938" max="7938" width="7" style="8" bestFit="1" customWidth="1"/>
    <col min="7939" max="7939" width="3" style="8" bestFit="1" customWidth="1"/>
    <col min="7940" max="7941" width="2.83203125" style="8" bestFit="1" customWidth="1"/>
    <col min="7942" max="7942" width="3" style="8" bestFit="1" customWidth="1"/>
    <col min="7943" max="7944" width="2.83203125" style="8" customWidth="1"/>
    <col min="7945" max="7945" width="3" style="8" customWidth="1"/>
    <col min="7946" max="7946" width="3" style="8" bestFit="1" customWidth="1"/>
    <col min="7947" max="7961" width="8.83203125" style="8"/>
    <col min="7962" max="7963" width="7" style="8" customWidth="1"/>
    <col min="7964" max="7964" width="1.83203125" style="8" customWidth="1"/>
    <col min="7965" max="7967" width="7" style="8" customWidth="1"/>
    <col min="7968" max="7968" width="2" style="8" customWidth="1"/>
    <col min="7969" max="7971" width="7" style="8" customWidth="1"/>
    <col min="7972" max="7972" width="1.5" style="8" customWidth="1"/>
    <col min="7973" max="7975" width="7" style="8" customWidth="1"/>
    <col min="7976" max="7976" width="1.83203125" style="8" customWidth="1"/>
    <col min="7977" max="7979" width="7" style="8" customWidth="1"/>
    <col min="7980" max="7980" width="2" style="8" customWidth="1"/>
    <col min="7981" max="7983" width="7" style="8" customWidth="1"/>
    <col min="7984" max="7984" width="1.33203125" style="8" customWidth="1"/>
    <col min="7985" max="7987" width="7" style="8" customWidth="1"/>
    <col min="7988" max="7988" width="1.5" style="8" customWidth="1"/>
    <col min="7989" max="7991" width="7" style="8" customWidth="1"/>
    <col min="7992" max="8193" width="8.83203125" style="8"/>
    <col min="8194" max="8194" width="7" style="8" bestFit="1" customWidth="1"/>
    <col min="8195" max="8195" width="3" style="8" bestFit="1" customWidth="1"/>
    <col min="8196" max="8197" width="2.83203125" style="8" bestFit="1" customWidth="1"/>
    <col min="8198" max="8198" width="3" style="8" bestFit="1" customWidth="1"/>
    <col min="8199" max="8200" width="2.83203125" style="8" customWidth="1"/>
    <col min="8201" max="8201" width="3" style="8" customWidth="1"/>
    <col min="8202" max="8202" width="3" style="8" bestFit="1" customWidth="1"/>
    <col min="8203" max="8217" width="8.83203125" style="8"/>
    <col min="8218" max="8219" width="7" style="8" customWidth="1"/>
    <col min="8220" max="8220" width="1.83203125" style="8" customWidth="1"/>
    <col min="8221" max="8223" width="7" style="8" customWidth="1"/>
    <col min="8224" max="8224" width="2" style="8" customWidth="1"/>
    <col min="8225" max="8227" width="7" style="8" customWidth="1"/>
    <col min="8228" max="8228" width="1.5" style="8" customWidth="1"/>
    <col min="8229" max="8231" width="7" style="8" customWidth="1"/>
    <col min="8232" max="8232" width="1.83203125" style="8" customWidth="1"/>
    <col min="8233" max="8235" width="7" style="8" customWidth="1"/>
    <col min="8236" max="8236" width="2" style="8" customWidth="1"/>
    <col min="8237" max="8239" width="7" style="8" customWidth="1"/>
    <col min="8240" max="8240" width="1.33203125" style="8" customWidth="1"/>
    <col min="8241" max="8243" width="7" style="8" customWidth="1"/>
    <col min="8244" max="8244" width="1.5" style="8" customWidth="1"/>
    <col min="8245" max="8247" width="7" style="8" customWidth="1"/>
    <col min="8248" max="8449" width="8.83203125" style="8"/>
    <col min="8450" max="8450" width="7" style="8" bestFit="1" customWidth="1"/>
    <col min="8451" max="8451" width="3" style="8" bestFit="1" customWidth="1"/>
    <col min="8452" max="8453" width="2.83203125" style="8" bestFit="1" customWidth="1"/>
    <col min="8454" max="8454" width="3" style="8" bestFit="1" customWidth="1"/>
    <col min="8455" max="8456" width="2.83203125" style="8" customWidth="1"/>
    <col min="8457" max="8457" width="3" style="8" customWidth="1"/>
    <col min="8458" max="8458" width="3" style="8" bestFit="1" customWidth="1"/>
    <col min="8459" max="8473" width="8.83203125" style="8"/>
    <col min="8474" max="8475" width="7" style="8" customWidth="1"/>
    <col min="8476" max="8476" width="1.83203125" style="8" customWidth="1"/>
    <col min="8477" max="8479" width="7" style="8" customWidth="1"/>
    <col min="8480" max="8480" width="2" style="8" customWidth="1"/>
    <col min="8481" max="8483" width="7" style="8" customWidth="1"/>
    <col min="8484" max="8484" width="1.5" style="8" customWidth="1"/>
    <col min="8485" max="8487" width="7" style="8" customWidth="1"/>
    <col min="8488" max="8488" width="1.83203125" style="8" customWidth="1"/>
    <col min="8489" max="8491" width="7" style="8" customWidth="1"/>
    <col min="8492" max="8492" width="2" style="8" customWidth="1"/>
    <col min="8493" max="8495" width="7" style="8" customWidth="1"/>
    <col min="8496" max="8496" width="1.33203125" style="8" customWidth="1"/>
    <col min="8497" max="8499" width="7" style="8" customWidth="1"/>
    <col min="8500" max="8500" width="1.5" style="8" customWidth="1"/>
    <col min="8501" max="8503" width="7" style="8" customWidth="1"/>
    <col min="8504" max="8705" width="8.83203125" style="8"/>
    <col min="8706" max="8706" width="7" style="8" bestFit="1" customWidth="1"/>
    <col min="8707" max="8707" width="3" style="8" bestFit="1" customWidth="1"/>
    <col min="8708" max="8709" width="2.83203125" style="8" bestFit="1" customWidth="1"/>
    <col min="8710" max="8710" width="3" style="8" bestFit="1" customWidth="1"/>
    <col min="8711" max="8712" width="2.83203125" style="8" customWidth="1"/>
    <col min="8713" max="8713" width="3" style="8" customWidth="1"/>
    <col min="8714" max="8714" width="3" style="8" bestFit="1" customWidth="1"/>
    <col min="8715" max="8729" width="8.83203125" style="8"/>
    <col min="8730" max="8731" width="7" style="8" customWidth="1"/>
    <col min="8732" max="8732" width="1.83203125" style="8" customWidth="1"/>
    <col min="8733" max="8735" width="7" style="8" customWidth="1"/>
    <col min="8736" max="8736" width="2" style="8" customWidth="1"/>
    <col min="8737" max="8739" width="7" style="8" customWidth="1"/>
    <col min="8740" max="8740" width="1.5" style="8" customWidth="1"/>
    <col min="8741" max="8743" width="7" style="8" customWidth="1"/>
    <col min="8744" max="8744" width="1.83203125" style="8" customWidth="1"/>
    <col min="8745" max="8747" width="7" style="8" customWidth="1"/>
    <col min="8748" max="8748" width="2" style="8" customWidth="1"/>
    <col min="8749" max="8751" width="7" style="8" customWidth="1"/>
    <col min="8752" max="8752" width="1.33203125" style="8" customWidth="1"/>
    <col min="8753" max="8755" width="7" style="8" customWidth="1"/>
    <col min="8756" max="8756" width="1.5" style="8" customWidth="1"/>
    <col min="8757" max="8759" width="7" style="8" customWidth="1"/>
    <col min="8760" max="8961" width="8.83203125" style="8"/>
    <col min="8962" max="8962" width="7" style="8" bestFit="1" customWidth="1"/>
    <col min="8963" max="8963" width="3" style="8" bestFit="1" customWidth="1"/>
    <col min="8964" max="8965" width="2.83203125" style="8" bestFit="1" customWidth="1"/>
    <col min="8966" max="8966" width="3" style="8" bestFit="1" customWidth="1"/>
    <col min="8967" max="8968" width="2.83203125" style="8" customWidth="1"/>
    <col min="8969" max="8969" width="3" style="8" customWidth="1"/>
    <col min="8970" max="8970" width="3" style="8" bestFit="1" customWidth="1"/>
    <col min="8971" max="8985" width="8.83203125" style="8"/>
    <col min="8986" max="8987" width="7" style="8" customWidth="1"/>
    <col min="8988" max="8988" width="1.83203125" style="8" customWidth="1"/>
    <col min="8989" max="8991" width="7" style="8" customWidth="1"/>
    <col min="8992" max="8992" width="2" style="8" customWidth="1"/>
    <col min="8993" max="8995" width="7" style="8" customWidth="1"/>
    <col min="8996" max="8996" width="1.5" style="8" customWidth="1"/>
    <col min="8997" max="8999" width="7" style="8" customWidth="1"/>
    <col min="9000" max="9000" width="1.83203125" style="8" customWidth="1"/>
    <col min="9001" max="9003" width="7" style="8" customWidth="1"/>
    <col min="9004" max="9004" width="2" style="8" customWidth="1"/>
    <col min="9005" max="9007" width="7" style="8" customWidth="1"/>
    <col min="9008" max="9008" width="1.33203125" style="8" customWidth="1"/>
    <col min="9009" max="9011" width="7" style="8" customWidth="1"/>
    <col min="9012" max="9012" width="1.5" style="8" customWidth="1"/>
    <col min="9013" max="9015" width="7" style="8" customWidth="1"/>
    <col min="9016" max="9217" width="8.83203125" style="8"/>
    <col min="9218" max="9218" width="7" style="8" bestFit="1" customWidth="1"/>
    <col min="9219" max="9219" width="3" style="8" bestFit="1" customWidth="1"/>
    <col min="9220" max="9221" width="2.83203125" style="8" bestFit="1" customWidth="1"/>
    <col min="9222" max="9222" width="3" style="8" bestFit="1" customWidth="1"/>
    <col min="9223" max="9224" width="2.83203125" style="8" customWidth="1"/>
    <col min="9225" max="9225" width="3" style="8" customWidth="1"/>
    <col min="9226" max="9226" width="3" style="8" bestFit="1" customWidth="1"/>
    <col min="9227" max="9241" width="8.83203125" style="8"/>
    <col min="9242" max="9243" width="7" style="8" customWidth="1"/>
    <col min="9244" max="9244" width="1.83203125" style="8" customWidth="1"/>
    <col min="9245" max="9247" width="7" style="8" customWidth="1"/>
    <col min="9248" max="9248" width="2" style="8" customWidth="1"/>
    <col min="9249" max="9251" width="7" style="8" customWidth="1"/>
    <col min="9252" max="9252" width="1.5" style="8" customWidth="1"/>
    <col min="9253" max="9255" width="7" style="8" customWidth="1"/>
    <col min="9256" max="9256" width="1.83203125" style="8" customWidth="1"/>
    <col min="9257" max="9259" width="7" style="8" customWidth="1"/>
    <col min="9260" max="9260" width="2" style="8" customWidth="1"/>
    <col min="9261" max="9263" width="7" style="8" customWidth="1"/>
    <col min="9264" max="9264" width="1.33203125" style="8" customWidth="1"/>
    <col min="9265" max="9267" width="7" style="8" customWidth="1"/>
    <col min="9268" max="9268" width="1.5" style="8" customWidth="1"/>
    <col min="9269" max="9271" width="7" style="8" customWidth="1"/>
    <col min="9272" max="9473" width="8.83203125" style="8"/>
    <col min="9474" max="9474" width="7" style="8" bestFit="1" customWidth="1"/>
    <col min="9475" max="9475" width="3" style="8" bestFit="1" customWidth="1"/>
    <col min="9476" max="9477" width="2.83203125" style="8" bestFit="1" customWidth="1"/>
    <col min="9478" max="9478" width="3" style="8" bestFit="1" customWidth="1"/>
    <col min="9479" max="9480" width="2.83203125" style="8" customWidth="1"/>
    <col min="9481" max="9481" width="3" style="8" customWidth="1"/>
    <col min="9482" max="9482" width="3" style="8" bestFit="1" customWidth="1"/>
    <col min="9483" max="9497" width="8.83203125" style="8"/>
    <col min="9498" max="9499" width="7" style="8" customWidth="1"/>
    <col min="9500" max="9500" width="1.83203125" style="8" customWidth="1"/>
    <col min="9501" max="9503" width="7" style="8" customWidth="1"/>
    <col min="9504" max="9504" width="2" style="8" customWidth="1"/>
    <col min="9505" max="9507" width="7" style="8" customWidth="1"/>
    <col min="9508" max="9508" width="1.5" style="8" customWidth="1"/>
    <col min="9509" max="9511" width="7" style="8" customWidth="1"/>
    <col min="9512" max="9512" width="1.83203125" style="8" customWidth="1"/>
    <col min="9513" max="9515" width="7" style="8" customWidth="1"/>
    <col min="9516" max="9516" width="2" style="8" customWidth="1"/>
    <col min="9517" max="9519" width="7" style="8" customWidth="1"/>
    <col min="9520" max="9520" width="1.33203125" style="8" customWidth="1"/>
    <col min="9521" max="9523" width="7" style="8" customWidth="1"/>
    <col min="9524" max="9524" width="1.5" style="8" customWidth="1"/>
    <col min="9525" max="9527" width="7" style="8" customWidth="1"/>
    <col min="9528" max="9729" width="8.83203125" style="8"/>
    <col min="9730" max="9730" width="7" style="8" bestFit="1" customWidth="1"/>
    <col min="9731" max="9731" width="3" style="8" bestFit="1" customWidth="1"/>
    <col min="9732" max="9733" width="2.83203125" style="8" bestFit="1" customWidth="1"/>
    <col min="9734" max="9734" width="3" style="8" bestFit="1" customWidth="1"/>
    <col min="9735" max="9736" width="2.83203125" style="8" customWidth="1"/>
    <col min="9737" max="9737" width="3" style="8" customWidth="1"/>
    <col min="9738" max="9738" width="3" style="8" bestFit="1" customWidth="1"/>
    <col min="9739" max="9753" width="8.83203125" style="8"/>
    <col min="9754" max="9755" width="7" style="8" customWidth="1"/>
    <col min="9756" max="9756" width="1.83203125" style="8" customWidth="1"/>
    <col min="9757" max="9759" width="7" style="8" customWidth="1"/>
    <col min="9760" max="9760" width="2" style="8" customWidth="1"/>
    <col min="9761" max="9763" width="7" style="8" customWidth="1"/>
    <col min="9764" max="9764" width="1.5" style="8" customWidth="1"/>
    <col min="9765" max="9767" width="7" style="8" customWidth="1"/>
    <col min="9768" max="9768" width="1.83203125" style="8" customWidth="1"/>
    <col min="9769" max="9771" width="7" style="8" customWidth="1"/>
    <col min="9772" max="9772" width="2" style="8" customWidth="1"/>
    <col min="9773" max="9775" width="7" style="8" customWidth="1"/>
    <col min="9776" max="9776" width="1.33203125" style="8" customWidth="1"/>
    <col min="9777" max="9779" width="7" style="8" customWidth="1"/>
    <col min="9780" max="9780" width="1.5" style="8" customWidth="1"/>
    <col min="9781" max="9783" width="7" style="8" customWidth="1"/>
    <col min="9784" max="9985" width="8.83203125" style="8"/>
    <col min="9986" max="9986" width="7" style="8" bestFit="1" customWidth="1"/>
    <col min="9987" max="9987" width="3" style="8" bestFit="1" customWidth="1"/>
    <col min="9988" max="9989" width="2.83203125" style="8" bestFit="1" customWidth="1"/>
    <col min="9990" max="9990" width="3" style="8" bestFit="1" customWidth="1"/>
    <col min="9991" max="9992" width="2.83203125" style="8" customWidth="1"/>
    <col min="9993" max="9993" width="3" style="8" customWidth="1"/>
    <col min="9994" max="9994" width="3" style="8" bestFit="1" customWidth="1"/>
    <col min="9995" max="10009" width="8.83203125" style="8"/>
    <col min="10010" max="10011" width="7" style="8" customWidth="1"/>
    <col min="10012" max="10012" width="1.83203125" style="8" customWidth="1"/>
    <col min="10013" max="10015" width="7" style="8" customWidth="1"/>
    <col min="10016" max="10016" width="2" style="8" customWidth="1"/>
    <col min="10017" max="10019" width="7" style="8" customWidth="1"/>
    <col min="10020" max="10020" width="1.5" style="8" customWidth="1"/>
    <col min="10021" max="10023" width="7" style="8" customWidth="1"/>
    <col min="10024" max="10024" width="1.83203125" style="8" customWidth="1"/>
    <col min="10025" max="10027" width="7" style="8" customWidth="1"/>
    <col min="10028" max="10028" width="2" style="8" customWidth="1"/>
    <col min="10029" max="10031" width="7" style="8" customWidth="1"/>
    <col min="10032" max="10032" width="1.33203125" style="8" customWidth="1"/>
    <col min="10033" max="10035" width="7" style="8" customWidth="1"/>
    <col min="10036" max="10036" width="1.5" style="8" customWidth="1"/>
    <col min="10037" max="10039" width="7" style="8" customWidth="1"/>
    <col min="10040" max="10241" width="8.83203125" style="8"/>
    <col min="10242" max="10242" width="7" style="8" bestFit="1" customWidth="1"/>
    <col min="10243" max="10243" width="3" style="8" bestFit="1" customWidth="1"/>
    <col min="10244" max="10245" width="2.83203125" style="8" bestFit="1" customWidth="1"/>
    <col min="10246" max="10246" width="3" style="8" bestFit="1" customWidth="1"/>
    <col min="10247" max="10248" width="2.83203125" style="8" customWidth="1"/>
    <col min="10249" max="10249" width="3" style="8" customWidth="1"/>
    <col min="10250" max="10250" width="3" style="8" bestFit="1" customWidth="1"/>
    <col min="10251" max="10265" width="8.83203125" style="8"/>
    <col min="10266" max="10267" width="7" style="8" customWidth="1"/>
    <col min="10268" max="10268" width="1.83203125" style="8" customWidth="1"/>
    <col min="10269" max="10271" width="7" style="8" customWidth="1"/>
    <col min="10272" max="10272" width="2" style="8" customWidth="1"/>
    <col min="10273" max="10275" width="7" style="8" customWidth="1"/>
    <col min="10276" max="10276" width="1.5" style="8" customWidth="1"/>
    <col min="10277" max="10279" width="7" style="8" customWidth="1"/>
    <col min="10280" max="10280" width="1.83203125" style="8" customWidth="1"/>
    <col min="10281" max="10283" width="7" style="8" customWidth="1"/>
    <col min="10284" max="10284" width="2" style="8" customWidth="1"/>
    <col min="10285" max="10287" width="7" style="8" customWidth="1"/>
    <col min="10288" max="10288" width="1.33203125" style="8" customWidth="1"/>
    <col min="10289" max="10291" width="7" style="8" customWidth="1"/>
    <col min="10292" max="10292" width="1.5" style="8" customWidth="1"/>
    <col min="10293" max="10295" width="7" style="8" customWidth="1"/>
    <col min="10296" max="10497" width="8.83203125" style="8"/>
    <col min="10498" max="10498" width="7" style="8" bestFit="1" customWidth="1"/>
    <col min="10499" max="10499" width="3" style="8" bestFit="1" customWidth="1"/>
    <col min="10500" max="10501" width="2.83203125" style="8" bestFit="1" customWidth="1"/>
    <col min="10502" max="10502" width="3" style="8" bestFit="1" customWidth="1"/>
    <col min="10503" max="10504" width="2.83203125" style="8" customWidth="1"/>
    <col min="10505" max="10505" width="3" style="8" customWidth="1"/>
    <col min="10506" max="10506" width="3" style="8" bestFit="1" customWidth="1"/>
    <col min="10507" max="10521" width="8.83203125" style="8"/>
    <col min="10522" max="10523" width="7" style="8" customWidth="1"/>
    <col min="10524" max="10524" width="1.83203125" style="8" customWidth="1"/>
    <col min="10525" max="10527" width="7" style="8" customWidth="1"/>
    <col min="10528" max="10528" width="2" style="8" customWidth="1"/>
    <col min="10529" max="10531" width="7" style="8" customWidth="1"/>
    <col min="10532" max="10532" width="1.5" style="8" customWidth="1"/>
    <col min="10533" max="10535" width="7" style="8" customWidth="1"/>
    <col min="10536" max="10536" width="1.83203125" style="8" customWidth="1"/>
    <col min="10537" max="10539" width="7" style="8" customWidth="1"/>
    <col min="10540" max="10540" width="2" style="8" customWidth="1"/>
    <col min="10541" max="10543" width="7" style="8" customWidth="1"/>
    <col min="10544" max="10544" width="1.33203125" style="8" customWidth="1"/>
    <col min="10545" max="10547" width="7" style="8" customWidth="1"/>
    <col min="10548" max="10548" width="1.5" style="8" customWidth="1"/>
    <col min="10549" max="10551" width="7" style="8" customWidth="1"/>
    <col min="10552" max="10753" width="8.83203125" style="8"/>
    <col min="10754" max="10754" width="7" style="8" bestFit="1" customWidth="1"/>
    <col min="10755" max="10755" width="3" style="8" bestFit="1" customWidth="1"/>
    <col min="10756" max="10757" width="2.83203125" style="8" bestFit="1" customWidth="1"/>
    <col min="10758" max="10758" width="3" style="8" bestFit="1" customWidth="1"/>
    <col min="10759" max="10760" width="2.83203125" style="8" customWidth="1"/>
    <col min="10761" max="10761" width="3" style="8" customWidth="1"/>
    <col min="10762" max="10762" width="3" style="8" bestFit="1" customWidth="1"/>
    <col min="10763" max="10777" width="8.83203125" style="8"/>
    <col min="10778" max="10779" width="7" style="8" customWidth="1"/>
    <col min="10780" max="10780" width="1.83203125" style="8" customWidth="1"/>
    <col min="10781" max="10783" width="7" style="8" customWidth="1"/>
    <col min="10784" max="10784" width="2" style="8" customWidth="1"/>
    <col min="10785" max="10787" width="7" style="8" customWidth="1"/>
    <col min="10788" max="10788" width="1.5" style="8" customWidth="1"/>
    <col min="10789" max="10791" width="7" style="8" customWidth="1"/>
    <col min="10792" max="10792" width="1.83203125" style="8" customWidth="1"/>
    <col min="10793" max="10795" width="7" style="8" customWidth="1"/>
    <col min="10796" max="10796" width="2" style="8" customWidth="1"/>
    <col min="10797" max="10799" width="7" style="8" customWidth="1"/>
    <col min="10800" max="10800" width="1.33203125" style="8" customWidth="1"/>
    <col min="10801" max="10803" width="7" style="8" customWidth="1"/>
    <col min="10804" max="10804" width="1.5" style="8" customWidth="1"/>
    <col min="10805" max="10807" width="7" style="8" customWidth="1"/>
    <col min="10808" max="11009" width="8.83203125" style="8"/>
    <col min="11010" max="11010" width="7" style="8" bestFit="1" customWidth="1"/>
    <col min="11011" max="11011" width="3" style="8" bestFit="1" customWidth="1"/>
    <col min="11012" max="11013" width="2.83203125" style="8" bestFit="1" customWidth="1"/>
    <col min="11014" max="11014" width="3" style="8" bestFit="1" customWidth="1"/>
    <col min="11015" max="11016" width="2.83203125" style="8" customWidth="1"/>
    <col min="11017" max="11017" width="3" style="8" customWidth="1"/>
    <col min="11018" max="11018" width="3" style="8" bestFit="1" customWidth="1"/>
    <col min="11019" max="11033" width="8.83203125" style="8"/>
    <col min="11034" max="11035" width="7" style="8" customWidth="1"/>
    <col min="11036" max="11036" width="1.83203125" style="8" customWidth="1"/>
    <col min="11037" max="11039" width="7" style="8" customWidth="1"/>
    <col min="11040" max="11040" width="2" style="8" customWidth="1"/>
    <col min="11041" max="11043" width="7" style="8" customWidth="1"/>
    <col min="11044" max="11044" width="1.5" style="8" customWidth="1"/>
    <col min="11045" max="11047" width="7" style="8" customWidth="1"/>
    <col min="11048" max="11048" width="1.83203125" style="8" customWidth="1"/>
    <col min="11049" max="11051" width="7" style="8" customWidth="1"/>
    <col min="11052" max="11052" width="2" style="8" customWidth="1"/>
    <col min="11053" max="11055" width="7" style="8" customWidth="1"/>
    <col min="11056" max="11056" width="1.33203125" style="8" customWidth="1"/>
    <col min="11057" max="11059" width="7" style="8" customWidth="1"/>
    <col min="11060" max="11060" width="1.5" style="8" customWidth="1"/>
    <col min="11061" max="11063" width="7" style="8" customWidth="1"/>
    <col min="11064" max="11265" width="8.83203125" style="8"/>
    <col min="11266" max="11266" width="7" style="8" bestFit="1" customWidth="1"/>
    <col min="11267" max="11267" width="3" style="8" bestFit="1" customWidth="1"/>
    <col min="11268" max="11269" width="2.83203125" style="8" bestFit="1" customWidth="1"/>
    <col min="11270" max="11270" width="3" style="8" bestFit="1" customWidth="1"/>
    <col min="11271" max="11272" width="2.83203125" style="8" customWidth="1"/>
    <col min="11273" max="11273" width="3" style="8" customWidth="1"/>
    <col min="11274" max="11274" width="3" style="8" bestFit="1" customWidth="1"/>
    <col min="11275" max="11289" width="8.83203125" style="8"/>
    <col min="11290" max="11291" width="7" style="8" customWidth="1"/>
    <col min="11292" max="11292" width="1.83203125" style="8" customWidth="1"/>
    <col min="11293" max="11295" width="7" style="8" customWidth="1"/>
    <col min="11296" max="11296" width="2" style="8" customWidth="1"/>
    <col min="11297" max="11299" width="7" style="8" customWidth="1"/>
    <col min="11300" max="11300" width="1.5" style="8" customWidth="1"/>
    <col min="11301" max="11303" width="7" style="8" customWidth="1"/>
    <col min="11304" max="11304" width="1.83203125" style="8" customWidth="1"/>
    <col min="11305" max="11307" width="7" style="8" customWidth="1"/>
    <col min="11308" max="11308" width="2" style="8" customWidth="1"/>
    <col min="11309" max="11311" width="7" style="8" customWidth="1"/>
    <col min="11312" max="11312" width="1.33203125" style="8" customWidth="1"/>
    <col min="11313" max="11315" width="7" style="8" customWidth="1"/>
    <col min="11316" max="11316" width="1.5" style="8" customWidth="1"/>
    <col min="11317" max="11319" width="7" style="8" customWidth="1"/>
    <col min="11320" max="11521" width="8.83203125" style="8"/>
    <col min="11522" max="11522" width="7" style="8" bestFit="1" customWidth="1"/>
    <col min="11523" max="11523" width="3" style="8" bestFit="1" customWidth="1"/>
    <col min="11524" max="11525" width="2.83203125" style="8" bestFit="1" customWidth="1"/>
    <col min="11526" max="11526" width="3" style="8" bestFit="1" customWidth="1"/>
    <col min="11527" max="11528" width="2.83203125" style="8" customWidth="1"/>
    <col min="11529" max="11529" width="3" style="8" customWidth="1"/>
    <col min="11530" max="11530" width="3" style="8" bestFit="1" customWidth="1"/>
    <col min="11531" max="11545" width="8.83203125" style="8"/>
    <col min="11546" max="11547" width="7" style="8" customWidth="1"/>
    <col min="11548" max="11548" width="1.83203125" style="8" customWidth="1"/>
    <col min="11549" max="11551" width="7" style="8" customWidth="1"/>
    <col min="11552" max="11552" width="2" style="8" customWidth="1"/>
    <col min="11553" max="11555" width="7" style="8" customWidth="1"/>
    <col min="11556" max="11556" width="1.5" style="8" customWidth="1"/>
    <col min="11557" max="11559" width="7" style="8" customWidth="1"/>
    <col min="11560" max="11560" width="1.83203125" style="8" customWidth="1"/>
    <col min="11561" max="11563" width="7" style="8" customWidth="1"/>
    <col min="11564" max="11564" width="2" style="8" customWidth="1"/>
    <col min="11565" max="11567" width="7" style="8" customWidth="1"/>
    <col min="11568" max="11568" width="1.33203125" style="8" customWidth="1"/>
    <col min="11569" max="11571" width="7" style="8" customWidth="1"/>
    <col min="11572" max="11572" width="1.5" style="8" customWidth="1"/>
    <col min="11573" max="11575" width="7" style="8" customWidth="1"/>
    <col min="11576" max="11777" width="8.83203125" style="8"/>
    <col min="11778" max="11778" width="7" style="8" bestFit="1" customWidth="1"/>
    <col min="11779" max="11779" width="3" style="8" bestFit="1" customWidth="1"/>
    <col min="11780" max="11781" width="2.83203125" style="8" bestFit="1" customWidth="1"/>
    <col min="11782" max="11782" width="3" style="8" bestFit="1" customWidth="1"/>
    <col min="11783" max="11784" width="2.83203125" style="8" customWidth="1"/>
    <col min="11785" max="11785" width="3" style="8" customWidth="1"/>
    <col min="11786" max="11786" width="3" style="8" bestFit="1" customWidth="1"/>
    <col min="11787" max="11801" width="8.83203125" style="8"/>
    <col min="11802" max="11803" width="7" style="8" customWidth="1"/>
    <col min="11804" max="11804" width="1.83203125" style="8" customWidth="1"/>
    <col min="11805" max="11807" width="7" style="8" customWidth="1"/>
    <col min="11808" max="11808" width="2" style="8" customWidth="1"/>
    <col min="11809" max="11811" width="7" style="8" customWidth="1"/>
    <col min="11812" max="11812" width="1.5" style="8" customWidth="1"/>
    <col min="11813" max="11815" width="7" style="8" customWidth="1"/>
    <col min="11816" max="11816" width="1.83203125" style="8" customWidth="1"/>
    <col min="11817" max="11819" width="7" style="8" customWidth="1"/>
    <col min="11820" max="11820" width="2" style="8" customWidth="1"/>
    <col min="11821" max="11823" width="7" style="8" customWidth="1"/>
    <col min="11824" max="11824" width="1.33203125" style="8" customWidth="1"/>
    <col min="11825" max="11827" width="7" style="8" customWidth="1"/>
    <col min="11828" max="11828" width="1.5" style="8" customWidth="1"/>
    <col min="11829" max="11831" width="7" style="8" customWidth="1"/>
    <col min="11832" max="12033" width="8.83203125" style="8"/>
    <col min="12034" max="12034" width="7" style="8" bestFit="1" customWidth="1"/>
    <col min="12035" max="12035" width="3" style="8" bestFit="1" customWidth="1"/>
    <col min="12036" max="12037" width="2.83203125" style="8" bestFit="1" customWidth="1"/>
    <col min="12038" max="12038" width="3" style="8" bestFit="1" customWidth="1"/>
    <col min="12039" max="12040" width="2.83203125" style="8" customWidth="1"/>
    <col min="12041" max="12041" width="3" style="8" customWidth="1"/>
    <col min="12042" max="12042" width="3" style="8" bestFit="1" customWidth="1"/>
    <col min="12043" max="12057" width="8.83203125" style="8"/>
    <col min="12058" max="12059" width="7" style="8" customWidth="1"/>
    <col min="12060" max="12060" width="1.83203125" style="8" customWidth="1"/>
    <col min="12061" max="12063" width="7" style="8" customWidth="1"/>
    <col min="12064" max="12064" width="2" style="8" customWidth="1"/>
    <col min="12065" max="12067" width="7" style="8" customWidth="1"/>
    <col min="12068" max="12068" width="1.5" style="8" customWidth="1"/>
    <col min="12069" max="12071" width="7" style="8" customWidth="1"/>
    <col min="12072" max="12072" width="1.83203125" style="8" customWidth="1"/>
    <col min="12073" max="12075" width="7" style="8" customWidth="1"/>
    <col min="12076" max="12076" width="2" style="8" customWidth="1"/>
    <col min="12077" max="12079" width="7" style="8" customWidth="1"/>
    <col min="12080" max="12080" width="1.33203125" style="8" customWidth="1"/>
    <col min="12081" max="12083" width="7" style="8" customWidth="1"/>
    <col min="12084" max="12084" width="1.5" style="8" customWidth="1"/>
    <col min="12085" max="12087" width="7" style="8" customWidth="1"/>
    <col min="12088" max="12289" width="8.83203125" style="8"/>
    <col min="12290" max="12290" width="7" style="8" bestFit="1" customWidth="1"/>
    <col min="12291" max="12291" width="3" style="8" bestFit="1" customWidth="1"/>
    <col min="12292" max="12293" width="2.83203125" style="8" bestFit="1" customWidth="1"/>
    <col min="12294" max="12294" width="3" style="8" bestFit="1" customWidth="1"/>
    <col min="12295" max="12296" width="2.83203125" style="8" customWidth="1"/>
    <col min="12297" max="12297" width="3" style="8" customWidth="1"/>
    <col min="12298" max="12298" width="3" style="8" bestFit="1" customWidth="1"/>
    <col min="12299" max="12313" width="8.83203125" style="8"/>
    <col min="12314" max="12315" width="7" style="8" customWidth="1"/>
    <col min="12316" max="12316" width="1.83203125" style="8" customWidth="1"/>
    <col min="12317" max="12319" width="7" style="8" customWidth="1"/>
    <col min="12320" max="12320" width="2" style="8" customWidth="1"/>
    <col min="12321" max="12323" width="7" style="8" customWidth="1"/>
    <col min="12324" max="12324" width="1.5" style="8" customWidth="1"/>
    <col min="12325" max="12327" width="7" style="8" customWidth="1"/>
    <col min="12328" max="12328" width="1.83203125" style="8" customWidth="1"/>
    <col min="12329" max="12331" width="7" style="8" customWidth="1"/>
    <col min="12332" max="12332" width="2" style="8" customWidth="1"/>
    <col min="12333" max="12335" width="7" style="8" customWidth="1"/>
    <col min="12336" max="12336" width="1.33203125" style="8" customWidth="1"/>
    <col min="12337" max="12339" width="7" style="8" customWidth="1"/>
    <col min="12340" max="12340" width="1.5" style="8" customWidth="1"/>
    <col min="12341" max="12343" width="7" style="8" customWidth="1"/>
    <col min="12344" max="12545" width="8.83203125" style="8"/>
    <col min="12546" max="12546" width="7" style="8" bestFit="1" customWidth="1"/>
    <col min="12547" max="12547" width="3" style="8" bestFit="1" customWidth="1"/>
    <col min="12548" max="12549" width="2.83203125" style="8" bestFit="1" customWidth="1"/>
    <col min="12550" max="12550" width="3" style="8" bestFit="1" customWidth="1"/>
    <col min="12551" max="12552" width="2.83203125" style="8" customWidth="1"/>
    <col min="12553" max="12553" width="3" style="8" customWidth="1"/>
    <col min="12554" max="12554" width="3" style="8" bestFit="1" customWidth="1"/>
    <col min="12555" max="12569" width="8.83203125" style="8"/>
    <col min="12570" max="12571" width="7" style="8" customWidth="1"/>
    <col min="12572" max="12572" width="1.83203125" style="8" customWidth="1"/>
    <col min="12573" max="12575" width="7" style="8" customWidth="1"/>
    <col min="12576" max="12576" width="2" style="8" customWidth="1"/>
    <col min="12577" max="12579" width="7" style="8" customWidth="1"/>
    <col min="12580" max="12580" width="1.5" style="8" customWidth="1"/>
    <col min="12581" max="12583" width="7" style="8" customWidth="1"/>
    <col min="12584" max="12584" width="1.83203125" style="8" customWidth="1"/>
    <col min="12585" max="12587" width="7" style="8" customWidth="1"/>
    <col min="12588" max="12588" width="2" style="8" customWidth="1"/>
    <col min="12589" max="12591" width="7" style="8" customWidth="1"/>
    <col min="12592" max="12592" width="1.33203125" style="8" customWidth="1"/>
    <col min="12593" max="12595" width="7" style="8" customWidth="1"/>
    <col min="12596" max="12596" width="1.5" style="8" customWidth="1"/>
    <col min="12597" max="12599" width="7" style="8" customWidth="1"/>
    <col min="12600" max="12801" width="8.83203125" style="8"/>
    <col min="12802" max="12802" width="7" style="8" bestFit="1" customWidth="1"/>
    <col min="12803" max="12803" width="3" style="8" bestFit="1" customWidth="1"/>
    <col min="12804" max="12805" width="2.83203125" style="8" bestFit="1" customWidth="1"/>
    <col min="12806" max="12806" width="3" style="8" bestFit="1" customWidth="1"/>
    <col min="12807" max="12808" width="2.83203125" style="8" customWidth="1"/>
    <col min="12809" max="12809" width="3" style="8" customWidth="1"/>
    <col min="12810" max="12810" width="3" style="8" bestFit="1" customWidth="1"/>
    <col min="12811" max="12825" width="8.83203125" style="8"/>
    <col min="12826" max="12827" width="7" style="8" customWidth="1"/>
    <col min="12828" max="12828" width="1.83203125" style="8" customWidth="1"/>
    <col min="12829" max="12831" width="7" style="8" customWidth="1"/>
    <col min="12832" max="12832" width="2" style="8" customWidth="1"/>
    <col min="12833" max="12835" width="7" style="8" customWidth="1"/>
    <col min="12836" max="12836" width="1.5" style="8" customWidth="1"/>
    <col min="12837" max="12839" width="7" style="8" customWidth="1"/>
    <col min="12840" max="12840" width="1.83203125" style="8" customWidth="1"/>
    <col min="12841" max="12843" width="7" style="8" customWidth="1"/>
    <col min="12844" max="12844" width="2" style="8" customWidth="1"/>
    <col min="12845" max="12847" width="7" style="8" customWidth="1"/>
    <col min="12848" max="12848" width="1.33203125" style="8" customWidth="1"/>
    <col min="12849" max="12851" width="7" style="8" customWidth="1"/>
    <col min="12852" max="12852" width="1.5" style="8" customWidth="1"/>
    <col min="12853" max="12855" width="7" style="8" customWidth="1"/>
    <col min="12856" max="13057" width="8.83203125" style="8"/>
    <col min="13058" max="13058" width="7" style="8" bestFit="1" customWidth="1"/>
    <col min="13059" max="13059" width="3" style="8" bestFit="1" customWidth="1"/>
    <col min="13060" max="13061" width="2.83203125" style="8" bestFit="1" customWidth="1"/>
    <col min="13062" max="13062" width="3" style="8" bestFit="1" customWidth="1"/>
    <col min="13063" max="13064" width="2.83203125" style="8" customWidth="1"/>
    <col min="13065" max="13065" width="3" style="8" customWidth="1"/>
    <col min="13066" max="13066" width="3" style="8" bestFit="1" customWidth="1"/>
    <col min="13067" max="13081" width="8.83203125" style="8"/>
    <col min="13082" max="13083" width="7" style="8" customWidth="1"/>
    <col min="13084" max="13084" width="1.83203125" style="8" customWidth="1"/>
    <col min="13085" max="13087" width="7" style="8" customWidth="1"/>
    <col min="13088" max="13088" width="2" style="8" customWidth="1"/>
    <col min="13089" max="13091" width="7" style="8" customWidth="1"/>
    <col min="13092" max="13092" width="1.5" style="8" customWidth="1"/>
    <col min="13093" max="13095" width="7" style="8" customWidth="1"/>
    <col min="13096" max="13096" width="1.83203125" style="8" customWidth="1"/>
    <col min="13097" max="13099" width="7" style="8" customWidth="1"/>
    <col min="13100" max="13100" width="2" style="8" customWidth="1"/>
    <col min="13101" max="13103" width="7" style="8" customWidth="1"/>
    <col min="13104" max="13104" width="1.33203125" style="8" customWidth="1"/>
    <col min="13105" max="13107" width="7" style="8" customWidth="1"/>
    <col min="13108" max="13108" width="1.5" style="8" customWidth="1"/>
    <col min="13109" max="13111" width="7" style="8" customWidth="1"/>
    <col min="13112" max="13313" width="8.83203125" style="8"/>
    <col min="13314" max="13314" width="7" style="8" bestFit="1" customWidth="1"/>
    <col min="13315" max="13315" width="3" style="8" bestFit="1" customWidth="1"/>
    <col min="13316" max="13317" width="2.83203125" style="8" bestFit="1" customWidth="1"/>
    <col min="13318" max="13318" width="3" style="8" bestFit="1" customWidth="1"/>
    <col min="13319" max="13320" width="2.83203125" style="8" customWidth="1"/>
    <col min="13321" max="13321" width="3" style="8" customWidth="1"/>
    <col min="13322" max="13322" width="3" style="8" bestFit="1" customWidth="1"/>
    <col min="13323" max="13337" width="8.83203125" style="8"/>
    <col min="13338" max="13339" width="7" style="8" customWidth="1"/>
    <col min="13340" max="13340" width="1.83203125" style="8" customWidth="1"/>
    <col min="13341" max="13343" width="7" style="8" customWidth="1"/>
    <col min="13344" max="13344" width="2" style="8" customWidth="1"/>
    <col min="13345" max="13347" width="7" style="8" customWidth="1"/>
    <col min="13348" max="13348" width="1.5" style="8" customWidth="1"/>
    <col min="13349" max="13351" width="7" style="8" customWidth="1"/>
    <col min="13352" max="13352" width="1.83203125" style="8" customWidth="1"/>
    <col min="13353" max="13355" width="7" style="8" customWidth="1"/>
    <col min="13356" max="13356" width="2" style="8" customWidth="1"/>
    <col min="13357" max="13359" width="7" style="8" customWidth="1"/>
    <col min="13360" max="13360" width="1.33203125" style="8" customWidth="1"/>
    <col min="13361" max="13363" width="7" style="8" customWidth="1"/>
    <col min="13364" max="13364" width="1.5" style="8" customWidth="1"/>
    <col min="13365" max="13367" width="7" style="8" customWidth="1"/>
    <col min="13368" max="13569" width="8.83203125" style="8"/>
    <col min="13570" max="13570" width="7" style="8" bestFit="1" customWidth="1"/>
    <col min="13571" max="13571" width="3" style="8" bestFit="1" customWidth="1"/>
    <col min="13572" max="13573" width="2.83203125" style="8" bestFit="1" customWidth="1"/>
    <col min="13574" max="13574" width="3" style="8" bestFit="1" customWidth="1"/>
    <col min="13575" max="13576" width="2.83203125" style="8" customWidth="1"/>
    <col min="13577" max="13577" width="3" style="8" customWidth="1"/>
    <col min="13578" max="13578" width="3" style="8" bestFit="1" customWidth="1"/>
    <col min="13579" max="13593" width="8.83203125" style="8"/>
    <col min="13594" max="13595" width="7" style="8" customWidth="1"/>
    <col min="13596" max="13596" width="1.83203125" style="8" customWidth="1"/>
    <col min="13597" max="13599" width="7" style="8" customWidth="1"/>
    <col min="13600" max="13600" width="2" style="8" customWidth="1"/>
    <col min="13601" max="13603" width="7" style="8" customWidth="1"/>
    <col min="13604" max="13604" width="1.5" style="8" customWidth="1"/>
    <col min="13605" max="13607" width="7" style="8" customWidth="1"/>
    <col min="13608" max="13608" width="1.83203125" style="8" customWidth="1"/>
    <col min="13609" max="13611" width="7" style="8" customWidth="1"/>
    <col min="13612" max="13612" width="2" style="8" customWidth="1"/>
    <col min="13613" max="13615" width="7" style="8" customWidth="1"/>
    <col min="13616" max="13616" width="1.33203125" style="8" customWidth="1"/>
    <col min="13617" max="13619" width="7" style="8" customWidth="1"/>
    <col min="13620" max="13620" width="1.5" style="8" customWidth="1"/>
    <col min="13621" max="13623" width="7" style="8" customWidth="1"/>
    <col min="13624" max="13825" width="8.83203125" style="8"/>
    <col min="13826" max="13826" width="7" style="8" bestFit="1" customWidth="1"/>
    <col min="13827" max="13827" width="3" style="8" bestFit="1" customWidth="1"/>
    <col min="13828" max="13829" width="2.83203125" style="8" bestFit="1" customWidth="1"/>
    <col min="13830" max="13830" width="3" style="8" bestFit="1" customWidth="1"/>
    <col min="13831" max="13832" width="2.83203125" style="8" customWidth="1"/>
    <col min="13833" max="13833" width="3" style="8" customWidth="1"/>
    <col min="13834" max="13834" width="3" style="8" bestFit="1" customWidth="1"/>
    <col min="13835" max="13849" width="8.83203125" style="8"/>
    <col min="13850" max="13851" width="7" style="8" customWidth="1"/>
    <col min="13852" max="13852" width="1.83203125" style="8" customWidth="1"/>
    <col min="13853" max="13855" width="7" style="8" customWidth="1"/>
    <col min="13856" max="13856" width="2" style="8" customWidth="1"/>
    <col min="13857" max="13859" width="7" style="8" customWidth="1"/>
    <col min="13860" max="13860" width="1.5" style="8" customWidth="1"/>
    <col min="13861" max="13863" width="7" style="8" customWidth="1"/>
    <col min="13864" max="13864" width="1.83203125" style="8" customWidth="1"/>
    <col min="13865" max="13867" width="7" style="8" customWidth="1"/>
    <col min="13868" max="13868" width="2" style="8" customWidth="1"/>
    <col min="13869" max="13871" width="7" style="8" customWidth="1"/>
    <col min="13872" max="13872" width="1.33203125" style="8" customWidth="1"/>
    <col min="13873" max="13875" width="7" style="8" customWidth="1"/>
    <col min="13876" max="13876" width="1.5" style="8" customWidth="1"/>
    <col min="13877" max="13879" width="7" style="8" customWidth="1"/>
    <col min="13880" max="14081" width="8.83203125" style="8"/>
    <col min="14082" max="14082" width="7" style="8" bestFit="1" customWidth="1"/>
    <col min="14083" max="14083" width="3" style="8" bestFit="1" customWidth="1"/>
    <col min="14084" max="14085" width="2.83203125" style="8" bestFit="1" customWidth="1"/>
    <col min="14086" max="14086" width="3" style="8" bestFit="1" customWidth="1"/>
    <col min="14087" max="14088" width="2.83203125" style="8" customWidth="1"/>
    <col min="14089" max="14089" width="3" style="8" customWidth="1"/>
    <col min="14090" max="14090" width="3" style="8" bestFit="1" customWidth="1"/>
    <col min="14091" max="14105" width="8.83203125" style="8"/>
    <col min="14106" max="14107" width="7" style="8" customWidth="1"/>
    <col min="14108" max="14108" width="1.83203125" style="8" customWidth="1"/>
    <col min="14109" max="14111" width="7" style="8" customWidth="1"/>
    <col min="14112" max="14112" width="2" style="8" customWidth="1"/>
    <col min="14113" max="14115" width="7" style="8" customWidth="1"/>
    <col min="14116" max="14116" width="1.5" style="8" customWidth="1"/>
    <col min="14117" max="14119" width="7" style="8" customWidth="1"/>
    <col min="14120" max="14120" width="1.83203125" style="8" customWidth="1"/>
    <col min="14121" max="14123" width="7" style="8" customWidth="1"/>
    <col min="14124" max="14124" width="2" style="8" customWidth="1"/>
    <col min="14125" max="14127" width="7" style="8" customWidth="1"/>
    <col min="14128" max="14128" width="1.33203125" style="8" customWidth="1"/>
    <col min="14129" max="14131" width="7" style="8" customWidth="1"/>
    <col min="14132" max="14132" width="1.5" style="8" customWidth="1"/>
    <col min="14133" max="14135" width="7" style="8" customWidth="1"/>
    <col min="14136" max="14337" width="8.83203125" style="8"/>
    <col min="14338" max="14338" width="7" style="8" bestFit="1" customWidth="1"/>
    <col min="14339" max="14339" width="3" style="8" bestFit="1" customWidth="1"/>
    <col min="14340" max="14341" width="2.83203125" style="8" bestFit="1" customWidth="1"/>
    <col min="14342" max="14342" width="3" style="8" bestFit="1" customWidth="1"/>
    <col min="14343" max="14344" width="2.83203125" style="8" customWidth="1"/>
    <col min="14345" max="14345" width="3" style="8" customWidth="1"/>
    <col min="14346" max="14346" width="3" style="8" bestFit="1" customWidth="1"/>
    <col min="14347" max="14361" width="8.83203125" style="8"/>
    <col min="14362" max="14363" width="7" style="8" customWidth="1"/>
    <col min="14364" max="14364" width="1.83203125" style="8" customWidth="1"/>
    <col min="14365" max="14367" width="7" style="8" customWidth="1"/>
    <col min="14368" max="14368" width="2" style="8" customWidth="1"/>
    <col min="14369" max="14371" width="7" style="8" customWidth="1"/>
    <col min="14372" max="14372" width="1.5" style="8" customWidth="1"/>
    <col min="14373" max="14375" width="7" style="8" customWidth="1"/>
    <col min="14376" max="14376" width="1.83203125" style="8" customWidth="1"/>
    <col min="14377" max="14379" width="7" style="8" customWidth="1"/>
    <col min="14380" max="14380" width="2" style="8" customWidth="1"/>
    <col min="14381" max="14383" width="7" style="8" customWidth="1"/>
    <col min="14384" max="14384" width="1.33203125" style="8" customWidth="1"/>
    <col min="14385" max="14387" width="7" style="8" customWidth="1"/>
    <col min="14388" max="14388" width="1.5" style="8" customWidth="1"/>
    <col min="14389" max="14391" width="7" style="8" customWidth="1"/>
    <col min="14392" max="14593" width="8.83203125" style="8"/>
    <col min="14594" max="14594" width="7" style="8" bestFit="1" customWidth="1"/>
    <col min="14595" max="14595" width="3" style="8" bestFit="1" customWidth="1"/>
    <col min="14596" max="14597" width="2.83203125" style="8" bestFit="1" customWidth="1"/>
    <col min="14598" max="14598" width="3" style="8" bestFit="1" customWidth="1"/>
    <col min="14599" max="14600" width="2.83203125" style="8" customWidth="1"/>
    <col min="14601" max="14601" width="3" style="8" customWidth="1"/>
    <col min="14602" max="14602" width="3" style="8" bestFit="1" customWidth="1"/>
    <col min="14603" max="14617" width="8.83203125" style="8"/>
    <col min="14618" max="14619" width="7" style="8" customWidth="1"/>
    <col min="14620" max="14620" width="1.83203125" style="8" customWidth="1"/>
    <col min="14621" max="14623" width="7" style="8" customWidth="1"/>
    <col min="14624" max="14624" width="2" style="8" customWidth="1"/>
    <col min="14625" max="14627" width="7" style="8" customWidth="1"/>
    <col min="14628" max="14628" width="1.5" style="8" customWidth="1"/>
    <col min="14629" max="14631" width="7" style="8" customWidth="1"/>
    <col min="14632" max="14632" width="1.83203125" style="8" customWidth="1"/>
    <col min="14633" max="14635" width="7" style="8" customWidth="1"/>
    <col min="14636" max="14636" width="2" style="8" customWidth="1"/>
    <col min="14637" max="14639" width="7" style="8" customWidth="1"/>
    <col min="14640" max="14640" width="1.33203125" style="8" customWidth="1"/>
    <col min="14641" max="14643" width="7" style="8" customWidth="1"/>
    <col min="14644" max="14644" width="1.5" style="8" customWidth="1"/>
    <col min="14645" max="14647" width="7" style="8" customWidth="1"/>
    <col min="14648" max="14849" width="8.83203125" style="8"/>
    <col min="14850" max="14850" width="7" style="8" bestFit="1" customWidth="1"/>
    <col min="14851" max="14851" width="3" style="8" bestFit="1" customWidth="1"/>
    <col min="14852" max="14853" width="2.83203125" style="8" bestFit="1" customWidth="1"/>
    <col min="14854" max="14854" width="3" style="8" bestFit="1" customWidth="1"/>
    <col min="14855" max="14856" width="2.83203125" style="8" customWidth="1"/>
    <col min="14857" max="14857" width="3" style="8" customWidth="1"/>
    <col min="14858" max="14858" width="3" style="8" bestFit="1" customWidth="1"/>
    <col min="14859" max="14873" width="8.83203125" style="8"/>
    <col min="14874" max="14875" width="7" style="8" customWidth="1"/>
    <col min="14876" max="14876" width="1.83203125" style="8" customWidth="1"/>
    <col min="14877" max="14879" width="7" style="8" customWidth="1"/>
    <col min="14880" max="14880" width="2" style="8" customWidth="1"/>
    <col min="14881" max="14883" width="7" style="8" customWidth="1"/>
    <col min="14884" max="14884" width="1.5" style="8" customWidth="1"/>
    <col min="14885" max="14887" width="7" style="8" customWidth="1"/>
    <col min="14888" max="14888" width="1.83203125" style="8" customWidth="1"/>
    <col min="14889" max="14891" width="7" style="8" customWidth="1"/>
    <col min="14892" max="14892" width="2" style="8" customWidth="1"/>
    <col min="14893" max="14895" width="7" style="8" customWidth="1"/>
    <col min="14896" max="14896" width="1.33203125" style="8" customWidth="1"/>
    <col min="14897" max="14899" width="7" style="8" customWidth="1"/>
    <col min="14900" max="14900" width="1.5" style="8" customWidth="1"/>
    <col min="14901" max="14903" width="7" style="8" customWidth="1"/>
    <col min="14904" max="15105" width="8.83203125" style="8"/>
    <col min="15106" max="15106" width="7" style="8" bestFit="1" customWidth="1"/>
    <col min="15107" max="15107" width="3" style="8" bestFit="1" customWidth="1"/>
    <col min="15108" max="15109" width="2.83203125" style="8" bestFit="1" customWidth="1"/>
    <col min="15110" max="15110" width="3" style="8" bestFit="1" customWidth="1"/>
    <col min="15111" max="15112" width="2.83203125" style="8" customWidth="1"/>
    <col min="15113" max="15113" width="3" style="8" customWidth="1"/>
    <col min="15114" max="15114" width="3" style="8" bestFit="1" customWidth="1"/>
    <col min="15115" max="15129" width="8.83203125" style="8"/>
    <col min="15130" max="15131" width="7" style="8" customWidth="1"/>
    <col min="15132" max="15132" width="1.83203125" style="8" customWidth="1"/>
    <col min="15133" max="15135" width="7" style="8" customWidth="1"/>
    <col min="15136" max="15136" width="2" style="8" customWidth="1"/>
    <col min="15137" max="15139" width="7" style="8" customWidth="1"/>
    <col min="15140" max="15140" width="1.5" style="8" customWidth="1"/>
    <col min="15141" max="15143" width="7" style="8" customWidth="1"/>
    <col min="15144" max="15144" width="1.83203125" style="8" customWidth="1"/>
    <col min="15145" max="15147" width="7" style="8" customWidth="1"/>
    <col min="15148" max="15148" width="2" style="8" customWidth="1"/>
    <col min="15149" max="15151" width="7" style="8" customWidth="1"/>
    <col min="15152" max="15152" width="1.33203125" style="8" customWidth="1"/>
    <col min="15153" max="15155" width="7" style="8" customWidth="1"/>
    <col min="15156" max="15156" width="1.5" style="8" customWidth="1"/>
    <col min="15157" max="15159" width="7" style="8" customWidth="1"/>
    <col min="15160" max="15361" width="8.83203125" style="8"/>
    <col min="15362" max="15362" width="7" style="8" bestFit="1" customWidth="1"/>
    <col min="15363" max="15363" width="3" style="8" bestFit="1" customWidth="1"/>
    <col min="15364" max="15365" width="2.83203125" style="8" bestFit="1" customWidth="1"/>
    <col min="15366" max="15366" width="3" style="8" bestFit="1" customWidth="1"/>
    <col min="15367" max="15368" width="2.83203125" style="8" customWidth="1"/>
    <col min="15369" max="15369" width="3" style="8" customWidth="1"/>
    <col min="15370" max="15370" width="3" style="8" bestFit="1" customWidth="1"/>
    <col min="15371" max="15385" width="8.83203125" style="8"/>
    <col min="15386" max="15387" width="7" style="8" customWidth="1"/>
    <col min="15388" max="15388" width="1.83203125" style="8" customWidth="1"/>
    <col min="15389" max="15391" width="7" style="8" customWidth="1"/>
    <col min="15392" max="15392" width="2" style="8" customWidth="1"/>
    <col min="15393" max="15395" width="7" style="8" customWidth="1"/>
    <col min="15396" max="15396" width="1.5" style="8" customWidth="1"/>
    <col min="15397" max="15399" width="7" style="8" customWidth="1"/>
    <col min="15400" max="15400" width="1.83203125" style="8" customWidth="1"/>
    <col min="15401" max="15403" width="7" style="8" customWidth="1"/>
    <col min="15404" max="15404" width="2" style="8" customWidth="1"/>
    <col min="15405" max="15407" width="7" style="8" customWidth="1"/>
    <col min="15408" max="15408" width="1.33203125" style="8" customWidth="1"/>
    <col min="15409" max="15411" width="7" style="8" customWidth="1"/>
    <col min="15412" max="15412" width="1.5" style="8" customWidth="1"/>
    <col min="15413" max="15415" width="7" style="8" customWidth="1"/>
    <col min="15416" max="15617" width="8.83203125" style="8"/>
    <col min="15618" max="15618" width="7" style="8" bestFit="1" customWidth="1"/>
    <col min="15619" max="15619" width="3" style="8" bestFit="1" customWidth="1"/>
    <col min="15620" max="15621" width="2.83203125" style="8" bestFit="1" customWidth="1"/>
    <col min="15622" max="15622" width="3" style="8" bestFit="1" customWidth="1"/>
    <col min="15623" max="15624" width="2.83203125" style="8" customWidth="1"/>
    <col min="15625" max="15625" width="3" style="8" customWidth="1"/>
    <col min="15626" max="15626" width="3" style="8" bestFit="1" customWidth="1"/>
    <col min="15627" max="15641" width="8.83203125" style="8"/>
    <col min="15642" max="15643" width="7" style="8" customWidth="1"/>
    <col min="15644" max="15644" width="1.83203125" style="8" customWidth="1"/>
    <col min="15645" max="15647" width="7" style="8" customWidth="1"/>
    <col min="15648" max="15648" width="2" style="8" customWidth="1"/>
    <col min="15649" max="15651" width="7" style="8" customWidth="1"/>
    <col min="15652" max="15652" width="1.5" style="8" customWidth="1"/>
    <col min="15653" max="15655" width="7" style="8" customWidth="1"/>
    <col min="15656" max="15656" width="1.83203125" style="8" customWidth="1"/>
    <col min="15657" max="15659" width="7" style="8" customWidth="1"/>
    <col min="15660" max="15660" width="2" style="8" customWidth="1"/>
    <col min="15661" max="15663" width="7" style="8" customWidth="1"/>
    <col min="15664" max="15664" width="1.33203125" style="8" customWidth="1"/>
    <col min="15665" max="15667" width="7" style="8" customWidth="1"/>
    <col min="15668" max="15668" width="1.5" style="8" customWidth="1"/>
    <col min="15669" max="15671" width="7" style="8" customWidth="1"/>
    <col min="15672" max="15873" width="8.83203125" style="8"/>
    <col min="15874" max="15874" width="7" style="8" bestFit="1" customWidth="1"/>
    <col min="15875" max="15875" width="3" style="8" bestFit="1" customWidth="1"/>
    <col min="15876" max="15877" width="2.83203125" style="8" bestFit="1" customWidth="1"/>
    <col min="15878" max="15878" width="3" style="8" bestFit="1" customWidth="1"/>
    <col min="15879" max="15880" width="2.83203125" style="8" customWidth="1"/>
    <col min="15881" max="15881" width="3" style="8" customWidth="1"/>
    <col min="15882" max="15882" width="3" style="8" bestFit="1" customWidth="1"/>
    <col min="15883" max="15897" width="8.83203125" style="8"/>
    <col min="15898" max="15899" width="7" style="8" customWidth="1"/>
    <col min="15900" max="15900" width="1.83203125" style="8" customWidth="1"/>
    <col min="15901" max="15903" width="7" style="8" customWidth="1"/>
    <col min="15904" max="15904" width="2" style="8" customWidth="1"/>
    <col min="15905" max="15907" width="7" style="8" customWidth="1"/>
    <col min="15908" max="15908" width="1.5" style="8" customWidth="1"/>
    <col min="15909" max="15911" width="7" style="8" customWidth="1"/>
    <col min="15912" max="15912" width="1.83203125" style="8" customWidth="1"/>
    <col min="15913" max="15915" width="7" style="8" customWidth="1"/>
    <col min="15916" max="15916" width="2" style="8" customWidth="1"/>
    <col min="15917" max="15919" width="7" style="8" customWidth="1"/>
    <col min="15920" max="15920" width="1.33203125" style="8" customWidth="1"/>
    <col min="15921" max="15923" width="7" style="8" customWidth="1"/>
    <col min="15924" max="15924" width="1.5" style="8" customWidth="1"/>
    <col min="15925" max="15927" width="7" style="8" customWidth="1"/>
    <col min="15928" max="16129" width="8.83203125" style="8"/>
    <col min="16130" max="16130" width="7" style="8" bestFit="1" customWidth="1"/>
    <col min="16131" max="16131" width="3" style="8" bestFit="1" customWidth="1"/>
    <col min="16132" max="16133" width="2.83203125" style="8" bestFit="1" customWidth="1"/>
    <col min="16134" max="16134" width="3" style="8" bestFit="1" customWidth="1"/>
    <col min="16135" max="16136" width="2.83203125" style="8" customWidth="1"/>
    <col min="16137" max="16137" width="3" style="8" customWidth="1"/>
    <col min="16138" max="16138" width="3" style="8" bestFit="1" customWidth="1"/>
    <col min="16139" max="16153" width="8.83203125" style="8"/>
    <col min="16154" max="16155" width="7" style="8" customWidth="1"/>
    <col min="16156" max="16156" width="1.83203125" style="8" customWidth="1"/>
    <col min="16157" max="16159" width="7" style="8" customWidth="1"/>
    <col min="16160" max="16160" width="2" style="8" customWidth="1"/>
    <col min="16161" max="16163" width="7" style="8" customWidth="1"/>
    <col min="16164" max="16164" width="1.5" style="8" customWidth="1"/>
    <col min="16165" max="16167" width="7" style="8" customWidth="1"/>
    <col min="16168" max="16168" width="1.83203125" style="8" customWidth="1"/>
    <col min="16169" max="16171" width="7" style="8" customWidth="1"/>
    <col min="16172" max="16172" width="2" style="8" customWidth="1"/>
    <col min="16173" max="16175" width="7" style="8" customWidth="1"/>
    <col min="16176" max="16176" width="1.33203125" style="8" customWidth="1"/>
    <col min="16177" max="16179" width="7" style="8" customWidth="1"/>
    <col min="16180" max="16180" width="1.5" style="8" customWidth="1"/>
    <col min="16181" max="16183" width="7" style="8" customWidth="1"/>
    <col min="16184" max="16384" width="8.83203125" style="8"/>
  </cols>
  <sheetData>
    <row r="1" spans="2:54" s="1" customForma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N1" s="3"/>
      <c r="O1" s="4"/>
      <c r="P1" s="4"/>
      <c r="Q1" s="4"/>
      <c r="R1" s="5" t="s">
        <v>0</v>
      </c>
    </row>
    <row r="2" spans="2:54" s="6" customFormat="1">
      <c r="B2" s="7"/>
      <c r="C2" s="26" t="s">
        <v>1</v>
      </c>
      <c r="D2" s="27"/>
      <c r="E2" s="27"/>
      <c r="F2" s="27"/>
      <c r="G2" s="27"/>
      <c r="H2" s="27"/>
      <c r="I2" s="27"/>
      <c r="J2" s="28"/>
      <c r="K2" s="5" t="s">
        <v>21</v>
      </c>
      <c r="L2" s="8"/>
      <c r="M2" s="9" t="s">
        <v>2</v>
      </c>
      <c r="N2" s="10">
        <v>1</v>
      </c>
      <c r="O2" s="10">
        <v>2</v>
      </c>
      <c r="P2" s="10">
        <v>3</v>
      </c>
      <c r="Q2" s="6">
        <v>4</v>
      </c>
      <c r="Y2" s="9" t="s">
        <v>22</v>
      </c>
      <c r="Z2" s="5" t="s">
        <v>23</v>
      </c>
      <c r="AA2" s="5"/>
      <c r="AB2" s="5" t="s">
        <v>24</v>
      </c>
      <c r="AC2" s="5" t="s">
        <v>25</v>
      </c>
      <c r="AD2" s="5" t="s">
        <v>26</v>
      </c>
      <c r="AE2" s="5"/>
      <c r="AF2" s="5" t="s">
        <v>27</v>
      </c>
      <c r="AG2" s="5" t="s">
        <v>28</v>
      </c>
      <c r="AH2" s="5" t="s">
        <v>29</v>
      </c>
      <c r="AI2" s="5"/>
      <c r="AJ2" s="11" t="s">
        <v>30</v>
      </c>
      <c r="AK2" s="11" t="s">
        <v>31</v>
      </c>
      <c r="AL2" s="11" t="s">
        <v>32</v>
      </c>
      <c r="AM2" s="11"/>
      <c r="AN2" s="11" t="s">
        <v>33</v>
      </c>
      <c r="AO2" s="11" t="s">
        <v>34</v>
      </c>
      <c r="AP2" s="11" t="s">
        <v>35</v>
      </c>
      <c r="AQ2" s="11"/>
      <c r="AR2" s="11" t="s">
        <v>36</v>
      </c>
      <c r="AS2" s="11" t="s">
        <v>37</v>
      </c>
      <c r="AT2" s="11" t="s">
        <v>38</v>
      </c>
      <c r="AU2" s="11"/>
      <c r="AV2" s="11" t="s">
        <v>39</v>
      </c>
      <c r="AW2" s="11" t="s">
        <v>40</v>
      </c>
      <c r="AX2" s="11" t="s">
        <v>41</v>
      </c>
      <c r="AY2" s="11"/>
      <c r="AZ2" s="11" t="s">
        <v>42</v>
      </c>
      <c r="BA2" s="11" t="s">
        <v>43</v>
      </c>
      <c r="BB2" s="11" t="s">
        <v>44</v>
      </c>
    </row>
    <row r="3" spans="2:54">
      <c r="B3" s="7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/>
      <c r="M3" s="9" t="s">
        <v>4</v>
      </c>
      <c r="N3" s="12">
        <f>AVERAGE(K4:K12)</f>
        <v>15</v>
      </c>
      <c r="O3" s="12">
        <f>AVERAGE(K13:K21)</f>
        <v>16</v>
      </c>
      <c r="P3" s="13" t="s">
        <v>12</v>
      </c>
      <c r="Q3" s="14">
        <f>AVERAGE(N3:O3)</f>
        <v>15.5</v>
      </c>
      <c r="Y3" s="9">
        <f>N3</f>
        <v>15</v>
      </c>
      <c r="Z3" s="15">
        <f>O3</f>
        <v>16</v>
      </c>
      <c r="AA3" s="15"/>
      <c r="AB3" s="15">
        <f>N4</f>
        <v>13.5</v>
      </c>
      <c r="AC3" s="15">
        <f>O4</f>
        <v>15.5</v>
      </c>
      <c r="AD3" s="15">
        <f>P4</f>
        <v>17.5</v>
      </c>
      <c r="AE3" s="11"/>
      <c r="AF3" s="15">
        <f>N5</f>
        <v>13.5</v>
      </c>
      <c r="AG3" s="15">
        <f>O5</f>
        <v>15.5</v>
      </c>
      <c r="AH3" s="15">
        <f>P5</f>
        <v>17.5</v>
      </c>
      <c r="AI3" s="11"/>
      <c r="AJ3" s="15">
        <f>N6</f>
        <v>14.833333333333334</v>
      </c>
      <c r="AK3" s="15">
        <f>O6</f>
        <v>15.333333333333334</v>
      </c>
      <c r="AL3" s="15">
        <f>P6</f>
        <v>16.333333333333332</v>
      </c>
      <c r="AM3" s="11"/>
      <c r="AN3" s="15">
        <f>N7</f>
        <v>14.666666666666666</v>
      </c>
      <c r="AO3" s="15">
        <f>O7</f>
        <v>15.166666666666666</v>
      </c>
      <c r="AP3" s="15">
        <f>P7</f>
        <v>16.666666666666668</v>
      </c>
      <c r="AQ3" s="11"/>
      <c r="AR3" s="15">
        <f>N8</f>
        <v>14.5</v>
      </c>
      <c r="AS3" s="15">
        <f>O8</f>
        <v>16</v>
      </c>
      <c r="AT3" s="15">
        <f>P8</f>
        <v>16</v>
      </c>
      <c r="AU3" s="11"/>
      <c r="AV3" s="15">
        <f>N9</f>
        <v>14.5</v>
      </c>
      <c r="AW3" s="15">
        <f>O9</f>
        <v>15.5</v>
      </c>
      <c r="AX3" s="15">
        <f>P9</f>
        <v>16.5</v>
      </c>
      <c r="AY3" s="11"/>
      <c r="AZ3" s="15">
        <f>N10</f>
        <v>15</v>
      </c>
      <c r="BA3" s="15">
        <f>O10</f>
        <v>15.5</v>
      </c>
      <c r="BB3" s="15">
        <f>P10</f>
        <v>16</v>
      </c>
    </row>
    <row r="4" spans="2:54">
      <c r="B4" s="5">
        <v>1</v>
      </c>
      <c r="C4" s="16">
        <v>1</v>
      </c>
      <c r="D4" s="16">
        <v>1</v>
      </c>
      <c r="E4" s="16">
        <v>1</v>
      </c>
      <c r="F4" s="16">
        <v>1</v>
      </c>
      <c r="G4" s="16">
        <v>1</v>
      </c>
      <c r="H4" s="16">
        <v>1</v>
      </c>
      <c r="I4" s="16">
        <v>1</v>
      </c>
      <c r="J4" s="16">
        <v>1</v>
      </c>
      <c r="K4" s="17">
        <f>PRODUCT(D4:E4)+SUM(C4,F4:J4)</f>
        <v>7</v>
      </c>
      <c r="M4" s="9" t="s">
        <v>5</v>
      </c>
      <c r="N4" s="12">
        <f>(K4+K5+K6+K13+K14+K15)/6</f>
        <v>13.5</v>
      </c>
      <c r="O4" s="12">
        <f>(K7+K8+K9+K16+K17+K18)/6</f>
        <v>15.5</v>
      </c>
      <c r="P4" s="12">
        <f>(K10+K11+K12+K19+K20+K21)/6</f>
        <v>17.5</v>
      </c>
      <c r="Q4" s="14">
        <f>AVERAGE(N4:P4)</f>
        <v>15.5</v>
      </c>
      <c r="S4" s="6"/>
      <c r="T4" s="6"/>
      <c r="Y4" s="18">
        <f>N14</f>
        <v>0</v>
      </c>
      <c r="Z4" s="18">
        <f>O14</f>
        <v>0</v>
      </c>
      <c r="AA4" s="18"/>
      <c r="AB4" s="18">
        <f>N15</f>
        <v>0</v>
      </c>
      <c r="AC4" s="18">
        <f>O15</f>
        <v>0</v>
      </c>
      <c r="AD4" s="18">
        <f>P15</f>
        <v>0</v>
      </c>
      <c r="AE4" s="18"/>
      <c r="AF4" s="18">
        <f>N16</f>
        <v>0</v>
      </c>
      <c r="AG4" s="18">
        <f>O16</f>
        <v>0</v>
      </c>
      <c r="AH4" s="18">
        <f>P16</f>
        <v>0</v>
      </c>
      <c r="AI4" s="19"/>
      <c r="AJ4" s="18">
        <f>N17</f>
        <v>0</v>
      </c>
      <c r="AK4" s="18">
        <f>O17</f>
        <v>0</v>
      </c>
      <c r="AL4" s="18">
        <f>P17</f>
        <v>0</v>
      </c>
      <c r="AM4" s="19"/>
      <c r="AN4" s="18">
        <f>N18</f>
        <v>0</v>
      </c>
      <c r="AO4" s="18">
        <f>O18</f>
        <v>0</v>
      </c>
      <c r="AP4" s="18">
        <f>P18</f>
        <v>0</v>
      </c>
      <c r="AQ4" s="19"/>
      <c r="AR4" s="18">
        <f>N19</f>
        <v>0</v>
      </c>
      <c r="AS4" s="18">
        <f>O19</f>
        <v>0</v>
      </c>
      <c r="AT4" s="18">
        <f>P19</f>
        <v>0</v>
      </c>
      <c r="AU4" s="19"/>
      <c r="AV4" s="18">
        <f>N20</f>
        <v>0</v>
      </c>
      <c r="AW4" s="18">
        <f>O20</f>
        <v>0</v>
      </c>
      <c r="AX4" s="18">
        <f>P20</f>
        <v>0</v>
      </c>
      <c r="AY4" s="19"/>
      <c r="AZ4" s="18">
        <f>N21</f>
        <v>0</v>
      </c>
      <c r="BA4" s="18">
        <f>O21</f>
        <v>0</v>
      </c>
      <c r="BB4" s="18">
        <f>P21</f>
        <v>0</v>
      </c>
    </row>
    <row r="5" spans="2:54">
      <c r="B5" s="5">
        <v>2</v>
      </c>
      <c r="C5" s="16">
        <v>1</v>
      </c>
      <c r="D5" s="16">
        <v>1</v>
      </c>
      <c r="E5" s="16">
        <v>2</v>
      </c>
      <c r="F5" s="16">
        <v>2</v>
      </c>
      <c r="G5" s="16">
        <v>2</v>
      </c>
      <c r="H5" s="16">
        <v>2</v>
      </c>
      <c r="I5" s="16">
        <v>2</v>
      </c>
      <c r="J5" s="16">
        <v>2</v>
      </c>
      <c r="K5" s="17">
        <f t="shared" ref="K5:K21" si="0">PRODUCT(D5:E5)+SUM(C5,F5:J5)</f>
        <v>13</v>
      </c>
      <c r="M5" s="9" t="s">
        <v>6</v>
      </c>
      <c r="N5" s="12">
        <f>(K4+K7+K10+K13+K16+K19)/6</f>
        <v>13.5</v>
      </c>
      <c r="O5" s="12">
        <f>(K5+K8+K11+K14+K17+K20)/6</f>
        <v>15.5</v>
      </c>
      <c r="P5" s="12">
        <f>(K6+K9+K12+K15+K18+K21)/6</f>
        <v>17.5</v>
      </c>
      <c r="Q5" s="14">
        <f t="shared" ref="Q5:Q10" si="1">AVERAGE(N5:P5)</f>
        <v>15.5</v>
      </c>
      <c r="S5" s="6"/>
      <c r="T5" s="6"/>
    </row>
    <row r="6" spans="2:54">
      <c r="B6" s="5">
        <v>3</v>
      </c>
      <c r="C6" s="16">
        <v>1</v>
      </c>
      <c r="D6" s="16">
        <v>1</v>
      </c>
      <c r="E6" s="16">
        <v>3</v>
      </c>
      <c r="F6" s="16">
        <v>3</v>
      </c>
      <c r="G6" s="16">
        <v>3</v>
      </c>
      <c r="H6" s="16">
        <v>3</v>
      </c>
      <c r="I6" s="16">
        <v>3</v>
      </c>
      <c r="J6" s="16">
        <v>3</v>
      </c>
      <c r="K6" s="17">
        <f t="shared" si="0"/>
        <v>19</v>
      </c>
      <c r="M6" s="9" t="s">
        <v>7</v>
      </c>
      <c r="N6" s="12">
        <f>(K4+K7+K12+K14+K18+K20)/6</f>
        <v>14.833333333333334</v>
      </c>
      <c r="O6" s="12">
        <f>(K5+K8+K10+K15+K16+K21)/6</f>
        <v>15.333333333333334</v>
      </c>
      <c r="P6" s="12">
        <f>(K6+K9+K11+K13+K17+K19)/6</f>
        <v>16.333333333333332</v>
      </c>
      <c r="Q6" s="14">
        <f t="shared" si="1"/>
        <v>15.5</v>
      </c>
      <c r="S6" s="6"/>
      <c r="T6" s="6"/>
    </row>
    <row r="7" spans="2:54">
      <c r="B7" s="5">
        <v>4</v>
      </c>
      <c r="C7" s="16">
        <v>1</v>
      </c>
      <c r="D7" s="16">
        <v>2</v>
      </c>
      <c r="E7" s="16">
        <v>1</v>
      </c>
      <c r="F7" s="16">
        <v>1</v>
      </c>
      <c r="G7" s="16">
        <v>2</v>
      </c>
      <c r="H7" s="16">
        <v>2</v>
      </c>
      <c r="I7" s="16">
        <v>3</v>
      </c>
      <c r="J7" s="16">
        <v>3</v>
      </c>
      <c r="K7" s="17">
        <f t="shared" si="0"/>
        <v>14</v>
      </c>
      <c r="M7" s="9" t="s">
        <v>8</v>
      </c>
      <c r="N7" s="12">
        <f>(K4+K9+K10+K14+K17+K21)/6</f>
        <v>14.666666666666666</v>
      </c>
      <c r="O7" s="12">
        <f>(K5+K7+K11+K15+K18+K19)/6</f>
        <v>15.166666666666666</v>
      </c>
      <c r="P7" s="12">
        <f>(K6+K8+K12+K13+K16+K20)/6</f>
        <v>16.666666666666668</v>
      </c>
      <c r="Q7" s="14">
        <f t="shared" si="1"/>
        <v>15.5</v>
      </c>
      <c r="S7" s="6"/>
      <c r="T7" s="6"/>
    </row>
    <row r="8" spans="2:54">
      <c r="B8" s="5">
        <v>5</v>
      </c>
      <c r="C8" s="16">
        <v>1</v>
      </c>
      <c r="D8" s="16">
        <v>2</v>
      </c>
      <c r="E8" s="16">
        <v>2</v>
      </c>
      <c r="F8" s="16">
        <v>2</v>
      </c>
      <c r="G8" s="16">
        <v>3</v>
      </c>
      <c r="H8" s="16">
        <v>3</v>
      </c>
      <c r="I8" s="16">
        <v>1</v>
      </c>
      <c r="J8" s="16">
        <v>1</v>
      </c>
      <c r="K8" s="17">
        <f t="shared" si="0"/>
        <v>15</v>
      </c>
      <c r="M8" s="9" t="s">
        <v>9</v>
      </c>
      <c r="N8" s="12">
        <f>(K4+K9+K11+K15+K16+K20)/6</f>
        <v>14.5</v>
      </c>
      <c r="O8" s="12">
        <f>(K5+K7+K12+K13+K17+K21)/6</f>
        <v>16</v>
      </c>
      <c r="P8" s="12">
        <f>(K6+K8+K10+K14+K18+K19)/6</f>
        <v>16</v>
      </c>
      <c r="Q8" s="14">
        <f t="shared" si="1"/>
        <v>15.5</v>
      </c>
      <c r="S8" s="6"/>
      <c r="T8" s="6"/>
    </row>
    <row r="9" spans="2:54">
      <c r="B9" s="5">
        <v>6</v>
      </c>
      <c r="C9" s="16">
        <v>1</v>
      </c>
      <c r="D9" s="16">
        <v>2</v>
      </c>
      <c r="E9" s="16">
        <v>3</v>
      </c>
      <c r="F9" s="16">
        <v>3</v>
      </c>
      <c r="G9" s="16">
        <v>1</v>
      </c>
      <c r="H9" s="16">
        <v>1</v>
      </c>
      <c r="I9" s="16">
        <v>2</v>
      </c>
      <c r="J9" s="16">
        <v>2</v>
      </c>
      <c r="K9" s="17">
        <f t="shared" si="0"/>
        <v>16</v>
      </c>
      <c r="M9" s="9" t="s">
        <v>10</v>
      </c>
      <c r="N9" s="12">
        <f>(K4+K8+K12+K15+K17+K19)/6</f>
        <v>14.5</v>
      </c>
      <c r="O9" s="12">
        <f>(K5+K9+K10+K13+K18+K20)/6</f>
        <v>15.5</v>
      </c>
      <c r="P9" s="12">
        <f>(K6+K7+K11+K14+K16+K21)/6</f>
        <v>16.5</v>
      </c>
      <c r="Q9" s="14">
        <f t="shared" si="1"/>
        <v>15.5</v>
      </c>
      <c r="S9" s="6"/>
      <c r="T9" s="6"/>
    </row>
    <row r="10" spans="2:54">
      <c r="B10" s="5">
        <v>7</v>
      </c>
      <c r="C10" s="16">
        <v>1</v>
      </c>
      <c r="D10" s="16">
        <v>3</v>
      </c>
      <c r="E10" s="16">
        <v>1</v>
      </c>
      <c r="F10" s="16">
        <v>2</v>
      </c>
      <c r="G10" s="16">
        <v>1</v>
      </c>
      <c r="H10" s="16">
        <v>3</v>
      </c>
      <c r="I10" s="16">
        <v>2</v>
      </c>
      <c r="J10" s="16">
        <v>3</v>
      </c>
      <c r="K10" s="17">
        <f t="shared" si="0"/>
        <v>15</v>
      </c>
      <c r="M10" s="9" t="s">
        <v>11</v>
      </c>
      <c r="N10" s="12">
        <f>(K4+K8+K11+K13+K18+K21)/6</f>
        <v>15</v>
      </c>
      <c r="O10" s="12">
        <f>(K5+K9+K12+K14+K16+K19)/6</f>
        <v>15.5</v>
      </c>
      <c r="P10" s="12">
        <f>(K6+K7+K10+K15+K17+K20)/6</f>
        <v>16</v>
      </c>
      <c r="Q10" s="14">
        <f t="shared" si="1"/>
        <v>15.5</v>
      </c>
      <c r="S10" s="6"/>
      <c r="T10" s="6"/>
    </row>
    <row r="11" spans="2:54">
      <c r="B11" s="5">
        <v>8</v>
      </c>
      <c r="C11" s="16">
        <v>1</v>
      </c>
      <c r="D11" s="16">
        <v>3</v>
      </c>
      <c r="E11" s="16">
        <v>2</v>
      </c>
      <c r="F11" s="16">
        <v>3</v>
      </c>
      <c r="G11" s="16">
        <v>2</v>
      </c>
      <c r="H11" s="16">
        <v>1</v>
      </c>
      <c r="I11" s="16">
        <v>3</v>
      </c>
      <c r="J11" s="16">
        <v>1</v>
      </c>
      <c r="K11" s="17">
        <f t="shared" si="0"/>
        <v>17</v>
      </c>
      <c r="M11" s="20"/>
      <c r="N11" s="20"/>
      <c r="O11" s="20"/>
      <c r="P11" s="20" t="s">
        <v>20</v>
      </c>
      <c r="Q11" s="21">
        <f>AVERAGE(Q3:Q10)</f>
        <v>15.5</v>
      </c>
      <c r="S11" s="6"/>
      <c r="T11" s="6"/>
    </row>
    <row r="12" spans="2:54">
      <c r="B12" s="5">
        <v>9</v>
      </c>
      <c r="C12" s="16">
        <v>1</v>
      </c>
      <c r="D12" s="16">
        <v>3</v>
      </c>
      <c r="E12" s="16">
        <v>3</v>
      </c>
      <c r="F12" s="16">
        <v>1</v>
      </c>
      <c r="G12" s="16">
        <v>3</v>
      </c>
      <c r="H12" s="16">
        <v>2</v>
      </c>
      <c r="I12" s="16">
        <v>1</v>
      </c>
      <c r="J12" s="16">
        <v>2</v>
      </c>
      <c r="K12" s="17">
        <f t="shared" si="0"/>
        <v>19</v>
      </c>
      <c r="M12" s="20"/>
      <c r="N12" s="20"/>
      <c r="O12" s="20"/>
      <c r="P12" s="20"/>
      <c r="Q12" s="6"/>
      <c r="S12" s="6"/>
      <c r="T12" s="6"/>
    </row>
    <row r="13" spans="2:54">
      <c r="B13" s="5">
        <v>10</v>
      </c>
      <c r="C13" s="16">
        <v>2</v>
      </c>
      <c r="D13" s="16">
        <v>1</v>
      </c>
      <c r="E13" s="16">
        <v>1</v>
      </c>
      <c r="F13" s="16">
        <v>3</v>
      </c>
      <c r="G13" s="16">
        <v>3</v>
      </c>
      <c r="H13" s="16">
        <v>2</v>
      </c>
      <c r="I13" s="16">
        <v>2</v>
      </c>
      <c r="J13" s="16">
        <v>1</v>
      </c>
      <c r="K13" s="17">
        <f t="shared" si="0"/>
        <v>14</v>
      </c>
      <c r="M13" s="22"/>
      <c r="N13" s="23"/>
      <c r="O13" s="23"/>
      <c r="P13" s="23"/>
      <c r="Q13" s="6"/>
      <c r="S13" s="6"/>
      <c r="T13" s="6"/>
    </row>
    <row r="14" spans="2:54">
      <c r="B14" s="5">
        <v>11</v>
      </c>
      <c r="C14" s="16">
        <v>2</v>
      </c>
      <c r="D14" s="16">
        <v>1</v>
      </c>
      <c r="E14" s="16">
        <v>2</v>
      </c>
      <c r="F14" s="16">
        <v>1</v>
      </c>
      <c r="G14" s="16">
        <v>1</v>
      </c>
      <c r="H14" s="16">
        <v>3</v>
      </c>
      <c r="I14" s="16">
        <v>3</v>
      </c>
      <c r="J14" s="16">
        <v>2</v>
      </c>
      <c r="K14" s="17">
        <f t="shared" si="0"/>
        <v>14</v>
      </c>
      <c r="M14" s="22"/>
      <c r="N14" s="24"/>
      <c r="O14" s="24"/>
      <c r="P14" s="25"/>
      <c r="Q14" s="21"/>
      <c r="S14" s="6"/>
      <c r="T14" s="6"/>
    </row>
    <row r="15" spans="2:54">
      <c r="B15" s="5">
        <v>12</v>
      </c>
      <c r="C15" s="16">
        <v>2</v>
      </c>
      <c r="D15" s="16">
        <v>1</v>
      </c>
      <c r="E15" s="16">
        <v>3</v>
      </c>
      <c r="F15" s="16">
        <v>2</v>
      </c>
      <c r="G15" s="16">
        <v>2</v>
      </c>
      <c r="H15" s="16">
        <v>1</v>
      </c>
      <c r="I15" s="16">
        <v>1</v>
      </c>
      <c r="J15" s="16">
        <v>3</v>
      </c>
      <c r="K15" s="17">
        <f t="shared" si="0"/>
        <v>14</v>
      </c>
      <c r="M15" s="22"/>
      <c r="N15" s="24"/>
      <c r="O15" s="24"/>
      <c r="P15" s="24"/>
      <c r="Q15" s="21"/>
      <c r="S15" s="6"/>
      <c r="T15" s="6"/>
    </row>
    <row r="16" spans="2:54">
      <c r="B16" s="5">
        <v>13</v>
      </c>
      <c r="C16" s="16">
        <v>2</v>
      </c>
      <c r="D16" s="16">
        <v>2</v>
      </c>
      <c r="E16" s="16">
        <v>1</v>
      </c>
      <c r="F16" s="16">
        <v>2</v>
      </c>
      <c r="G16" s="16">
        <v>3</v>
      </c>
      <c r="H16" s="16">
        <v>1</v>
      </c>
      <c r="I16" s="16">
        <v>3</v>
      </c>
      <c r="J16" s="16">
        <v>2</v>
      </c>
      <c r="K16" s="17">
        <f t="shared" si="0"/>
        <v>15</v>
      </c>
      <c r="M16" s="22"/>
      <c r="N16" s="24"/>
      <c r="O16" s="24"/>
      <c r="P16" s="24"/>
      <c r="Q16" s="21"/>
      <c r="S16" s="6"/>
      <c r="T16" s="6"/>
    </row>
    <row r="17" spans="2:20">
      <c r="B17" s="5">
        <v>14</v>
      </c>
      <c r="C17" s="16">
        <v>2</v>
      </c>
      <c r="D17" s="16">
        <v>2</v>
      </c>
      <c r="E17" s="16">
        <v>2</v>
      </c>
      <c r="F17" s="16">
        <v>3</v>
      </c>
      <c r="G17" s="16">
        <v>1</v>
      </c>
      <c r="H17" s="16">
        <v>2</v>
      </c>
      <c r="I17" s="16">
        <v>1</v>
      </c>
      <c r="J17" s="16">
        <v>3</v>
      </c>
      <c r="K17" s="17">
        <f t="shared" si="0"/>
        <v>16</v>
      </c>
      <c r="M17" s="22"/>
      <c r="N17" s="24"/>
      <c r="O17" s="24"/>
      <c r="P17" s="24"/>
      <c r="Q17" s="21"/>
      <c r="S17" s="6"/>
      <c r="T17" s="6"/>
    </row>
    <row r="18" spans="2:20">
      <c r="B18" s="5">
        <v>15</v>
      </c>
      <c r="C18" s="16">
        <v>2</v>
      </c>
      <c r="D18" s="16">
        <v>2</v>
      </c>
      <c r="E18" s="16">
        <v>3</v>
      </c>
      <c r="F18" s="16">
        <v>1</v>
      </c>
      <c r="G18" s="16">
        <v>2</v>
      </c>
      <c r="H18" s="16">
        <v>3</v>
      </c>
      <c r="I18" s="16">
        <v>2</v>
      </c>
      <c r="J18" s="16">
        <v>1</v>
      </c>
      <c r="K18" s="17">
        <f t="shared" si="0"/>
        <v>17</v>
      </c>
      <c r="M18" s="22"/>
      <c r="N18" s="24"/>
      <c r="O18" s="24"/>
      <c r="P18" s="24"/>
      <c r="Q18" s="21"/>
      <c r="S18" s="6"/>
      <c r="T18" s="6"/>
    </row>
    <row r="19" spans="2:20">
      <c r="B19" s="5">
        <v>16</v>
      </c>
      <c r="C19" s="16">
        <v>2</v>
      </c>
      <c r="D19" s="16">
        <v>3</v>
      </c>
      <c r="E19" s="16">
        <v>1</v>
      </c>
      <c r="F19" s="16">
        <v>3</v>
      </c>
      <c r="G19" s="16">
        <v>2</v>
      </c>
      <c r="H19" s="16">
        <v>3</v>
      </c>
      <c r="I19" s="16">
        <v>1</v>
      </c>
      <c r="J19" s="16">
        <v>2</v>
      </c>
      <c r="K19" s="17">
        <f t="shared" si="0"/>
        <v>16</v>
      </c>
      <c r="M19" s="22"/>
      <c r="N19" s="24"/>
      <c r="O19" s="24"/>
      <c r="P19" s="24"/>
      <c r="Q19" s="21"/>
      <c r="S19" s="6"/>
      <c r="T19" s="6"/>
    </row>
    <row r="20" spans="2:20">
      <c r="B20" s="5">
        <v>17</v>
      </c>
      <c r="C20" s="16">
        <v>2</v>
      </c>
      <c r="D20" s="16">
        <v>3</v>
      </c>
      <c r="E20" s="16">
        <v>2</v>
      </c>
      <c r="F20" s="16">
        <v>1</v>
      </c>
      <c r="G20" s="16">
        <v>3</v>
      </c>
      <c r="H20" s="16">
        <v>1</v>
      </c>
      <c r="I20" s="16">
        <v>2</v>
      </c>
      <c r="J20" s="16">
        <v>3</v>
      </c>
      <c r="K20" s="17">
        <f t="shared" si="0"/>
        <v>18</v>
      </c>
      <c r="M20" s="22"/>
      <c r="N20" s="24"/>
      <c r="O20" s="24"/>
      <c r="P20" s="24"/>
      <c r="Q20" s="21"/>
      <c r="S20" s="6"/>
      <c r="T20" s="6"/>
    </row>
    <row r="21" spans="2:20">
      <c r="B21" s="5">
        <v>18</v>
      </c>
      <c r="C21" s="5">
        <v>2</v>
      </c>
      <c r="D21" s="5">
        <v>3</v>
      </c>
      <c r="E21" s="5">
        <v>3</v>
      </c>
      <c r="F21" s="5">
        <v>2</v>
      </c>
      <c r="G21" s="5">
        <v>1</v>
      </c>
      <c r="H21" s="5">
        <v>2</v>
      </c>
      <c r="I21" s="5">
        <v>3</v>
      </c>
      <c r="J21" s="5">
        <v>1</v>
      </c>
      <c r="K21" s="17">
        <f t="shared" si="0"/>
        <v>20</v>
      </c>
      <c r="M21" s="22"/>
      <c r="N21" s="24"/>
      <c r="O21" s="24"/>
      <c r="P21" s="24"/>
      <c r="Q21" s="21"/>
      <c r="S21" s="6"/>
      <c r="T21" s="6"/>
    </row>
    <row r="22" spans="2:20">
      <c r="B22" s="6"/>
      <c r="K22" s="6"/>
      <c r="L22" s="6"/>
      <c r="N22" s="20"/>
      <c r="O22" s="20"/>
      <c r="P22" s="20"/>
      <c r="Q22" s="20"/>
      <c r="R22" s="21"/>
    </row>
    <row r="25" spans="2:20" ht="12.75" customHeight="1"/>
    <row r="26" spans="2:20" ht="222" customHeight="1"/>
  </sheetData>
  <mergeCells count="1">
    <mergeCell ref="C2:J2"/>
  </mergeCells>
  <phoneticPr fontId="3"/>
  <pageMargins left="0.59055118110236227" right="0.51181102362204722" top="0.78740157480314965" bottom="0.55118110236220474" header="0.35433070866141736" footer="0.31496062992125984"/>
  <pageSetup paperSize="9" scale="75" orientation="landscape" horizontalDpi="400" verticalDpi="4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BB26"/>
  <sheetViews>
    <sheetView zoomScale="80" zoomScaleNormal="80" workbookViewId="0">
      <selection activeCell="S26" sqref="S26"/>
    </sheetView>
  </sheetViews>
  <sheetFormatPr baseColWidth="10" defaultColWidth="8.83203125" defaultRowHeight="14"/>
  <cols>
    <col min="1" max="1" width="8.83203125" style="8"/>
    <col min="2" max="2" width="7" style="8" bestFit="1" customWidth="1"/>
    <col min="3" max="3" width="3" style="8" bestFit="1" customWidth="1"/>
    <col min="4" max="5" width="2.83203125" style="8" bestFit="1" customWidth="1"/>
    <col min="6" max="6" width="3" style="8" bestFit="1" customWidth="1"/>
    <col min="7" max="8" width="2.83203125" style="8" customWidth="1"/>
    <col min="9" max="9" width="3" style="8" customWidth="1"/>
    <col min="10" max="10" width="3" style="8" bestFit="1" customWidth="1"/>
    <col min="11" max="24" width="8.83203125" style="8"/>
    <col min="25" max="26" width="7.5" style="8" bestFit="1" customWidth="1"/>
    <col min="27" max="27" width="2.6640625" style="8" customWidth="1"/>
    <col min="28" max="30" width="7.5" style="8" bestFit="1" customWidth="1"/>
    <col min="31" max="31" width="2.5" style="8" customWidth="1"/>
    <col min="32" max="34" width="7.5" style="8" bestFit="1" customWidth="1"/>
    <col min="35" max="35" width="1.83203125" style="8" customWidth="1"/>
    <col min="36" max="38" width="7.5" style="8" bestFit="1" customWidth="1"/>
    <col min="39" max="39" width="1.83203125" style="8" customWidth="1"/>
    <col min="40" max="42" width="7.5" style="8" bestFit="1" customWidth="1"/>
    <col min="43" max="43" width="1.83203125" style="8" customWidth="1"/>
    <col min="44" max="46" width="7.5" style="8" bestFit="1" customWidth="1"/>
    <col min="47" max="47" width="1.6640625" style="8" customWidth="1"/>
    <col min="48" max="50" width="7.5" style="8" bestFit="1" customWidth="1"/>
    <col min="51" max="51" width="1.83203125" style="8" customWidth="1"/>
    <col min="52" max="54" width="7.5" style="8" bestFit="1" customWidth="1"/>
    <col min="55" max="55" width="7" style="8" customWidth="1"/>
    <col min="56" max="257" width="8.83203125" style="8"/>
    <col min="258" max="258" width="7" style="8" bestFit="1" customWidth="1"/>
    <col min="259" max="259" width="3" style="8" bestFit="1" customWidth="1"/>
    <col min="260" max="261" width="2.83203125" style="8" bestFit="1" customWidth="1"/>
    <col min="262" max="262" width="3" style="8" bestFit="1" customWidth="1"/>
    <col min="263" max="264" width="2.83203125" style="8" customWidth="1"/>
    <col min="265" max="265" width="3" style="8" customWidth="1"/>
    <col min="266" max="266" width="3" style="8" bestFit="1" customWidth="1"/>
    <col min="267" max="281" width="8.83203125" style="8"/>
    <col min="282" max="283" width="7" style="8" customWidth="1"/>
    <col min="284" max="284" width="1.83203125" style="8" customWidth="1"/>
    <col min="285" max="287" width="7" style="8" customWidth="1"/>
    <col min="288" max="288" width="2" style="8" customWidth="1"/>
    <col min="289" max="291" width="7" style="8" customWidth="1"/>
    <col min="292" max="292" width="1.5" style="8" customWidth="1"/>
    <col min="293" max="295" width="7" style="8" customWidth="1"/>
    <col min="296" max="296" width="1.83203125" style="8" customWidth="1"/>
    <col min="297" max="299" width="7" style="8" customWidth="1"/>
    <col min="300" max="300" width="2" style="8" customWidth="1"/>
    <col min="301" max="303" width="7" style="8" customWidth="1"/>
    <col min="304" max="304" width="1.33203125" style="8" customWidth="1"/>
    <col min="305" max="307" width="7" style="8" customWidth="1"/>
    <col min="308" max="308" width="1.5" style="8" customWidth="1"/>
    <col min="309" max="311" width="7" style="8" customWidth="1"/>
    <col min="312" max="513" width="8.83203125" style="8"/>
    <col min="514" max="514" width="7" style="8" bestFit="1" customWidth="1"/>
    <col min="515" max="515" width="3" style="8" bestFit="1" customWidth="1"/>
    <col min="516" max="517" width="2.83203125" style="8" bestFit="1" customWidth="1"/>
    <col min="518" max="518" width="3" style="8" bestFit="1" customWidth="1"/>
    <col min="519" max="520" width="2.83203125" style="8" customWidth="1"/>
    <col min="521" max="521" width="3" style="8" customWidth="1"/>
    <col min="522" max="522" width="3" style="8" bestFit="1" customWidth="1"/>
    <col min="523" max="537" width="8.83203125" style="8"/>
    <col min="538" max="539" width="7" style="8" customWidth="1"/>
    <col min="540" max="540" width="1.83203125" style="8" customWidth="1"/>
    <col min="541" max="543" width="7" style="8" customWidth="1"/>
    <col min="544" max="544" width="2" style="8" customWidth="1"/>
    <col min="545" max="547" width="7" style="8" customWidth="1"/>
    <col min="548" max="548" width="1.5" style="8" customWidth="1"/>
    <col min="549" max="551" width="7" style="8" customWidth="1"/>
    <col min="552" max="552" width="1.83203125" style="8" customWidth="1"/>
    <col min="553" max="555" width="7" style="8" customWidth="1"/>
    <col min="556" max="556" width="2" style="8" customWidth="1"/>
    <col min="557" max="559" width="7" style="8" customWidth="1"/>
    <col min="560" max="560" width="1.33203125" style="8" customWidth="1"/>
    <col min="561" max="563" width="7" style="8" customWidth="1"/>
    <col min="564" max="564" width="1.5" style="8" customWidth="1"/>
    <col min="565" max="567" width="7" style="8" customWidth="1"/>
    <col min="568" max="769" width="8.83203125" style="8"/>
    <col min="770" max="770" width="7" style="8" bestFit="1" customWidth="1"/>
    <col min="771" max="771" width="3" style="8" bestFit="1" customWidth="1"/>
    <col min="772" max="773" width="2.83203125" style="8" bestFit="1" customWidth="1"/>
    <col min="774" max="774" width="3" style="8" bestFit="1" customWidth="1"/>
    <col min="775" max="776" width="2.83203125" style="8" customWidth="1"/>
    <col min="777" max="777" width="3" style="8" customWidth="1"/>
    <col min="778" max="778" width="3" style="8" bestFit="1" customWidth="1"/>
    <col min="779" max="793" width="8.83203125" style="8"/>
    <col min="794" max="795" width="7" style="8" customWidth="1"/>
    <col min="796" max="796" width="1.83203125" style="8" customWidth="1"/>
    <col min="797" max="799" width="7" style="8" customWidth="1"/>
    <col min="800" max="800" width="2" style="8" customWidth="1"/>
    <col min="801" max="803" width="7" style="8" customWidth="1"/>
    <col min="804" max="804" width="1.5" style="8" customWidth="1"/>
    <col min="805" max="807" width="7" style="8" customWidth="1"/>
    <col min="808" max="808" width="1.83203125" style="8" customWidth="1"/>
    <col min="809" max="811" width="7" style="8" customWidth="1"/>
    <col min="812" max="812" width="2" style="8" customWidth="1"/>
    <col min="813" max="815" width="7" style="8" customWidth="1"/>
    <col min="816" max="816" width="1.33203125" style="8" customWidth="1"/>
    <col min="817" max="819" width="7" style="8" customWidth="1"/>
    <col min="820" max="820" width="1.5" style="8" customWidth="1"/>
    <col min="821" max="823" width="7" style="8" customWidth="1"/>
    <col min="824" max="1025" width="8.83203125" style="8"/>
    <col min="1026" max="1026" width="7" style="8" bestFit="1" customWidth="1"/>
    <col min="1027" max="1027" width="3" style="8" bestFit="1" customWidth="1"/>
    <col min="1028" max="1029" width="2.83203125" style="8" bestFit="1" customWidth="1"/>
    <col min="1030" max="1030" width="3" style="8" bestFit="1" customWidth="1"/>
    <col min="1031" max="1032" width="2.83203125" style="8" customWidth="1"/>
    <col min="1033" max="1033" width="3" style="8" customWidth="1"/>
    <col min="1034" max="1034" width="3" style="8" bestFit="1" customWidth="1"/>
    <col min="1035" max="1049" width="8.83203125" style="8"/>
    <col min="1050" max="1051" width="7" style="8" customWidth="1"/>
    <col min="1052" max="1052" width="1.83203125" style="8" customWidth="1"/>
    <col min="1053" max="1055" width="7" style="8" customWidth="1"/>
    <col min="1056" max="1056" width="2" style="8" customWidth="1"/>
    <col min="1057" max="1059" width="7" style="8" customWidth="1"/>
    <col min="1060" max="1060" width="1.5" style="8" customWidth="1"/>
    <col min="1061" max="1063" width="7" style="8" customWidth="1"/>
    <col min="1064" max="1064" width="1.83203125" style="8" customWidth="1"/>
    <col min="1065" max="1067" width="7" style="8" customWidth="1"/>
    <col min="1068" max="1068" width="2" style="8" customWidth="1"/>
    <col min="1069" max="1071" width="7" style="8" customWidth="1"/>
    <col min="1072" max="1072" width="1.33203125" style="8" customWidth="1"/>
    <col min="1073" max="1075" width="7" style="8" customWidth="1"/>
    <col min="1076" max="1076" width="1.5" style="8" customWidth="1"/>
    <col min="1077" max="1079" width="7" style="8" customWidth="1"/>
    <col min="1080" max="1281" width="8.83203125" style="8"/>
    <col min="1282" max="1282" width="7" style="8" bestFit="1" customWidth="1"/>
    <col min="1283" max="1283" width="3" style="8" bestFit="1" customWidth="1"/>
    <col min="1284" max="1285" width="2.83203125" style="8" bestFit="1" customWidth="1"/>
    <col min="1286" max="1286" width="3" style="8" bestFit="1" customWidth="1"/>
    <col min="1287" max="1288" width="2.83203125" style="8" customWidth="1"/>
    <col min="1289" max="1289" width="3" style="8" customWidth="1"/>
    <col min="1290" max="1290" width="3" style="8" bestFit="1" customWidth="1"/>
    <col min="1291" max="1305" width="8.83203125" style="8"/>
    <col min="1306" max="1307" width="7" style="8" customWidth="1"/>
    <col min="1308" max="1308" width="1.83203125" style="8" customWidth="1"/>
    <col min="1309" max="1311" width="7" style="8" customWidth="1"/>
    <col min="1312" max="1312" width="2" style="8" customWidth="1"/>
    <col min="1313" max="1315" width="7" style="8" customWidth="1"/>
    <col min="1316" max="1316" width="1.5" style="8" customWidth="1"/>
    <col min="1317" max="1319" width="7" style="8" customWidth="1"/>
    <col min="1320" max="1320" width="1.83203125" style="8" customWidth="1"/>
    <col min="1321" max="1323" width="7" style="8" customWidth="1"/>
    <col min="1324" max="1324" width="2" style="8" customWidth="1"/>
    <col min="1325" max="1327" width="7" style="8" customWidth="1"/>
    <col min="1328" max="1328" width="1.33203125" style="8" customWidth="1"/>
    <col min="1329" max="1331" width="7" style="8" customWidth="1"/>
    <col min="1332" max="1332" width="1.5" style="8" customWidth="1"/>
    <col min="1333" max="1335" width="7" style="8" customWidth="1"/>
    <col min="1336" max="1537" width="8.83203125" style="8"/>
    <col min="1538" max="1538" width="7" style="8" bestFit="1" customWidth="1"/>
    <col min="1539" max="1539" width="3" style="8" bestFit="1" customWidth="1"/>
    <col min="1540" max="1541" width="2.83203125" style="8" bestFit="1" customWidth="1"/>
    <col min="1542" max="1542" width="3" style="8" bestFit="1" customWidth="1"/>
    <col min="1543" max="1544" width="2.83203125" style="8" customWidth="1"/>
    <col min="1545" max="1545" width="3" style="8" customWidth="1"/>
    <col min="1546" max="1546" width="3" style="8" bestFit="1" customWidth="1"/>
    <col min="1547" max="1561" width="8.83203125" style="8"/>
    <col min="1562" max="1563" width="7" style="8" customWidth="1"/>
    <col min="1564" max="1564" width="1.83203125" style="8" customWidth="1"/>
    <col min="1565" max="1567" width="7" style="8" customWidth="1"/>
    <col min="1568" max="1568" width="2" style="8" customWidth="1"/>
    <col min="1569" max="1571" width="7" style="8" customWidth="1"/>
    <col min="1572" max="1572" width="1.5" style="8" customWidth="1"/>
    <col min="1573" max="1575" width="7" style="8" customWidth="1"/>
    <col min="1576" max="1576" width="1.83203125" style="8" customWidth="1"/>
    <col min="1577" max="1579" width="7" style="8" customWidth="1"/>
    <col min="1580" max="1580" width="2" style="8" customWidth="1"/>
    <col min="1581" max="1583" width="7" style="8" customWidth="1"/>
    <col min="1584" max="1584" width="1.33203125" style="8" customWidth="1"/>
    <col min="1585" max="1587" width="7" style="8" customWidth="1"/>
    <col min="1588" max="1588" width="1.5" style="8" customWidth="1"/>
    <col min="1589" max="1591" width="7" style="8" customWidth="1"/>
    <col min="1592" max="1793" width="8.83203125" style="8"/>
    <col min="1794" max="1794" width="7" style="8" bestFit="1" customWidth="1"/>
    <col min="1795" max="1795" width="3" style="8" bestFit="1" customWidth="1"/>
    <col min="1796" max="1797" width="2.83203125" style="8" bestFit="1" customWidth="1"/>
    <col min="1798" max="1798" width="3" style="8" bestFit="1" customWidth="1"/>
    <col min="1799" max="1800" width="2.83203125" style="8" customWidth="1"/>
    <col min="1801" max="1801" width="3" style="8" customWidth="1"/>
    <col min="1802" max="1802" width="3" style="8" bestFit="1" customWidth="1"/>
    <col min="1803" max="1817" width="8.83203125" style="8"/>
    <col min="1818" max="1819" width="7" style="8" customWidth="1"/>
    <col min="1820" max="1820" width="1.83203125" style="8" customWidth="1"/>
    <col min="1821" max="1823" width="7" style="8" customWidth="1"/>
    <col min="1824" max="1824" width="2" style="8" customWidth="1"/>
    <col min="1825" max="1827" width="7" style="8" customWidth="1"/>
    <col min="1828" max="1828" width="1.5" style="8" customWidth="1"/>
    <col min="1829" max="1831" width="7" style="8" customWidth="1"/>
    <col min="1832" max="1832" width="1.83203125" style="8" customWidth="1"/>
    <col min="1833" max="1835" width="7" style="8" customWidth="1"/>
    <col min="1836" max="1836" width="2" style="8" customWidth="1"/>
    <col min="1837" max="1839" width="7" style="8" customWidth="1"/>
    <col min="1840" max="1840" width="1.33203125" style="8" customWidth="1"/>
    <col min="1841" max="1843" width="7" style="8" customWidth="1"/>
    <col min="1844" max="1844" width="1.5" style="8" customWidth="1"/>
    <col min="1845" max="1847" width="7" style="8" customWidth="1"/>
    <col min="1848" max="2049" width="8.83203125" style="8"/>
    <col min="2050" max="2050" width="7" style="8" bestFit="1" customWidth="1"/>
    <col min="2051" max="2051" width="3" style="8" bestFit="1" customWidth="1"/>
    <col min="2052" max="2053" width="2.83203125" style="8" bestFit="1" customWidth="1"/>
    <col min="2054" max="2054" width="3" style="8" bestFit="1" customWidth="1"/>
    <col min="2055" max="2056" width="2.83203125" style="8" customWidth="1"/>
    <col min="2057" max="2057" width="3" style="8" customWidth="1"/>
    <col min="2058" max="2058" width="3" style="8" bestFit="1" customWidth="1"/>
    <col min="2059" max="2073" width="8.83203125" style="8"/>
    <col min="2074" max="2075" width="7" style="8" customWidth="1"/>
    <col min="2076" max="2076" width="1.83203125" style="8" customWidth="1"/>
    <col min="2077" max="2079" width="7" style="8" customWidth="1"/>
    <col min="2080" max="2080" width="2" style="8" customWidth="1"/>
    <col min="2081" max="2083" width="7" style="8" customWidth="1"/>
    <col min="2084" max="2084" width="1.5" style="8" customWidth="1"/>
    <col min="2085" max="2087" width="7" style="8" customWidth="1"/>
    <col min="2088" max="2088" width="1.83203125" style="8" customWidth="1"/>
    <col min="2089" max="2091" width="7" style="8" customWidth="1"/>
    <col min="2092" max="2092" width="2" style="8" customWidth="1"/>
    <col min="2093" max="2095" width="7" style="8" customWidth="1"/>
    <col min="2096" max="2096" width="1.33203125" style="8" customWidth="1"/>
    <col min="2097" max="2099" width="7" style="8" customWidth="1"/>
    <col min="2100" max="2100" width="1.5" style="8" customWidth="1"/>
    <col min="2101" max="2103" width="7" style="8" customWidth="1"/>
    <col min="2104" max="2305" width="8.83203125" style="8"/>
    <col min="2306" max="2306" width="7" style="8" bestFit="1" customWidth="1"/>
    <col min="2307" max="2307" width="3" style="8" bestFit="1" customWidth="1"/>
    <col min="2308" max="2309" width="2.83203125" style="8" bestFit="1" customWidth="1"/>
    <col min="2310" max="2310" width="3" style="8" bestFit="1" customWidth="1"/>
    <col min="2311" max="2312" width="2.83203125" style="8" customWidth="1"/>
    <col min="2313" max="2313" width="3" style="8" customWidth="1"/>
    <col min="2314" max="2314" width="3" style="8" bestFit="1" customWidth="1"/>
    <col min="2315" max="2329" width="8.83203125" style="8"/>
    <col min="2330" max="2331" width="7" style="8" customWidth="1"/>
    <col min="2332" max="2332" width="1.83203125" style="8" customWidth="1"/>
    <col min="2333" max="2335" width="7" style="8" customWidth="1"/>
    <col min="2336" max="2336" width="2" style="8" customWidth="1"/>
    <col min="2337" max="2339" width="7" style="8" customWidth="1"/>
    <col min="2340" max="2340" width="1.5" style="8" customWidth="1"/>
    <col min="2341" max="2343" width="7" style="8" customWidth="1"/>
    <col min="2344" max="2344" width="1.83203125" style="8" customWidth="1"/>
    <col min="2345" max="2347" width="7" style="8" customWidth="1"/>
    <col min="2348" max="2348" width="2" style="8" customWidth="1"/>
    <col min="2349" max="2351" width="7" style="8" customWidth="1"/>
    <col min="2352" max="2352" width="1.33203125" style="8" customWidth="1"/>
    <col min="2353" max="2355" width="7" style="8" customWidth="1"/>
    <col min="2356" max="2356" width="1.5" style="8" customWidth="1"/>
    <col min="2357" max="2359" width="7" style="8" customWidth="1"/>
    <col min="2360" max="2561" width="8.83203125" style="8"/>
    <col min="2562" max="2562" width="7" style="8" bestFit="1" customWidth="1"/>
    <col min="2563" max="2563" width="3" style="8" bestFit="1" customWidth="1"/>
    <col min="2564" max="2565" width="2.83203125" style="8" bestFit="1" customWidth="1"/>
    <col min="2566" max="2566" width="3" style="8" bestFit="1" customWidth="1"/>
    <col min="2567" max="2568" width="2.83203125" style="8" customWidth="1"/>
    <col min="2569" max="2569" width="3" style="8" customWidth="1"/>
    <col min="2570" max="2570" width="3" style="8" bestFit="1" customWidth="1"/>
    <col min="2571" max="2585" width="8.83203125" style="8"/>
    <col min="2586" max="2587" width="7" style="8" customWidth="1"/>
    <col min="2588" max="2588" width="1.83203125" style="8" customWidth="1"/>
    <col min="2589" max="2591" width="7" style="8" customWidth="1"/>
    <col min="2592" max="2592" width="2" style="8" customWidth="1"/>
    <col min="2593" max="2595" width="7" style="8" customWidth="1"/>
    <col min="2596" max="2596" width="1.5" style="8" customWidth="1"/>
    <col min="2597" max="2599" width="7" style="8" customWidth="1"/>
    <col min="2600" max="2600" width="1.83203125" style="8" customWidth="1"/>
    <col min="2601" max="2603" width="7" style="8" customWidth="1"/>
    <col min="2604" max="2604" width="2" style="8" customWidth="1"/>
    <col min="2605" max="2607" width="7" style="8" customWidth="1"/>
    <col min="2608" max="2608" width="1.33203125" style="8" customWidth="1"/>
    <col min="2609" max="2611" width="7" style="8" customWidth="1"/>
    <col min="2612" max="2612" width="1.5" style="8" customWidth="1"/>
    <col min="2613" max="2615" width="7" style="8" customWidth="1"/>
    <col min="2616" max="2817" width="8.83203125" style="8"/>
    <col min="2818" max="2818" width="7" style="8" bestFit="1" customWidth="1"/>
    <col min="2819" max="2819" width="3" style="8" bestFit="1" customWidth="1"/>
    <col min="2820" max="2821" width="2.83203125" style="8" bestFit="1" customWidth="1"/>
    <col min="2822" max="2822" width="3" style="8" bestFit="1" customWidth="1"/>
    <col min="2823" max="2824" width="2.83203125" style="8" customWidth="1"/>
    <col min="2825" max="2825" width="3" style="8" customWidth="1"/>
    <col min="2826" max="2826" width="3" style="8" bestFit="1" customWidth="1"/>
    <col min="2827" max="2841" width="8.83203125" style="8"/>
    <col min="2842" max="2843" width="7" style="8" customWidth="1"/>
    <col min="2844" max="2844" width="1.83203125" style="8" customWidth="1"/>
    <col min="2845" max="2847" width="7" style="8" customWidth="1"/>
    <col min="2848" max="2848" width="2" style="8" customWidth="1"/>
    <col min="2849" max="2851" width="7" style="8" customWidth="1"/>
    <col min="2852" max="2852" width="1.5" style="8" customWidth="1"/>
    <col min="2853" max="2855" width="7" style="8" customWidth="1"/>
    <col min="2856" max="2856" width="1.83203125" style="8" customWidth="1"/>
    <col min="2857" max="2859" width="7" style="8" customWidth="1"/>
    <col min="2860" max="2860" width="2" style="8" customWidth="1"/>
    <col min="2861" max="2863" width="7" style="8" customWidth="1"/>
    <col min="2864" max="2864" width="1.33203125" style="8" customWidth="1"/>
    <col min="2865" max="2867" width="7" style="8" customWidth="1"/>
    <col min="2868" max="2868" width="1.5" style="8" customWidth="1"/>
    <col min="2869" max="2871" width="7" style="8" customWidth="1"/>
    <col min="2872" max="3073" width="8.83203125" style="8"/>
    <col min="3074" max="3074" width="7" style="8" bestFit="1" customWidth="1"/>
    <col min="3075" max="3075" width="3" style="8" bestFit="1" customWidth="1"/>
    <col min="3076" max="3077" width="2.83203125" style="8" bestFit="1" customWidth="1"/>
    <col min="3078" max="3078" width="3" style="8" bestFit="1" customWidth="1"/>
    <col min="3079" max="3080" width="2.83203125" style="8" customWidth="1"/>
    <col min="3081" max="3081" width="3" style="8" customWidth="1"/>
    <col min="3082" max="3082" width="3" style="8" bestFit="1" customWidth="1"/>
    <col min="3083" max="3097" width="8.83203125" style="8"/>
    <col min="3098" max="3099" width="7" style="8" customWidth="1"/>
    <col min="3100" max="3100" width="1.83203125" style="8" customWidth="1"/>
    <col min="3101" max="3103" width="7" style="8" customWidth="1"/>
    <col min="3104" max="3104" width="2" style="8" customWidth="1"/>
    <col min="3105" max="3107" width="7" style="8" customWidth="1"/>
    <col min="3108" max="3108" width="1.5" style="8" customWidth="1"/>
    <col min="3109" max="3111" width="7" style="8" customWidth="1"/>
    <col min="3112" max="3112" width="1.83203125" style="8" customWidth="1"/>
    <col min="3113" max="3115" width="7" style="8" customWidth="1"/>
    <col min="3116" max="3116" width="2" style="8" customWidth="1"/>
    <col min="3117" max="3119" width="7" style="8" customWidth="1"/>
    <col min="3120" max="3120" width="1.33203125" style="8" customWidth="1"/>
    <col min="3121" max="3123" width="7" style="8" customWidth="1"/>
    <col min="3124" max="3124" width="1.5" style="8" customWidth="1"/>
    <col min="3125" max="3127" width="7" style="8" customWidth="1"/>
    <col min="3128" max="3329" width="8.83203125" style="8"/>
    <col min="3330" max="3330" width="7" style="8" bestFit="1" customWidth="1"/>
    <col min="3331" max="3331" width="3" style="8" bestFit="1" customWidth="1"/>
    <col min="3332" max="3333" width="2.83203125" style="8" bestFit="1" customWidth="1"/>
    <col min="3334" max="3334" width="3" style="8" bestFit="1" customWidth="1"/>
    <col min="3335" max="3336" width="2.83203125" style="8" customWidth="1"/>
    <col min="3337" max="3337" width="3" style="8" customWidth="1"/>
    <col min="3338" max="3338" width="3" style="8" bestFit="1" customWidth="1"/>
    <col min="3339" max="3353" width="8.83203125" style="8"/>
    <col min="3354" max="3355" width="7" style="8" customWidth="1"/>
    <col min="3356" max="3356" width="1.83203125" style="8" customWidth="1"/>
    <col min="3357" max="3359" width="7" style="8" customWidth="1"/>
    <col min="3360" max="3360" width="2" style="8" customWidth="1"/>
    <col min="3361" max="3363" width="7" style="8" customWidth="1"/>
    <col min="3364" max="3364" width="1.5" style="8" customWidth="1"/>
    <col min="3365" max="3367" width="7" style="8" customWidth="1"/>
    <col min="3368" max="3368" width="1.83203125" style="8" customWidth="1"/>
    <col min="3369" max="3371" width="7" style="8" customWidth="1"/>
    <col min="3372" max="3372" width="2" style="8" customWidth="1"/>
    <col min="3373" max="3375" width="7" style="8" customWidth="1"/>
    <col min="3376" max="3376" width="1.33203125" style="8" customWidth="1"/>
    <col min="3377" max="3379" width="7" style="8" customWidth="1"/>
    <col min="3380" max="3380" width="1.5" style="8" customWidth="1"/>
    <col min="3381" max="3383" width="7" style="8" customWidth="1"/>
    <col min="3384" max="3585" width="8.83203125" style="8"/>
    <col min="3586" max="3586" width="7" style="8" bestFit="1" customWidth="1"/>
    <col min="3587" max="3587" width="3" style="8" bestFit="1" customWidth="1"/>
    <col min="3588" max="3589" width="2.83203125" style="8" bestFit="1" customWidth="1"/>
    <col min="3590" max="3590" width="3" style="8" bestFit="1" customWidth="1"/>
    <col min="3591" max="3592" width="2.83203125" style="8" customWidth="1"/>
    <col min="3593" max="3593" width="3" style="8" customWidth="1"/>
    <col min="3594" max="3594" width="3" style="8" bestFit="1" customWidth="1"/>
    <col min="3595" max="3609" width="8.83203125" style="8"/>
    <col min="3610" max="3611" width="7" style="8" customWidth="1"/>
    <col min="3612" max="3612" width="1.83203125" style="8" customWidth="1"/>
    <col min="3613" max="3615" width="7" style="8" customWidth="1"/>
    <col min="3616" max="3616" width="2" style="8" customWidth="1"/>
    <col min="3617" max="3619" width="7" style="8" customWidth="1"/>
    <col min="3620" max="3620" width="1.5" style="8" customWidth="1"/>
    <col min="3621" max="3623" width="7" style="8" customWidth="1"/>
    <col min="3624" max="3624" width="1.83203125" style="8" customWidth="1"/>
    <col min="3625" max="3627" width="7" style="8" customWidth="1"/>
    <col min="3628" max="3628" width="2" style="8" customWidth="1"/>
    <col min="3629" max="3631" width="7" style="8" customWidth="1"/>
    <col min="3632" max="3632" width="1.33203125" style="8" customWidth="1"/>
    <col min="3633" max="3635" width="7" style="8" customWidth="1"/>
    <col min="3636" max="3636" width="1.5" style="8" customWidth="1"/>
    <col min="3637" max="3639" width="7" style="8" customWidth="1"/>
    <col min="3640" max="3841" width="8.83203125" style="8"/>
    <col min="3842" max="3842" width="7" style="8" bestFit="1" customWidth="1"/>
    <col min="3843" max="3843" width="3" style="8" bestFit="1" customWidth="1"/>
    <col min="3844" max="3845" width="2.83203125" style="8" bestFit="1" customWidth="1"/>
    <col min="3846" max="3846" width="3" style="8" bestFit="1" customWidth="1"/>
    <col min="3847" max="3848" width="2.83203125" style="8" customWidth="1"/>
    <col min="3849" max="3849" width="3" style="8" customWidth="1"/>
    <col min="3850" max="3850" width="3" style="8" bestFit="1" customWidth="1"/>
    <col min="3851" max="3865" width="8.83203125" style="8"/>
    <col min="3866" max="3867" width="7" style="8" customWidth="1"/>
    <col min="3868" max="3868" width="1.83203125" style="8" customWidth="1"/>
    <col min="3869" max="3871" width="7" style="8" customWidth="1"/>
    <col min="3872" max="3872" width="2" style="8" customWidth="1"/>
    <col min="3873" max="3875" width="7" style="8" customWidth="1"/>
    <col min="3876" max="3876" width="1.5" style="8" customWidth="1"/>
    <col min="3877" max="3879" width="7" style="8" customWidth="1"/>
    <col min="3880" max="3880" width="1.83203125" style="8" customWidth="1"/>
    <col min="3881" max="3883" width="7" style="8" customWidth="1"/>
    <col min="3884" max="3884" width="2" style="8" customWidth="1"/>
    <col min="3885" max="3887" width="7" style="8" customWidth="1"/>
    <col min="3888" max="3888" width="1.33203125" style="8" customWidth="1"/>
    <col min="3889" max="3891" width="7" style="8" customWidth="1"/>
    <col min="3892" max="3892" width="1.5" style="8" customWidth="1"/>
    <col min="3893" max="3895" width="7" style="8" customWidth="1"/>
    <col min="3896" max="4097" width="8.83203125" style="8"/>
    <col min="4098" max="4098" width="7" style="8" bestFit="1" customWidth="1"/>
    <col min="4099" max="4099" width="3" style="8" bestFit="1" customWidth="1"/>
    <col min="4100" max="4101" width="2.83203125" style="8" bestFit="1" customWidth="1"/>
    <col min="4102" max="4102" width="3" style="8" bestFit="1" customWidth="1"/>
    <col min="4103" max="4104" width="2.83203125" style="8" customWidth="1"/>
    <col min="4105" max="4105" width="3" style="8" customWidth="1"/>
    <col min="4106" max="4106" width="3" style="8" bestFit="1" customWidth="1"/>
    <col min="4107" max="4121" width="8.83203125" style="8"/>
    <col min="4122" max="4123" width="7" style="8" customWidth="1"/>
    <col min="4124" max="4124" width="1.83203125" style="8" customWidth="1"/>
    <col min="4125" max="4127" width="7" style="8" customWidth="1"/>
    <col min="4128" max="4128" width="2" style="8" customWidth="1"/>
    <col min="4129" max="4131" width="7" style="8" customWidth="1"/>
    <col min="4132" max="4132" width="1.5" style="8" customWidth="1"/>
    <col min="4133" max="4135" width="7" style="8" customWidth="1"/>
    <col min="4136" max="4136" width="1.83203125" style="8" customWidth="1"/>
    <col min="4137" max="4139" width="7" style="8" customWidth="1"/>
    <col min="4140" max="4140" width="2" style="8" customWidth="1"/>
    <col min="4141" max="4143" width="7" style="8" customWidth="1"/>
    <col min="4144" max="4144" width="1.33203125" style="8" customWidth="1"/>
    <col min="4145" max="4147" width="7" style="8" customWidth="1"/>
    <col min="4148" max="4148" width="1.5" style="8" customWidth="1"/>
    <col min="4149" max="4151" width="7" style="8" customWidth="1"/>
    <col min="4152" max="4353" width="8.83203125" style="8"/>
    <col min="4354" max="4354" width="7" style="8" bestFit="1" customWidth="1"/>
    <col min="4355" max="4355" width="3" style="8" bestFit="1" customWidth="1"/>
    <col min="4356" max="4357" width="2.83203125" style="8" bestFit="1" customWidth="1"/>
    <col min="4358" max="4358" width="3" style="8" bestFit="1" customWidth="1"/>
    <col min="4359" max="4360" width="2.83203125" style="8" customWidth="1"/>
    <col min="4361" max="4361" width="3" style="8" customWidth="1"/>
    <col min="4362" max="4362" width="3" style="8" bestFit="1" customWidth="1"/>
    <col min="4363" max="4377" width="8.83203125" style="8"/>
    <col min="4378" max="4379" width="7" style="8" customWidth="1"/>
    <col min="4380" max="4380" width="1.83203125" style="8" customWidth="1"/>
    <col min="4381" max="4383" width="7" style="8" customWidth="1"/>
    <col min="4384" max="4384" width="2" style="8" customWidth="1"/>
    <col min="4385" max="4387" width="7" style="8" customWidth="1"/>
    <col min="4388" max="4388" width="1.5" style="8" customWidth="1"/>
    <col min="4389" max="4391" width="7" style="8" customWidth="1"/>
    <col min="4392" max="4392" width="1.83203125" style="8" customWidth="1"/>
    <col min="4393" max="4395" width="7" style="8" customWidth="1"/>
    <col min="4396" max="4396" width="2" style="8" customWidth="1"/>
    <col min="4397" max="4399" width="7" style="8" customWidth="1"/>
    <col min="4400" max="4400" width="1.33203125" style="8" customWidth="1"/>
    <col min="4401" max="4403" width="7" style="8" customWidth="1"/>
    <col min="4404" max="4404" width="1.5" style="8" customWidth="1"/>
    <col min="4405" max="4407" width="7" style="8" customWidth="1"/>
    <col min="4408" max="4609" width="8.83203125" style="8"/>
    <col min="4610" max="4610" width="7" style="8" bestFit="1" customWidth="1"/>
    <col min="4611" max="4611" width="3" style="8" bestFit="1" customWidth="1"/>
    <col min="4612" max="4613" width="2.83203125" style="8" bestFit="1" customWidth="1"/>
    <col min="4614" max="4614" width="3" style="8" bestFit="1" customWidth="1"/>
    <col min="4615" max="4616" width="2.83203125" style="8" customWidth="1"/>
    <col min="4617" max="4617" width="3" style="8" customWidth="1"/>
    <col min="4618" max="4618" width="3" style="8" bestFit="1" customWidth="1"/>
    <col min="4619" max="4633" width="8.83203125" style="8"/>
    <col min="4634" max="4635" width="7" style="8" customWidth="1"/>
    <col min="4636" max="4636" width="1.83203125" style="8" customWidth="1"/>
    <col min="4637" max="4639" width="7" style="8" customWidth="1"/>
    <col min="4640" max="4640" width="2" style="8" customWidth="1"/>
    <col min="4641" max="4643" width="7" style="8" customWidth="1"/>
    <col min="4644" max="4644" width="1.5" style="8" customWidth="1"/>
    <col min="4645" max="4647" width="7" style="8" customWidth="1"/>
    <col min="4648" max="4648" width="1.83203125" style="8" customWidth="1"/>
    <col min="4649" max="4651" width="7" style="8" customWidth="1"/>
    <col min="4652" max="4652" width="2" style="8" customWidth="1"/>
    <col min="4653" max="4655" width="7" style="8" customWidth="1"/>
    <col min="4656" max="4656" width="1.33203125" style="8" customWidth="1"/>
    <col min="4657" max="4659" width="7" style="8" customWidth="1"/>
    <col min="4660" max="4660" width="1.5" style="8" customWidth="1"/>
    <col min="4661" max="4663" width="7" style="8" customWidth="1"/>
    <col min="4664" max="4865" width="8.83203125" style="8"/>
    <col min="4866" max="4866" width="7" style="8" bestFit="1" customWidth="1"/>
    <col min="4867" max="4867" width="3" style="8" bestFit="1" customWidth="1"/>
    <col min="4868" max="4869" width="2.83203125" style="8" bestFit="1" customWidth="1"/>
    <col min="4870" max="4870" width="3" style="8" bestFit="1" customWidth="1"/>
    <col min="4871" max="4872" width="2.83203125" style="8" customWidth="1"/>
    <col min="4873" max="4873" width="3" style="8" customWidth="1"/>
    <col min="4874" max="4874" width="3" style="8" bestFit="1" customWidth="1"/>
    <col min="4875" max="4889" width="8.83203125" style="8"/>
    <col min="4890" max="4891" width="7" style="8" customWidth="1"/>
    <col min="4892" max="4892" width="1.83203125" style="8" customWidth="1"/>
    <col min="4893" max="4895" width="7" style="8" customWidth="1"/>
    <col min="4896" max="4896" width="2" style="8" customWidth="1"/>
    <col min="4897" max="4899" width="7" style="8" customWidth="1"/>
    <col min="4900" max="4900" width="1.5" style="8" customWidth="1"/>
    <col min="4901" max="4903" width="7" style="8" customWidth="1"/>
    <col min="4904" max="4904" width="1.83203125" style="8" customWidth="1"/>
    <col min="4905" max="4907" width="7" style="8" customWidth="1"/>
    <col min="4908" max="4908" width="2" style="8" customWidth="1"/>
    <col min="4909" max="4911" width="7" style="8" customWidth="1"/>
    <col min="4912" max="4912" width="1.33203125" style="8" customWidth="1"/>
    <col min="4913" max="4915" width="7" style="8" customWidth="1"/>
    <col min="4916" max="4916" width="1.5" style="8" customWidth="1"/>
    <col min="4917" max="4919" width="7" style="8" customWidth="1"/>
    <col min="4920" max="5121" width="8.83203125" style="8"/>
    <col min="5122" max="5122" width="7" style="8" bestFit="1" customWidth="1"/>
    <col min="5123" max="5123" width="3" style="8" bestFit="1" customWidth="1"/>
    <col min="5124" max="5125" width="2.83203125" style="8" bestFit="1" customWidth="1"/>
    <col min="5126" max="5126" width="3" style="8" bestFit="1" customWidth="1"/>
    <col min="5127" max="5128" width="2.83203125" style="8" customWidth="1"/>
    <col min="5129" max="5129" width="3" style="8" customWidth="1"/>
    <col min="5130" max="5130" width="3" style="8" bestFit="1" customWidth="1"/>
    <col min="5131" max="5145" width="8.83203125" style="8"/>
    <col min="5146" max="5147" width="7" style="8" customWidth="1"/>
    <col min="5148" max="5148" width="1.83203125" style="8" customWidth="1"/>
    <col min="5149" max="5151" width="7" style="8" customWidth="1"/>
    <col min="5152" max="5152" width="2" style="8" customWidth="1"/>
    <col min="5153" max="5155" width="7" style="8" customWidth="1"/>
    <col min="5156" max="5156" width="1.5" style="8" customWidth="1"/>
    <col min="5157" max="5159" width="7" style="8" customWidth="1"/>
    <col min="5160" max="5160" width="1.83203125" style="8" customWidth="1"/>
    <col min="5161" max="5163" width="7" style="8" customWidth="1"/>
    <col min="5164" max="5164" width="2" style="8" customWidth="1"/>
    <col min="5165" max="5167" width="7" style="8" customWidth="1"/>
    <col min="5168" max="5168" width="1.33203125" style="8" customWidth="1"/>
    <col min="5169" max="5171" width="7" style="8" customWidth="1"/>
    <col min="5172" max="5172" width="1.5" style="8" customWidth="1"/>
    <col min="5173" max="5175" width="7" style="8" customWidth="1"/>
    <col min="5176" max="5377" width="8.83203125" style="8"/>
    <col min="5378" max="5378" width="7" style="8" bestFit="1" customWidth="1"/>
    <col min="5379" max="5379" width="3" style="8" bestFit="1" customWidth="1"/>
    <col min="5380" max="5381" width="2.83203125" style="8" bestFit="1" customWidth="1"/>
    <col min="5382" max="5382" width="3" style="8" bestFit="1" customWidth="1"/>
    <col min="5383" max="5384" width="2.83203125" style="8" customWidth="1"/>
    <col min="5385" max="5385" width="3" style="8" customWidth="1"/>
    <col min="5386" max="5386" width="3" style="8" bestFit="1" customWidth="1"/>
    <col min="5387" max="5401" width="8.83203125" style="8"/>
    <col min="5402" max="5403" width="7" style="8" customWidth="1"/>
    <col min="5404" max="5404" width="1.83203125" style="8" customWidth="1"/>
    <col min="5405" max="5407" width="7" style="8" customWidth="1"/>
    <col min="5408" max="5408" width="2" style="8" customWidth="1"/>
    <col min="5409" max="5411" width="7" style="8" customWidth="1"/>
    <col min="5412" max="5412" width="1.5" style="8" customWidth="1"/>
    <col min="5413" max="5415" width="7" style="8" customWidth="1"/>
    <col min="5416" max="5416" width="1.83203125" style="8" customWidth="1"/>
    <col min="5417" max="5419" width="7" style="8" customWidth="1"/>
    <col min="5420" max="5420" width="2" style="8" customWidth="1"/>
    <col min="5421" max="5423" width="7" style="8" customWidth="1"/>
    <col min="5424" max="5424" width="1.33203125" style="8" customWidth="1"/>
    <col min="5425" max="5427" width="7" style="8" customWidth="1"/>
    <col min="5428" max="5428" width="1.5" style="8" customWidth="1"/>
    <col min="5429" max="5431" width="7" style="8" customWidth="1"/>
    <col min="5432" max="5633" width="8.83203125" style="8"/>
    <col min="5634" max="5634" width="7" style="8" bestFit="1" customWidth="1"/>
    <col min="5635" max="5635" width="3" style="8" bestFit="1" customWidth="1"/>
    <col min="5636" max="5637" width="2.83203125" style="8" bestFit="1" customWidth="1"/>
    <col min="5638" max="5638" width="3" style="8" bestFit="1" customWidth="1"/>
    <col min="5639" max="5640" width="2.83203125" style="8" customWidth="1"/>
    <col min="5641" max="5641" width="3" style="8" customWidth="1"/>
    <col min="5642" max="5642" width="3" style="8" bestFit="1" customWidth="1"/>
    <col min="5643" max="5657" width="8.83203125" style="8"/>
    <col min="5658" max="5659" width="7" style="8" customWidth="1"/>
    <col min="5660" max="5660" width="1.83203125" style="8" customWidth="1"/>
    <col min="5661" max="5663" width="7" style="8" customWidth="1"/>
    <col min="5664" max="5664" width="2" style="8" customWidth="1"/>
    <col min="5665" max="5667" width="7" style="8" customWidth="1"/>
    <col min="5668" max="5668" width="1.5" style="8" customWidth="1"/>
    <col min="5669" max="5671" width="7" style="8" customWidth="1"/>
    <col min="5672" max="5672" width="1.83203125" style="8" customWidth="1"/>
    <col min="5673" max="5675" width="7" style="8" customWidth="1"/>
    <col min="5676" max="5676" width="2" style="8" customWidth="1"/>
    <col min="5677" max="5679" width="7" style="8" customWidth="1"/>
    <col min="5680" max="5680" width="1.33203125" style="8" customWidth="1"/>
    <col min="5681" max="5683" width="7" style="8" customWidth="1"/>
    <col min="5684" max="5684" width="1.5" style="8" customWidth="1"/>
    <col min="5685" max="5687" width="7" style="8" customWidth="1"/>
    <col min="5688" max="5889" width="8.83203125" style="8"/>
    <col min="5890" max="5890" width="7" style="8" bestFit="1" customWidth="1"/>
    <col min="5891" max="5891" width="3" style="8" bestFit="1" customWidth="1"/>
    <col min="5892" max="5893" width="2.83203125" style="8" bestFit="1" customWidth="1"/>
    <col min="5894" max="5894" width="3" style="8" bestFit="1" customWidth="1"/>
    <col min="5895" max="5896" width="2.83203125" style="8" customWidth="1"/>
    <col min="5897" max="5897" width="3" style="8" customWidth="1"/>
    <col min="5898" max="5898" width="3" style="8" bestFit="1" customWidth="1"/>
    <col min="5899" max="5913" width="8.83203125" style="8"/>
    <col min="5914" max="5915" width="7" style="8" customWidth="1"/>
    <col min="5916" max="5916" width="1.83203125" style="8" customWidth="1"/>
    <col min="5917" max="5919" width="7" style="8" customWidth="1"/>
    <col min="5920" max="5920" width="2" style="8" customWidth="1"/>
    <col min="5921" max="5923" width="7" style="8" customWidth="1"/>
    <col min="5924" max="5924" width="1.5" style="8" customWidth="1"/>
    <col min="5925" max="5927" width="7" style="8" customWidth="1"/>
    <col min="5928" max="5928" width="1.83203125" style="8" customWidth="1"/>
    <col min="5929" max="5931" width="7" style="8" customWidth="1"/>
    <col min="5932" max="5932" width="2" style="8" customWidth="1"/>
    <col min="5933" max="5935" width="7" style="8" customWidth="1"/>
    <col min="5936" max="5936" width="1.33203125" style="8" customWidth="1"/>
    <col min="5937" max="5939" width="7" style="8" customWidth="1"/>
    <col min="5940" max="5940" width="1.5" style="8" customWidth="1"/>
    <col min="5941" max="5943" width="7" style="8" customWidth="1"/>
    <col min="5944" max="6145" width="8.83203125" style="8"/>
    <col min="6146" max="6146" width="7" style="8" bestFit="1" customWidth="1"/>
    <col min="6147" max="6147" width="3" style="8" bestFit="1" customWidth="1"/>
    <col min="6148" max="6149" width="2.83203125" style="8" bestFit="1" customWidth="1"/>
    <col min="6150" max="6150" width="3" style="8" bestFit="1" customWidth="1"/>
    <col min="6151" max="6152" width="2.83203125" style="8" customWidth="1"/>
    <col min="6153" max="6153" width="3" style="8" customWidth="1"/>
    <col min="6154" max="6154" width="3" style="8" bestFit="1" customWidth="1"/>
    <col min="6155" max="6169" width="8.83203125" style="8"/>
    <col min="6170" max="6171" width="7" style="8" customWidth="1"/>
    <col min="6172" max="6172" width="1.83203125" style="8" customWidth="1"/>
    <col min="6173" max="6175" width="7" style="8" customWidth="1"/>
    <col min="6176" max="6176" width="2" style="8" customWidth="1"/>
    <col min="6177" max="6179" width="7" style="8" customWidth="1"/>
    <col min="6180" max="6180" width="1.5" style="8" customWidth="1"/>
    <col min="6181" max="6183" width="7" style="8" customWidth="1"/>
    <col min="6184" max="6184" width="1.83203125" style="8" customWidth="1"/>
    <col min="6185" max="6187" width="7" style="8" customWidth="1"/>
    <col min="6188" max="6188" width="2" style="8" customWidth="1"/>
    <col min="6189" max="6191" width="7" style="8" customWidth="1"/>
    <col min="6192" max="6192" width="1.33203125" style="8" customWidth="1"/>
    <col min="6193" max="6195" width="7" style="8" customWidth="1"/>
    <col min="6196" max="6196" width="1.5" style="8" customWidth="1"/>
    <col min="6197" max="6199" width="7" style="8" customWidth="1"/>
    <col min="6200" max="6401" width="8.83203125" style="8"/>
    <col min="6402" max="6402" width="7" style="8" bestFit="1" customWidth="1"/>
    <col min="6403" max="6403" width="3" style="8" bestFit="1" customWidth="1"/>
    <col min="6404" max="6405" width="2.83203125" style="8" bestFit="1" customWidth="1"/>
    <col min="6406" max="6406" width="3" style="8" bestFit="1" customWidth="1"/>
    <col min="6407" max="6408" width="2.83203125" style="8" customWidth="1"/>
    <col min="6409" max="6409" width="3" style="8" customWidth="1"/>
    <col min="6410" max="6410" width="3" style="8" bestFit="1" customWidth="1"/>
    <col min="6411" max="6425" width="8.83203125" style="8"/>
    <col min="6426" max="6427" width="7" style="8" customWidth="1"/>
    <col min="6428" max="6428" width="1.83203125" style="8" customWidth="1"/>
    <col min="6429" max="6431" width="7" style="8" customWidth="1"/>
    <col min="6432" max="6432" width="2" style="8" customWidth="1"/>
    <col min="6433" max="6435" width="7" style="8" customWidth="1"/>
    <col min="6436" max="6436" width="1.5" style="8" customWidth="1"/>
    <col min="6437" max="6439" width="7" style="8" customWidth="1"/>
    <col min="6440" max="6440" width="1.83203125" style="8" customWidth="1"/>
    <col min="6441" max="6443" width="7" style="8" customWidth="1"/>
    <col min="6444" max="6444" width="2" style="8" customWidth="1"/>
    <col min="6445" max="6447" width="7" style="8" customWidth="1"/>
    <col min="6448" max="6448" width="1.33203125" style="8" customWidth="1"/>
    <col min="6449" max="6451" width="7" style="8" customWidth="1"/>
    <col min="6452" max="6452" width="1.5" style="8" customWidth="1"/>
    <col min="6453" max="6455" width="7" style="8" customWidth="1"/>
    <col min="6456" max="6657" width="8.83203125" style="8"/>
    <col min="6658" max="6658" width="7" style="8" bestFit="1" customWidth="1"/>
    <col min="6659" max="6659" width="3" style="8" bestFit="1" customWidth="1"/>
    <col min="6660" max="6661" width="2.83203125" style="8" bestFit="1" customWidth="1"/>
    <col min="6662" max="6662" width="3" style="8" bestFit="1" customWidth="1"/>
    <col min="6663" max="6664" width="2.83203125" style="8" customWidth="1"/>
    <col min="6665" max="6665" width="3" style="8" customWidth="1"/>
    <col min="6666" max="6666" width="3" style="8" bestFit="1" customWidth="1"/>
    <col min="6667" max="6681" width="8.83203125" style="8"/>
    <col min="6682" max="6683" width="7" style="8" customWidth="1"/>
    <col min="6684" max="6684" width="1.83203125" style="8" customWidth="1"/>
    <col min="6685" max="6687" width="7" style="8" customWidth="1"/>
    <col min="6688" max="6688" width="2" style="8" customWidth="1"/>
    <col min="6689" max="6691" width="7" style="8" customWidth="1"/>
    <col min="6692" max="6692" width="1.5" style="8" customWidth="1"/>
    <col min="6693" max="6695" width="7" style="8" customWidth="1"/>
    <col min="6696" max="6696" width="1.83203125" style="8" customWidth="1"/>
    <col min="6697" max="6699" width="7" style="8" customWidth="1"/>
    <col min="6700" max="6700" width="2" style="8" customWidth="1"/>
    <col min="6701" max="6703" width="7" style="8" customWidth="1"/>
    <col min="6704" max="6704" width="1.33203125" style="8" customWidth="1"/>
    <col min="6705" max="6707" width="7" style="8" customWidth="1"/>
    <col min="6708" max="6708" width="1.5" style="8" customWidth="1"/>
    <col min="6709" max="6711" width="7" style="8" customWidth="1"/>
    <col min="6712" max="6913" width="8.83203125" style="8"/>
    <col min="6914" max="6914" width="7" style="8" bestFit="1" customWidth="1"/>
    <col min="6915" max="6915" width="3" style="8" bestFit="1" customWidth="1"/>
    <col min="6916" max="6917" width="2.83203125" style="8" bestFit="1" customWidth="1"/>
    <col min="6918" max="6918" width="3" style="8" bestFit="1" customWidth="1"/>
    <col min="6919" max="6920" width="2.83203125" style="8" customWidth="1"/>
    <col min="6921" max="6921" width="3" style="8" customWidth="1"/>
    <col min="6922" max="6922" width="3" style="8" bestFit="1" customWidth="1"/>
    <col min="6923" max="6937" width="8.83203125" style="8"/>
    <col min="6938" max="6939" width="7" style="8" customWidth="1"/>
    <col min="6940" max="6940" width="1.83203125" style="8" customWidth="1"/>
    <col min="6941" max="6943" width="7" style="8" customWidth="1"/>
    <col min="6944" max="6944" width="2" style="8" customWidth="1"/>
    <col min="6945" max="6947" width="7" style="8" customWidth="1"/>
    <col min="6948" max="6948" width="1.5" style="8" customWidth="1"/>
    <col min="6949" max="6951" width="7" style="8" customWidth="1"/>
    <col min="6952" max="6952" width="1.83203125" style="8" customWidth="1"/>
    <col min="6953" max="6955" width="7" style="8" customWidth="1"/>
    <col min="6956" max="6956" width="2" style="8" customWidth="1"/>
    <col min="6957" max="6959" width="7" style="8" customWidth="1"/>
    <col min="6960" max="6960" width="1.33203125" style="8" customWidth="1"/>
    <col min="6961" max="6963" width="7" style="8" customWidth="1"/>
    <col min="6964" max="6964" width="1.5" style="8" customWidth="1"/>
    <col min="6965" max="6967" width="7" style="8" customWidth="1"/>
    <col min="6968" max="7169" width="8.83203125" style="8"/>
    <col min="7170" max="7170" width="7" style="8" bestFit="1" customWidth="1"/>
    <col min="7171" max="7171" width="3" style="8" bestFit="1" customWidth="1"/>
    <col min="7172" max="7173" width="2.83203125" style="8" bestFit="1" customWidth="1"/>
    <col min="7174" max="7174" width="3" style="8" bestFit="1" customWidth="1"/>
    <col min="7175" max="7176" width="2.83203125" style="8" customWidth="1"/>
    <col min="7177" max="7177" width="3" style="8" customWidth="1"/>
    <col min="7178" max="7178" width="3" style="8" bestFit="1" customWidth="1"/>
    <col min="7179" max="7193" width="8.83203125" style="8"/>
    <col min="7194" max="7195" width="7" style="8" customWidth="1"/>
    <col min="7196" max="7196" width="1.83203125" style="8" customWidth="1"/>
    <col min="7197" max="7199" width="7" style="8" customWidth="1"/>
    <col min="7200" max="7200" width="2" style="8" customWidth="1"/>
    <col min="7201" max="7203" width="7" style="8" customWidth="1"/>
    <col min="7204" max="7204" width="1.5" style="8" customWidth="1"/>
    <col min="7205" max="7207" width="7" style="8" customWidth="1"/>
    <col min="7208" max="7208" width="1.83203125" style="8" customWidth="1"/>
    <col min="7209" max="7211" width="7" style="8" customWidth="1"/>
    <col min="7212" max="7212" width="2" style="8" customWidth="1"/>
    <col min="7213" max="7215" width="7" style="8" customWidth="1"/>
    <col min="7216" max="7216" width="1.33203125" style="8" customWidth="1"/>
    <col min="7217" max="7219" width="7" style="8" customWidth="1"/>
    <col min="7220" max="7220" width="1.5" style="8" customWidth="1"/>
    <col min="7221" max="7223" width="7" style="8" customWidth="1"/>
    <col min="7224" max="7425" width="8.83203125" style="8"/>
    <col min="7426" max="7426" width="7" style="8" bestFit="1" customWidth="1"/>
    <col min="7427" max="7427" width="3" style="8" bestFit="1" customWidth="1"/>
    <col min="7428" max="7429" width="2.83203125" style="8" bestFit="1" customWidth="1"/>
    <col min="7430" max="7430" width="3" style="8" bestFit="1" customWidth="1"/>
    <col min="7431" max="7432" width="2.83203125" style="8" customWidth="1"/>
    <col min="7433" max="7433" width="3" style="8" customWidth="1"/>
    <col min="7434" max="7434" width="3" style="8" bestFit="1" customWidth="1"/>
    <col min="7435" max="7449" width="8.83203125" style="8"/>
    <col min="7450" max="7451" width="7" style="8" customWidth="1"/>
    <col min="7452" max="7452" width="1.83203125" style="8" customWidth="1"/>
    <col min="7453" max="7455" width="7" style="8" customWidth="1"/>
    <col min="7456" max="7456" width="2" style="8" customWidth="1"/>
    <col min="7457" max="7459" width="7" style="8" customWidth="1"/>
    <col min="7460" max="7460" width="1.5" style="8" customWidth="1"/>
    <col min="7461" max="7463" width="7" style="8" customWidth="1"/>
    <col min="7464" max="7464" width="1.83203125" style="8" customWidth="1"/>
    <col min="7465" max="7467" width="7" style="8" customWidth="1"/>
    <col min="7468" max="7468" width="2" style="8" customWidth="1"/>
    <col min="7469" max="7471" width="7" style="8" customWidth="1"/>
    <col min="7472" max="7472" width="1.33203125" style="8" customWidth="1"/>
    <col min="7473" max="7475" width="7" style="8" customWidth="1"/>
    <col min="7476" max="7476" width="1.5" style="8" customWidth="1"/>
    <col min="7477" max="7479" width="7" style="8" customWidth="1"/>
    <col min="7480" max="7681" width="8.83203125" style="8"/>
    <col min="7682" max="7682" width="7" style="8" bestFit="1" customWidth="1"/>
    <col min="7683" max="7683" width="3" style="8" bestFit="1" customWidth="1"/>
    <col min="7684" max="7685" width="2.83203125" style="8" bestFit="1" customWidth="1"/>
    <col min="7686" max="7686" width="3" style="8" bestFit="1" customWidth="1"/>
    <col min="7687" max="7688" width="2.83203125" style="8" customWidth="1"/>
    <col min="7689" max="7689" width="3" style="8" customWidth="1"/>
    <col min="7690" max="7690" width="3" style="8" bestFit="1" customWidth="1"/>
    <col min="7691" max="7705" width="8.83203125" style="8"/>
    <col min="7706" max="7707" width="7" style="8" customWidth="1"/>
    <col min="7708" max="7708" width="1.83203125" style="8" customWidth="1"/>
    <col min="7709" max="7711" width="7" style="8" customWidth="1"/>
    <col min="7712" max="7712" width="2" style="8" customWidth="1"/>
    <col min="7713" max="7715" width="7" style="8" customWidth="1"/>
    <col min="7716" max="7716" width="1.5" style="8" customWidth="1"/>
    <col min="7717" max="7719" width="7" style="8" customWidth="1"/>
    <col min="7720" max="7720" width="1.83203125" style="8" customWidth="1"/>
    <col min="7721" max="7723" width="7" style="8" customWidth="1"/>
    <col min="7724" max="7724" width="2" style="8" customWidth="1"/>
    <col min="7725" max="7727" width="7" style="8" customWidth="1"/>
    <col min="7728" max="7728" width="1.33203125" style="8" customWidth="1"/>
    <col min="7729" max="7731" width="7" style="8" customWidth="1"/>
    <col min="7732" max="7732" width="1.5" style="8" customWidth="1"/>
    <col min="7733" max="7735" width="7" style="8" customWidth="1"/>
    <col min="7736" max="7937" width="8.83203125" style="8"/>
    <col min="7938" max="7938" width="7" style="8" bestFit="1" customWidth="1"/>
    <col min="7939" max="7939" width="3" style="8" bestFit="1" customWidth="1"/>
    <col min="7940" max="7941" width="2.83203125" style="8" bestFit="1" customWidth="1"/>
    <col min="7942" max="7942" width="3" style="8" bestFit="1" customWidth="1"/>
    <col min="7943" max="7944" width="2.83203125" style="8" customWidth="1"/>
    <col min="7945" max="7945" width="3" style="8" customWidth="1"/>
    <col min="7946" max="7946" width="3" style="8" bestFit="1" customWidth="1"/>
    <col min="7947" max="7961" width="8.83203125" style="8"/>
    <col min="7962" max="7963" width="7" style="8" customWidth="1"/>
    <col min="7964" max="7964" width="1.83203125" style="8" customWidth="1"/>
    <col min="7965" max="7967" width="7" style="8" customWidth="1"/>
    <col min="7968" max="7968" width="2" style="8" customWidth="1"/>
    <col min="7969" max="7971" width="7" style="8" customWidth="1"/>
    <col min="7972" max="7972" width="1.5" style="8" customWidth="1"/>
    <col min="7973" max="7975" width="7" style="8" customWidth="1"/>
    <col min="7976" max="7976" width="1.83203125" style="8" customWidth="1"/>
    <col min="7977" max="7979" width="7" style="8" customWidth="1"/>
    <col min="7980" max="7980" width="2" style="8" customWidth="1"/>
    <col min="7981" max="7983" width="7" style="8" customWidth="1"/>
    <col min="7984" max="7984" width="1.33203125" style="8" customWidth="1"/>
    <col min="7985" max="7987" width="7" style="8" customWidth="1"/>
    <col min="7988" max="7988" width="1.5" style="8" customWidth="1"/>
    <col min="7989" max="7991" width="7" style="8" customWidth="1"/>
    <col min="7992" max="8193" width="8.83203125" style="8"/>
    <col min="8194" max="8194" width="7" style="8" bestFit="1" customWidth="1"/>
    <col min="8195" max="8195" width="3" style="8" bestFit="1" customWidth="1"/>
    <col min="8196" max="8197" width="2.83203125" style="8" bestFit="1" customWidth="1"/>
    <col min="8198" max="8198" width="3" style="8" bestFit="1" customWidth="1"/>
    <col min="8199" max="8200" width="2.83203125" style="8" customWidth="1"/>
    <col min="8201" max="8201" width="3" style="8" customWidth="1"/>
    <col min="8202" max="8202" width="3" style="8" bestFit="1" customWidth="1"/>
    <col min="8203" max="8217" width="8.83203125" style="8"/>
    <col min="8218" max="8219" width="7" style="8" customWidth="1"/>
    <col min="8220" max="8220" width="1.83203125" style="8" customWidth="1"/>
    <col min="8221" max="8223" width="7" style="8" customWidth="1"/>
    <col min="8224" max="8224" width="2" style="8" customWidth="1"/>
    <col min="8225" max="8227" width="7" style="8" customWidth="1"/>
    <col min="8228" max="8228" width="1.5" style="8" customWidth="1"/>
    <col min="8229" max="8231" width="7" style="8" customWidth="1"/>
    <col min="8232" max="8232" width="1.83203125" style="8" customWidth="1"/>
    <col min="8233" max="8235" width="7" style="8" customWidth="1"/>
    <col min="8236" max="8236" width="2" style="8" customWidth="1"/>
    <col min="8237" max="8239" width="7" style="8" customWidth="1"/>
    <col min="8240" max="8240" width="1.33203125" style="8" customWidth="1"/>
    <col min="8241" max="8243" width="7" style="8" customWidth="1"/>
    <col min="8244" max="8244" width="1.5" style="8" customWidth="1"/>
    <col min="8245" max="8247" width="7" style="8" customWidth="1"/>
    <col min="8248" max="8449" width="8.83203125" style="8"/>
    <col min="8450" max="8450" width="7" style="8" bestFit="1" customWidth="1"/>
    <col min="8451" max="8451" width="3" style="8" bestFit="1" customWidth="1"/>
    <col min="8452" max="8453" width="2.83203125" style="8" bestFit="1" customWidth="1"/>
    <col min="8454" max="8454" width="3" style="8" bestFit="1" customWidth="1"/>
    <col min="8455" max="8456" width="2.83203125" style="8" customWidth="1"/>
    <col min="8457" max="8457" width="3" style="8" customWidth="1"/>
    <col min="8458" max="8458" width="3" style="8" bestFit="1" customWidth="1"/>
    <col min="8459" max="8473" width="8.83203125" style="8"/>
    <col min="8474" max="8475" width="7" style="8" customWidth="1"/>
    <col min="8476" max="8476" width="1.83203125" style="8" customWidth="1"/>
    <col min="8477" max="8479" width="7" style="8" customWidth="1"/>
    <col min="8480" max="8480" width="2" style="8" customWidth="1"/>
    <col min="8481" max="8483" width="7" style="8" customWidth="1"/>
    <col min="8484" max="8484" width="1.5" style="8" customWidth="1"/>
    <col min="8485" max="8487" width="7" style="8" customWidth="1"/>
    <col min="8488" max="8488" width="1.83203125" style="8" customWidth="1"/>
    <col min="8489" max="8491" width="7" style="8" customWidth="1"/>
    <col min="8492" max="8492" width="2" style="8" customWidth="1"/>
    <col min="8493" max="8495" width="7" style="8" customWidth="1"/>
    <col min="8496" max="8496" width="1.33203125" style="8" customWidth="1"/>
    <col min="8497" max="8499" width="7" style="8" customWidth="1"/>
    <col min="8500" max="8500" width="1.5" style="8" customWidth="1"/>
    <col min="8501" max="8503" width="7" style="8" customWidth="1"/>
    <col min="8504" max="8705" width="8.83203125" style="8"/>
    <col min="8706" max="8706" width="7" style="8" bestFit="1" customWidth="1"/>
    <col min="8707" max="8707" width="3" style="8" bestFit="1" customWidth="1"/>
    <col min="8708" max="8709" width="2.83203125" style="8" bestFit="1" customWidth="1"/>
    <col min="8710" max="8710" width="3" style="8" bestFit="1" customWidth="1"/>
    <col min="8711" max="8712" width="2.83203125" style="8" customWidth="1"/>
    <col min="8713" max="8713" width="3" style="8" customWidth="1"/>
    <col min="8714" max="8714" width="3" style="8" bestFit="1" customWidth="1"/>
    <col min="8715" max="8729" width="8.83203125" style="8"/>
    <col min="8730" max="8731" width="7" style="8" customWidth="1"/>
    <col min="8732" max="8732" width="1.83203125" style="8" customWidth="1"/>
    <col min="8733" max="8735" width="7" style="8" customWidth="1"/>
    <col min="8736" max="8736" width="2" style="8" customWidth="1"/>
    <col min="8737" max="8739" width="7" style="8" customWidth="1"/>
    <col min="8740" max="8740" width="1.5" style="8" customWidth="1"/>
    <col min="8741" max="8743" width="7" style="8" customWidth="1"/>
    <col min="8744" max="8744" width="1.83203125" style="8" customWidth="1"/>
    <col min="8745" max="8747" width="7" style="8" customWidth="1"/>
    <col min="8748" max="8748" width="2" style="8" customWidth="1"/>
    <col min="8749" max="8751" width="7" style="8" customWidth="1"/>
    <col min="8752" max="8752" width="1.33203125" style="8" customWidth="1"/>
    <col min="8753" max="8755" width="7" style="8" customWidth="1"/>
    <col min="8756" max="8756" width="1.5" style="8" customWidth="1"/>
    <col min="8757" max="8759" width="7" style="8" customWidth="1"/>
    <col min="8760" max="8961" width="8.83203125" style="8"/>
    <col min="8962" max="8962" width="7" style="8" bestFit="1" customWidth="1"/>
    <col min="8963" max="8963" width="3" style="8" bestFit="1" customWidth="1"/>
    <col min="8964" max="8965" width="2.83203125" style="8" bestFit="1" customWidth="1"/>
    <col min="8966" max="8966" width="3" style="8" bestFit="1" customWidth="1"/>
    <col min="8967" max="8968" width="2.83203125" style="8" customWidth="1"/>
    <col min="8969" max="8969" width="3" style="8" customWidth="1"/>
    <col min="8970" max="8970" width="3" style="8" bestFit="1" customWidth="1"/>
    <col min="8971" max="8985" width="8.83203125" style="8"/>
    <col min="8986" max="8987" width="7" style="8" customWidth="1"/>
    <col min="8988" max="8988" width="1.83203125" style="8" customWidth="1"/>
    <col min="8989" max="8991" width="7" style="8" customWidth="1"/>
    <col min="8992" max="8992" width="2" style="8" customWidth="1"/>
    <col min="8993" max="8995" width="7" style="8" customWidth="1"/>
    <col min="8996" max="8996" width="1.5" style="8" customWidth="1"/>
    <col min="8997" max="8999" width="7" style="8" customWidth="1"/>
    <col min="9000" max="9000" width="1.83203125" style="8" customWidth="1"/>
    <col min="9001" max="9003" width="7" style="8" customWidth="1"/>
    <col min="9004" max="9004" width="2" style="8" customWidth="1"/>
    <col min="9005" max="9007" width="7" style="8" customWidth="1"/>
    <col min="9008" max="9008" width="1.33203125" style="8" customWidth="1"/>
    <col min="9009" max="9011" width="7" style="8" customWidth="1"/>
    <col min="9012" max="9012" width="1.5" style="8" customWidth="1"/>
    <col min="9013" max="9015" width="7" style="8" customWidth="1"/>
    <col min="9016" max="9217" width="8.83203125" style="8"/>
    <col min="9218" max="9218" width="7" style="8" bestFit="1" customWidth="1"/>
    <col min="9219" max="9219" width="3" style="8" bestFit="1" customWidth="1"/>
    <col min="9220" max="9221" width="2.83203125" style="8" bestFit="1" customWidth="1"/>
    <col min="9222" max="9222" width="3" style="8" bestFit="1" customWidth="1"/>
    <col min="9223" max="9224" width="2.83203125" style="8" customWidth="1"/>
    <col min="9225" max="9225" width="3" style="8" customWidth="1"/>
    <col min="9226" max="9226" width="3" style="8" bestFit="1" customWidth="1"/>
    <col min="9227" max="9241" width="8.83203125" style="8"/>
    <col min="9242" max="9243" width="7" style="8" customWidth="1"/>
    <col min="9244" max="9244" width="1.83203125" style="8" customWidth="1"/>
    <col min="9245" max="9247" width="7" style="8" customWidth="1"/>
    <col min="9248" max="9248" width="2" style="8" customWidth="1"/>
    <col min="9249" max="9251" width="7" style="8" customWidth="1"/>
    <col min="9252" max="9252" width="1.5" style="8" customWidth="1"/>
    <col min="9253" max="9255" width="7" style="8" customWidth="1"/>
    <col min="9256" max="9256" width="1.83203125" style="8" customWidth="1"/>
    <col min="9257" max="9259" width="7" style="8" customWidth="1"/>
    <col min="9260" max="9260" width="2" style="8" customWidth="1"/>
    <col min="9261" max="9263" width="7" style="8" customWidth="1"/>
    <col min="9264" max="9264" width="1.33203125" style="8" customWidth="1"/>
    <col min="9265" max="9267" width="7" style="8" customWidth="1"/>
    <col min="9268" max="9268" width="1.5" style="8" customWidth="1"/>
    <col min="9269" max="9271" width="7" style="8" customWidth="1"/>
    <col min="9272" max="9473" width="8.83203125" style="8"/>
    <col min="9474" max="9474" width="7" style="8" bestFit="1" customWidth="1"/>
    <col min="9475" max="9475" width="3" style="8" bestFit="1" customWidth="1"/>
    <col min="9476" max="9477" width="2.83203125" style="8" bestFit="1" customWidth="1"/>
    <col min="9478" max="9478" width="3" style="8" bestFit="1" customWidth="1"/>
    <col min="9479" max="9480" width="2.83203125" style="8" customWidth="1"/>
    <col min="9481" max="9481" width="3" style="8" customWidth="1"/>
    <col min="9482" max="9482" width="3" style="8" bestFit="1" customWidth="1"/>
    <col min="9483" max="9497" width="8.83203125" style="8"/>
    <col min="9498" max="9499" width="7" style="8" customWidth="1"/>
    <col min="9500" max="9500" width="1.83203125" style="8" customWidth="1"/>
    <col min="9501" max="9503" width="7" style="8" customWidth="1"/>
    <col min="9504" max="9504" width="2" style="8" customWidth="1"/>
    <col min="9505" max="9507" width="7" style="8" customWidth="1"/>
    <col min="9508" max="9508" width="1.5" style="8" customWidth="1"/>
    <col min="9509" max="9511" width="7" style="8" customWidth="1"/>
    <col min="9512" max="9512" width="1.83203125" style="8" customWidth="1"/>
    <col min="9513" max="9515" width="7" style="8" customWidth="1"/>
    <col min="9516" max="9516" width="2" style="8" customWidth="1"/>
    <col min="9517" max="9519" width="7" style="8" customWidth="1"/>
    <col min="9520" max="9520" width="1.33203125" style="8" customWidth="1"/>
    <col min="9521" max="9523" width="7" style="8" customWidth="1"/>
    <col min="9524" max="9524" width="1.5" style="8" customWidth="1"/>
    <col min="9525" max="9527" width="7" style="8" customWidth="1"/>
    <col min="9528" max="9729" width="8.83203125" style="8"/>
    <col min="9730" max="9730" width="7" style="8" bestFit="1" customWidth="1"/>
    <col min="9731" max="9731" width="3" style="8" bestFit="1" customWidth="1"/>
    <col min="9732" max="9733" width="2.83203125" style="8" bestFit="1" customWidth="1"/>
    <col min="9734" max="9734" width="3" style="8" bestFit="1" customWidth="1"/>
    <col min="9735" max="9736" width="2.83203125" style="8" customWidth="1"/>
    <col min="9737" max="9737" width="3" style="8" customWidth="1"/>
    <col min="9738" max="9738" width="3" style="8" bestFit="1" customWidth="1"/>
    <col min="9739" max="9753" width="8.83203125" style="8"/>
    <col min="9754" max="9755" width="7" style="8" customWidth="1"/>
    <col min="9756" max="9756" width="1.83203125" style="8" customWidth="1"/>
    <col min="9757" max="9759" width="7" style="8" customWidth="1"/>
    <col min="9760" max="9760" width="2" style="8" customWidth="1"/>
    <col min="9761" max="9763" width="7" style="8" customWidth="1"/>
    <col min="9764" max="9764" width="1.5" style="8" customWidth="1"/>
    <col min="9765" max="9767" width="7" style="8" customWidth="1"/>
    <col min="9768" max="9768" width="1.83203125" style="8" customWidth="1"/>
    <col min="9769" max="9771" width="7" style="8" customWidth="1"/>
    <col min="9772" max="9772" width="2" style="8" customWidth="1"/>
    <col min="9773" max="9775" width="7" style="8" customWidth="1"/>
    <col min="9776" max="9776" width="1.33203125" style="8" customWidth="1"/>
    <col min="9777" max="9779" width="7" style="8" customWidth="1"/>
    <col min="9780" max="9780" width="1.5" style="8" customWidth="1"/>
    <col min="9781" max="9783" width="7" style="8" customWidth="1"/>
    <col min="9784" max="9985" width="8.83203125" style="8"/>
    <col min="9986" max="9986" width="7" style="8" bestFit="1" customWidth="1"/>
    <col min="9987" max="9987" width="3" style="8" bestFit="1" customWidth="1"/>
    <col min="9988" max="9989" width="2.83203125" style="8" bestFit="1" customWidth="1"/>
    <col min="9990" max="9990" width="3" style="8" bestFit="1" customWidth="1"/>
    <col min="9991" max="9992" width="2.83203125" style="8" customWidth="1"/>
    <col min="9993" max="9993" width="3" style="8" customWidth="1"/>
    <col min="9994" max="9994" width="3" style="8" bestFit="1" customWidth="1"/>
    <col min="9995" max="10009" width="8.83203125" style="8"/>
    <col min="10010" max="10011" width="7" style="8" customWidth="1"/>
    <col min="10012" max="10012" width="1.83203125" style="8" customWidth="1"/>
    <col min="10013" max="10015" width="7" style="8" customWidth="1"/>
    <col min="10016" max="10016" width="2" style="8" customWidth="1"/>
    <col min="10017" max="10019" width="7" style="8" customWidth="1"/>
    <col min="10020" max="10020" width="1.5" style="8" customWidth="1"/>
    <col min="10021" max="10023" width="7" style="8" customWidth="1"/>
    <col min="10024" max="10024" width="1.83203125" style="8" customWidth="1"/>
    <col min="10025" max="10027" width="7" style="8" customWidth="1"/>
    <col min="10028" max="10028" width="2" style="8" customWidth="1"/>
    <col min="10029" max="10031" width="7" style="8" customWidth="1"/>
    <col min="10032" max="10032" width="1.33203125" style="8" customWidth="1"/>
    <col min="10033" max="10035" width="7" style="8" customWidth="1"/>
    <col min="10036" max="10036" width="1.5" style="8" customWidth="1"/>
    <col min="10037" max="10039" width="7" style="8" customWidth="1"/>
    <col min="10040" max="10241" width="8.83203125" style="8"/>
    <col min="10242" max="10242" width="7" style="8" bestFit="1" customWidth="1"/>
    <col min="10243" max="10243" width="3" style="8" bestFit="1" customWidth="1"/>
    <col min="10244" max="10245" width="2.83203125" style="8" bestFit="1" customWidth="1"/>
    <col min="10246" max="10246" width="3" style="8" bestFit="1" customWidth="1"/>
    <col min="10247" max="10248" width="2.83203125" style="8" customWidth="1"/>
    <col min="10249" max="10249" width="3" style="8" customWidth="1"/>
    <col min="10250" max="10250" width="3" style="8" bestFit="1" customWidth="1"/>
    <col min="10251" max="10265" width="8.83203125" style="8"/>
    <col min="10266" max="10267" width="7" style="8" customWidth="1"/>
    <col min="10268" max="10268" width="1.83203125" style="8" customWidth="1"/>
    <col min="10269" max="10271" width="7" style="8" customWidth="1"/>
    <col min="10272" max="10272" width="2" style="8" customWidth="1"/>
    <col min="10273" max="10275" width="7" style="8" customWidth="1"/>
    <col min="10276" max="10276" width="1.5" style="8" customWidth="1"/>
    <col min="10277" max="10279" width="7" style="8" customWidth="1"/>
    <col min="10280" max="10280" width="1.83203125" style="8" customWidth="1"/>
    <col min="10281" max="10283" width="7" style="8" customWidth="1"/>
    <col min="10284" max="10284" width="2" style="8" customWidth="1"/>
    <col min="10285" max="10287" width="7" style="8" customWidth="1"/>
    <col min="10288" max="10288" width="1.33203125" style="8" customWidth="1"/>
    <col min="10289" max="10291" width="7" style="8" customWidth="1"/>
    <col min="10292" max="10292" width="1.5" style="8" customWidth="1"/>
    <col min="10293" max="10295" width="7" style="8" customWidth="1"/>
    <col min="10296" max="10497" width="8.83203125" style="8"/>
    <col min="10498" max="10498" width="7" style="8" bestFit="1" customWidth="1"/>
    <col min="10499" max="10499" width="3" style="8" bestFit="1" customWidth="1"/>
    <col min="10500" max="10501" width="2.83203125" style="8" bestFit="1" customWidth="1"/>
    <col min="10502" max="10502" width="3" style="8" bestFit="1" customWidth="1"/>
    <col min="10503" max="10504" width="2.83203125" style="8" customWidth="1"/>
    <col min="10505" max="10505" width="3" style="8" customWidth="1"/>
    <col min="10506" max="10506" width="3" style="8" bestFit="1" customWidth="1"/>
    <col min="10507" max="10521" width="8.83203125" style="8"/>
    <col min="10522" max="10523" width="7" style="8" customWidth="1"/>
    <col min="10524" max="10524" width="1.83203125" style="8" customWidth="1"/>
    <col min="10525" max="10527" width="7" style="8" customWidth="1"/>
    <col min="10528" max="10528" width="2" style="8" customWidth="1"/>
    <col min="10529" max="10531" width="7" style="8" customWidth="1"/>
    <col min="10532" max="10532" width="1.5" style="8" customWidth="1"/>
    <col min="10533" max="10535" width="7" style="8" customWidth="1"/>
    <col min="10536" max="10536" width="1.83203125" style="8" customWidth="1"/>
    <col min="10537" max="10539" width="7" style="8" customWidth="1"/>
    <col min="10540" max="10540" width="2" style="8" customWidth="1"/>
    <col min="10541" max="10543" width="7" style="8" customWidth="1"/>
    <col min="10544" max="10544" width="1.33203125" style="8" customWidth="1"/>
    <col min="10545" max="10547" width="7" style="8" customWidth="1"/>
    <col min="10548" max="10548" width="1.5" style="8" customWidth="1"/>
    <col min="10549" max="10551" width="7" style="8" customWidth="1"/>
    <col min="10552" max="10753" width="8.83203125" style="8"/>
    <col min="10754" max="10754" width="7" style="8" bestFit="1" customWidth="1"/>
    <col min="10755" max="10755" width="3" style="8" bestFit="1" customWidth="1"/>
    <col min="10756" max="10757" width="2.83203125" style="8" bestFit="1" customWidth="1"/>
    <col min="10758" max="10758" width="3" style="8" bestFit="1" customWidth="1"/>
    <col min="10759" max="10760" width="2.83203125" style="8" customWidth="1"/>
    <col min="10761" max="10761" width="3" style="8" customWidth="1"/>
    <col min="10762" max="10762" width="3" style="8" bestFit="1" customWidth="1"/>
    <col min="10763" max="10777" width="8.83203125" style="8"/>
    <col min="10778" max="10779" width="7" style="8" customWidth="1"/>
    <col min="10780" max="10780" width="1.83203125" style="8" customWidth="1"/>
    <col min="10781" max="10783" width="7" style="8" customWidth="1"/>
    <col min="10784" max="10784" width="2" style="8" customWidth="1"/>
    <col min="10785" max="10787" width="7" style="8" customWidth="1"/>
    <col min="10788" max="10788" width="1.5" style="8" customWidth="1"/>
    <col min="10789" max="10791" width="7" style="8" customWidth="1"/>
    <col min="10792" max="10792" width="1.83203125" style="8" customWidth="1"/>
    <col min="10793" max="10795" width="7" style="8" customWidth="1"/>
    <col min="10796" max="10796" width="2" style="8" customWidth="1"/>
    <col min="10797" max="10799" width="7" style="8" customWidth="1"/>
    <col min="10800" max="10800" width="1.33203125" style="8" customWidth="1"/>
    <col min="10801" max="10803" width="7" style="8" customWidth="1"/>
    <col min="10804" max="10804" width="1.5" style="8" customWidth="1"/>
    <col min="10805" max="10807" width="7" style="8" customWidth="1"/>
    <col min="10808" max="11009" width="8.83203125" style="8"/>
    <col min="11010" max="11010" width="7" style="8" bestFit="1" customWidth="1"/>
    <col min="11011" max="11011" width="3" style="8" bestFit="1" customWidth="1"/>
    <col min="11012" max="11013" width="2.83203125" style="8" bestFit="1" customWidth="1"/>
    <col min="11014" max="11014" width="3" style="8" bestFit="1" customWidth="1"/>
    <col min="11015" max="11016" width="2.83203125" style="8" customWidth="1"/>
    <col min="11017" max="11017" width="3" style="8" customWidth="1"/>
    <col min="11018" max="11018" width="3" style="8" bestFit="1" customWidth="1"/>
    <col min="11019" max="11033" width="8.83203125" style="8"/>
    <col min="11034" max="11035" width="7" style="8" customWidth="1"/>
    <col min="11036" max="11036" width="1.83203125" style="8" customWidth="1"/>
    <col min="11037" max="11039" width="7" style="8" customWidth="1"/>
    <col min="11040" max="11040" width="2" style="8" customWidth="1"/>
    <col min="11041" max="11043" width="7" style="8" customWidth="1"/>
    <col min="11044" max="11044" width="1.5" style="8" customWidth="1"/>
    <col min="11045" max="11047" width="7" style="8" customWidth="1"/>
    <col min="11048" max="11048" width="1.83203125" style="8" customWidth="1"/>
    <col min="11049" max="11051" width="7" style="8" customWidth="1"/>
    <col min="11052" max="11052" width="2" style="8" customWidth="1"/>
    <col min="11053" max="11055" width="7" style="8" customWidth="1"/>
    <col min="11056" max="11056" width="1.33203125" style="8" customWidth="1"/>
    <col min="11057" max="11059" width="7" style="8" customWidth="1"/>
    <col min="11060" max="11060" width="1.5" style="8" customWidth="1"/>
    <col min="11061" max="11063" width="7" style="8" customWidth="1"/>
    <col min="11064" max="11265" width="8.83203125" style="8"/>
    <col min="11266" max="11266" width="7" style="8" bestFit="1" customWidth="1"/>
    <col min="11267" max="11267" width="3" style="8" bestFit="1" customWidth="1"/>
    <col min="11268" max="11269" width="2.83203125" style="8" bestFit="1" customWidth="1"/>
    <col min="11270" max="11270" width="3" style="8" bestFit="1" customWidth="1"/>
    <col min="11271" max="11272" width="2.83203125" style="8" customWidth="1"/>
    <col min="11273" max="11273" width="3" style="8" customWidth="1"/>
    <col min="11274" max="11274" width="3" style="8" bestFit="1" customWidth="1"/>
    <col min="11275" max="11289" width="8.83203125" style="8"/>
    <col min="11290" max="11291" width="7" style="8" customWidth="1"/>
    <col min="11292" max="11292" width="1.83203125" style="8" customWidth="1"/>
    <col min="11293" max="11295" width="7" style="8" customWidth="1"/>
    <col min="11296" max="11296" width="2" style="8" customWidth="1"/>
    <col min="11297" max="11299" width="7" style="8" customWidth="1"/>
    <col min="11300" max="11300" width="1.5" style="8" customWidth="1"/>
    <col min="11301" max="11303" width="7" style="8" customWidth="1"/>
    <col min="11304" max="11304" width="1.83203125" style="8" customWidth="1"/>
    <col min="11305" max="11307" width="7" style="8" customWidth="1"/>
    <col min="11308" max="11308" width="2" style="8" customWidth="1"/>
    <col min="11309" max="11311" width="7" style="8" customWidth="1"/>
    <col min="11312" max="11312" width="1.33203125" style="8" customWidth="1"/>
    <col min="11313" max="11315" width="7" style="8" customWidth="1"/>
    <col min="11316" max="11316" width="1.5" style="8" customWidth="1"/>
    <col min="11317" max="11319" width="7" style="8" customWidth="1"/>
    <col min="11320" max="11521" width="8.83203125" style="8"/>
    <col min="11522" max="11522" width="7" style="8" bestFit="1" customWidth="1"/>
    <col min="11523" max="11523" width="3" style="8" bestFit="1" customWidth="1"/>
    <col min="11524" max="11525" width="2.83203125" style="8" bestFit="1" customWidth="1"/>
    <col min="11526" max="11526" width="3" style="8" bestFit="1" customWidth="1"/>
    <col min="11527" max="11528" width="2.83203125" style="8" customWidth="1"/>
    <col min="11529" max="11529" width="3" style="8" customWidth="1"/>
    <col min="11530" max="11530" width="3" style="8" bestFit="1" customWidth="1"/>
    <col min="11531" max="11545" width="8.83203125" style="8"/>
    <col min="11546" max="11547" width="7" style="8" customWidth="1"/>
    <col min="11548" max="11548" width="1.83203125" style="8" customWidth="1"/>
    <col min="11549" max="11551" width="7" style="8" customWidth="1"/>
    <col min="11552" max="11552" width="2" style="8" customWidth="1"/>
    <col min="11553" max="11555" width="7" style="8" customWidth="1"/>
    <col min="11556" max="11556" width="1.5" style="8" customWidth="1"/>
    <col min="11557" max="11559" width="7" style="8" customWidth="1"/>
    <col min="11560" max="11560" width="1.83203125" style="8" customWidth="1"/>
    <col min="11561" max="11563" width="7" style="8" customWidth="1"/>
    <col min="11564" max="11564" width="2" style="8" customWidth="1"/>
    <col min="11565" max="11567" width="7" style="8" customWidth="1"/>
    <col min="11568" max="11568" width="1.33203125" style="8" customWidth="1"/>
    <col min="11569" max="11571" width="7" style="8" customWidth="1"/>
    <col min="11572" max="11572" width="1.5" style="8" customWidth="1"/>
    <col min="11573" max="11575" width="7" style="8" customWidth="1"/>
    <col min="11576" max="11777" width="8.83203125" style="8"/>
    <col min="11778" max="11778" width="7" style="8" bestFit="1" customWidth="1"/>
    <col min="11779" max="11779" width="3" style="8" bestFit="1" customWidth="1"/>
    <col min="11780" max="11781" width="2.83203125" style="8" bestFit="1" customWidth="1"/>
    <col min="11782" max="11782" width="3" style="8" bestFit="1" customWidth="1"/>
    <col min="11783" max="11784" width="2.83203125" style="8" customWidth="1"/>
    <col min="11785" max="11785" width="3" style="8" customWidth="1"/>
    <col min="11786" max="11786" width="3" style="8" bestFit="1" customWidth="1"/>
    <col min="11787" max="11801" width="8.83203125" style="8"/>
    <col min="11802" max="11803" width="7" style="8" customWidth="1"/>
    <col min="11804" max="11804" width="1.83203125" style="8" customWidth="1"/>
    <col min="11805" max="11807" width="7" style="8" customWidth="1"/>
    <col min="11808" max="11808" width="2" style="8" customWidth="1"/>
    <col min="11809" max="11811" width="7" style="8" customWidth="1"/>
    <col min="11812" max="11812" width="1.5" style="8" customWidth="1"/>
    <col min="11813" max="11815" width="7" style="8" customWidth="1"/>
    <col min="11816" max="11816" width="1.83203125" style="8" customWidth="1"/>
    <col min="11817" max="11819" width="7" style="8" customWidth="1"/>
    <col min="11820" max="11820" width="2" style="8" customWidth="1"/>
    <col min="11821" max="11823" width="7" style="8" customWidth="1"/>
    <col min="11824" max="11824" width="1.33203125" style="8" customWidth="1"/>
    <col min="11825" max="11827" width="7" style="8" customWidth="1"/>
    <col min="11828" max="11828" width="1.5" style="8" customWidth="1"/>
    <col min="11829" max="11831" width="7" style="8" customWidth="1"/>
    <col min="11832" max="12033" width="8.83203125" style="8"/>
    <col min="12034" max="12034" width="7" style="8" bestFit="1" customWidth="1"/>
    <col min="12035" max="12035" width="3" style="8" bestFit="1" customWidth="1"/>
    <col min="12036" max="12037" width="2.83203125" style="8" bestFit="1" customWidth="1"/>
    <col min="12038" max="12038" width="3" style="8" bestFit="1" customWidth="1"/>
    <col min="12039" max="12040" width="2.83203125" style="8" customWidth="1"/>
    <col min="12041" max="12041" width="3" style="8" customWidth="1"/>
    <col min="12042" max="12042" width="3" style="8" bestFit="1" customWidth="1"/>
    <col min="12043" max="12057" width="8.83203125" style="8"/>
    <col min="12058" max="12059" width="7" style="8" customWidth="1"/>
    <col min="12060" max="12060" width="1.83203125" style="8" customWidth="1"/>
    <col min="12061" max="12063" width="7" style="8" customWidth="1"/>
    <col min="12064" max="12064" width="2" style="8" customWidth="1"/>
    <col min="12065" max="12067" width="7" style="8" customWidth="1"/>
    <col min="12068" max="12068" width="1.5" style="8" customWidth="1"/>
    <col min="12069" max="12071" width="7" style="8" customWidth="1"/>
    <col min="12072" max="12072" width="1.83203125" style="8" customWidth="1"/>
    <col min="12073" max="12075" width="7" style="8" customWidth="1"/>
    <col min="12076" max="12076" width="2" style="8" customWidth="1"/>
    <col min="12077" max="12079" width="7" style="8" customWidth="1"/>
    <col min="12080" max="12080" width="1.33203125" style="8" customWidth="1"/>
    <col min="12081" max="12083" width="7" style="8" customWidth="1"/>
    <col min="12084" max="12084" width="1.5" style="8" customWidth="1"/>
    <col min="12085" max="12087" width="7" style="8" customWidth="1"/>
    <col min="12088" max="12289" width="8.83203125" style="8"/>
    <col min="12290" max="12290" width="7" style="8" bestFit="1" customWidth="1"/>
    <col min="12291" max="12291" width="3" style="8" bestFit="1" customWidth="1"/>
    <col min="12292" max="12293" width="2.83203125" style="8" bestFit="1" customWidth="1"/>
    <col min="12294" max="12294" width="3" style="8" bestFit="1" customWidth="1"/>
    <col min="12295" max="12296" width="2.83203125" style="8" customWidth="1"/>
    <col min="12297" max="12297" width="3" style="8" customWidth="1"/>
    <col min="12298" max="12298" width="3" style="8" bestFit="1" customWidth="1"/>
    <col min="12299" max="12313" width="8.83203125" style="8"/>
    <col min="12314" max="12315" width="7" style="8" customWidth="1"/>
    <col min="12316" max="12316" width="1.83203125" style="8" customWidth="1"/>
    <col min="12317" max="12319" width="7" style="8" customWidth="1"/>
    <col min="12320" max="12320" width="2" style="8" customWidth="1"/>
    <col min="12321" max="12323" width="7" style="8" customWidth="1"/>
    <col min="12324" max="12324" width="1.5" style="8" customWidth="1"/>
    <col min="12325" max="12327" width="7" style="8" customWidth="1"/>
    <col min="12328" max="12328" width="1.83203125" style="8" customWidth="1"/>
    <col min="12329" max="12331" width="7" style="8" customWidth="1"/>
    <col min="12332" max="12332" width="2" style="8" customWidth="1"/>
    <col min="12333" max="12335" width="7" style="8" customWidth="1"/>
    <col min="12336" max="12336" width="1.33203125" style="8" customWidth="1"/>
    <col min="12337" max="12339" width="7" style="8" customWidth="1"/>
    <col min="12340" max="12340" width="1.5" style="8" customWidth="1"/>
    <col min="12341" max="12343" width="7" style="8" customWidth="1"/>
    <col min="12344" max="12545" width="8.83203125" style="8"/>
    <col min="12546" max="12546" width="7" style="8" bestFit="1" customWidth="1"/>
    <col min="12547" max="12547" width="3" style="8" bestFit="1" customWidth="1"/>
    <col min="12548" max="12549" width="2.83203125" style="8" bestFit="1" customWidth="1"/>
    <col min="12550" max="12550" width="3" style="8" bestFit="1" customWidth="1"/>
    <col min="12551" max="12552" width="2.83203125" style="8" customWidth="1"/>
    <col min="12553" max="12553" width="3" style="8" customWidth="1"/>
    <col min="12554" max="12554" width="3" style="8" bestFit="1" customWidth="1"/>
    <col min="12555" max="12569" width="8.83203125" style="8"/>
    <col min="12570" max="12571" width="7" style="8" customWidth="1"/>
    <col min="12572" max="12572" width="1.83203125" style="8" customWidth="1"/>
    <col min="12573" max="12575" width="7" style="8" customWidth="1"/>
    <col min="12576" max="12576" width="2" style="8" customWidth="1"/>
    <col min="12577" max="12579" width="7" style="8" customWidth="1"/>
    <col min="12580" max="12580" width="1.5" style="8" customWidth="1"/>
    <col min="12581" max="12583" width="7" style="8" customWidth="1"/>
    <col min="12584" max="12584" width="1.83203125" style="8" customWidth="1"/>
    <col min="12585" max="12587" width="7" style="8" customWidth="1"/>
    <col min="12588" max="12588" width="2" style="8" customWidth="1"/>
    <col min="12589" max="12591" width="7" style="8" customWidth="1"/>
    <col min="12592" max="12592" width="1.33203125" style="8" customWidth="1"/>
    <col min="12593" max="12595" width="7" style="8" customWidth="1"/>
    <col min="12596" max="12596" width="1.5" style="8" customWidth="1"/>
    <col min="12597" max="12599" width="7" style="8" customWidth="1"/>
    <col min="12600" max="12801" width="8.83203125" style="8"/>
    <col min="12802" max="12802" width="7" style="8" bestFit="1" customWidth="1"/>
    <col min="12803" max="12803" width="3" style="8" bestFit="1" customWidth="1"/>
    <col min="12804" max="12805" width="2.83203125" style="8" bestFit="1" customWidth="1"/>
    <col min="12806" max="12806" width="3" style="8" bestFit="1" customWidth="1"/>
    <col min="12807" max="12808" width="2.83203125" style="8" customWidth="1"/>
    <col min="12809" max="12809" width="3" style="8" customWidth="1"/>
    <col min="12810" max="12810" width="3" style="8" bestFit="1" customWidth="1"/>
    <col min="12811" max="12825" width="8.83203125" style="8"/>
    <col min="12826" max="12827" width="7" style="8" customWidth="1"/>
    <col min="12828" max="12828" width="1.83203125" style="8" customWidth="1"/>
    <col min="12829" max="12831" width="7" style="8" customWidth="1"/>
    <col min="12832" max="12832" width="2" style="8" customWidth="1"/>
    <col min="12833" max="12835" width="7" style="8" customWidth="1"/>
    <col min="12836" max="12836" width="1.5" style="8" customWidth="1"/>
    <col min="12837" max="12839" width="7" style="8" customWidth="1"/>
    <col min="12840" max="12840" width="1.83203125" style="8" customWidth="1"/>
    <col min="12841" max="12843" width="7" style="8" customWidth="1"/>
    <col min="12844" max="12844" width="2" style="8" customWidth="1"/>
    <col min="12845" max="12847" width="7" style="8" customWidth="1"/>
    <col min="12848" max="12848" width="1.33203125" style="8" customWidth="1"/>
    <col min="12849" max="12851" width="7" style="8" customWidth="1"/>
    <col min="12852" max="12852" width="1.5" style="8" customWidth="1"/>
    <col min="12853" max="12855" width="7" style="8" customWidth="1"/>
    <col min="12856" max="13057" width="8.83203125" style="8"/>
    <col min="13058" max="13058" width="7" style="8" bestFit="1" customWidth="1"/>
    <col min="13059" max="13059" width="3" style="8" bestFit="1" customWidth="1"/>
    <col min="13060" max="13061" width="2.83203125" style="8" bestFit="1" customWidth="1"/>
    <col min="13062" max="13062" width="3" style="8" bestFit="1" customWidth="1"/>
    <col min="13063" max="13064" width="2.83203125" style="8" customWidth="1"/>
    <col min="13065" max="13065" width="3" style="8" customWidth="1"/>
    <col min="13066" max="13066" width="3" style="8" bestFit="1" customWidth="1"/>
    <col min="13067" max="13081" width="8.83203125" style="8"/>
    <col min="13082" max="13083" width="7" style="8" customWidth="1"/>
    <col min="13084" max="13084" width="1.83203125" style="8" customWidth="1"/>
    <col min="13085" max="13087" width="7" style="8" customWidth="1"/>
    <col min="13088" max="13088" width="2" style="8" customWidth="1"/>
    <col min="13089" max="13091" width="7" style="8" customWidth="1"/>
    <col min="13092" max="13092" width="1.5" style="8" customWidth="1"/>
    <col min="13093" max="13095" width="7" style="8" customWidth="1"/>
    <col min="13096" max="13096" width="1.83203125" style="8" customWidth="1"/>
    <col min="13097" max="13099" width="7" style="8" customWidth="1"/>
    <col min="13100" max="13100" width="2" style="8" customWidth="1"/>
    <col min="13101" max="13103" width="7" style="8" customWidth="1"/>
    <col min="13104" max="13104" width="1.33203125" style="8" customWidth="1"/>
    <col min="13105" max="13107" width="7" style="8" customWidth="1"/>
    <col min="13108" max="13108" width="1.5" style="8" customWidth="1"/>
    <col min="13109" max="13111" width="7" style="8" customWidth="1"/>
    <col min="13112" max="13313" width="8.83203125" style="8"/>
    <col min="13314" max="13314" width="7" style="8" bestFit="1" customWidth="1"/>
    <col min="13315" max="13315" width="3" style="8" bestFit="1" customWidth="1"/>
    <col min="13316" max="13317" width="2.83203125" style="8" bestFit="1" customWidth="1"/>
    <col min="13318" max="13318" width="3" style="8" bestFit="1" customWidth="1"/>
    <col min="13319" max="13320" width="2.83203125" style="8" customWidth="1"/>
    <col min="13321" max="13321" width="3" style="8" customWidth="1"/>
    <col min="13322" max="13322" width="3" style="8" bestFit="1" customWidth="1"/>
    <col min="13323" max="13337" width="8.83203125" style="8"/>
    <col min="13338" max="13339" width="7" style="8" customWidth="1"/>
    <col min="13340" max="13340" width="1.83203125" style="8" customWidth="1"/>
    <col min="13341" max="13343" width="7" style="8" customWidth="1"/>
    <col min="13344" max="13344" width="2" style="8" customWidth="1"/>
    <col min="13345" max="13347" width="7" style="8" customWidth="1"/>
    <col min="13348" max="13348" width="1.5" style="8" customWidth="1"/>
    <col min="13349" max="13351" width="7" style="8" customWidth="1"/>
    <col min="13352" max="13352" width="1.83203125" style="8" customWidth="1"/>
    <col min="13353" max="13355" width="7" style="8" customWidth="1"/>
    <col min="13356" max="13356" width="2" style="8" customWidth="1"/>
    <col min="13357" max="13359" width="7" style="8" customWidth="1"/>
    <col min="13360" max="13360" width="1.33203125" style="8" customWidth="1"/>
    <col min="13361" max="13363" width="7" style="8" customWidth="1"/>
    <col min="13364" max="13364" width="1.5" style="8" customWidth="1"/>
    <col min="13365" max="13367" width="7" style="8" customWidth="1"/>
    <col min="13368" max="13569" width="8.83203125" style="8"/>
    <col min="13570" max="13570" width="7" style="8" bestFit="1" customWidth="1"/>
    <col min="13571" max="13571" width="3" style="8" bestFit="1" customWidth="1"/>
    <col min="13572" max="13573" width="2.83203125" style="8" bestFit="1" customWidth="1"/>
    <col min="13574" max="13574" width="3" style="8" bestFit="1" customWidth="1"/>
    <col min="13575" max="13576" width="2.83203125" style="8" customWidth="1"/>
    <col min="13577" max="13577" width="3" style="8" customWidth="1"/>
    <col min="13578" max="13578" width="3" style="8" bestFit="1" customWidth="1"/>
    <col min="13579" max="13593" width="8.83203125" style="8"/>
    <col min="13594" max="13595" width="7" style="8" customWidth="1"/>
    <col min="13596" max="13596" width="1.83203125" style="8" customWidth="1"/>
    <col min="13597" max="13599" width="7" style="8" customWidth="1"/>
    <col min="13600" max="13600" width="2" style="8" customWidth="1"/>
    <col min="13601" max="13603" width="7" style="8" customWidth="1"/>
    <col min="13604" max="13604" width="1.5" style="8" customWidth="1"/>
    <col min="13605" max="13607" width="7" style="8" customWidth="1"/>
    <col min="13608" max="13608" width="1.83203125" style="8" customWidth="1"/>
    <col min="13609" max="13611" width="7" style="8" customWidth="1"/>
    <col min="13612" max="13612" width="2" style="8" customWidth="1"/>
    <col min="13613" max="13615" width="7" style="8" customWidth="1"/>
    <col min="13616" max="13616" width="1.33203125" style="8" customWidth="1"/>
    <col min="13617" max="13619" width="7" style="8" customWidth="1"/>
    <col min="13620" max="13620" width="1.5" style="8" customWidth="1"/>
    <col min="13621" max="13623" width="7" style="8" customWidth="1"/>
    <col min="13624" max="13825" width="8.83203125" style="8"/>
    <col min="13826" max="13826" width="7" style="8" bestFit="1" customWidth="1"/>
    <col min="13827" max="13827" width="3" style="8" bestFit="1" customWidth="1"/>
    <col min="13828" max="13829" width="2.83203125" style="8" bestFit="1" customWidth="1"/>
    <col min="13830" max="13830" width="3" style="8" bestFit="1" customWidth="1"/>
    <col min="13831" max="13832" width="2.83203125" style="8" customWidth="1"/>
    <col min="13833" max="13833" width="3" style="8" customWidth="1"/>
    <col min="13834" max="13834" width="3" style="8" bestFit="1" customWidth="1"/>
    <col min="13835" max="13849" width="8.83203125" style="8"/>
    <col min="13850" max="13851" width="7" style="8" customWidth="1"/>
    <col min="13852" max="13852" width="1.83203125" style="8" customWidth="1"/>
    <col min="13853" max="13855" width="7" style="8" customWidth="1"/>
    <col min="13856" max="13856" width="2" style="8" customWidth="1"/>
    <col min="13857" max="13859" width="7" style="8" customWidth="1"/>
    <col min="13860" max="13860" width="1.5" style="8" customWidth="1"/>
    <col min="13861" max="13863" width="7" style="8" customWidth="1"/>
    <col min="13864" max="13864" width="1.83203125" style="8" customWidth="1"/>
    <col min="13865" max="13867" width="7" style="8" customWidth="1"/>
    <col min="13868" max="13868" width="2" style="8" customWidth="1"/>
    <col min="13869" max="13871" width="7" style="8" customWidth="1"/>
    <col min="13872" max="13872" width="1.33203125" style="8" customWidth="1"/>
    <col min="13873" max="13875" width="7" style="8" customWidth="1"/>
    <col min="13876" max="13876" width="1.5" style="8" customWidth="1"/>
    <col min="13877" max="13879" width="7" style="8" customWidth="1"/>
    <col min="13880" max="14081" width="8.83203125" style="8"/>
    <col min="14082" max="14082" width="7" style="8" bestFit="1" customWidth="1"/>
    <col min="14083" max="14083" width="3" style="8" bestFit="1" customWidth="1"/>
    <col min="14084" max="14085" width="2.83203125" style="8" bestFit="1" customWidth="1"/>
    <col min="14086" max="14086" width="3" style="8" bestFit="1" customWidth="1"/>
    <col min="14087" max="14088" width="2.83203125" style="8" customWidth="1"/>
    <col min="14089" max="14089" width="3" style="8" customWidth="1"/>
    <col min="14090" max="14090" width="3" style="8" bestFit="1" customWidth="1"/>
    <col min="14091" max="14105" width="8.83203125" style="8"/>
    <col min="14106" max="14107" width="7" style="8" customWidth="1"/>
    <col min="14108" max="14108" width="1.83203125" style="8" customWidth="1"/>
    <col min="14109" max="14111" width="7" style="8" customWidth="1"/>
    <col min="14112" max="14112" width="2" style="8" customWidth="1"/>
    <col min="14113" max="14115" width="7" style="8" customWidth="1"/>
    <col min="14116" max="14116" width="1.5" style="8" customWidth="1"/>
    <col min="14117" max="14119" width="7" style="8" customWidth="1"/>
    <col min="14120" max="14120" width="1.83203125" style="8" customWidth="1"/>
    <col min="14121" max="14123" width="7" style="8" customWidth="1"/>
    <col min="14124" max="14124" width="2" style="8" customWidth="1"/>
    <col min="14125" max="14127" width="7" style="8" customWidth="1"/>
    <col min="14128" max="14128" width="1.33203125" style="8" customWidth="1"/>
    <col min="14129" max="14131" width="7" style="8" customWidth="1"/>
    <col min="14132" max="14132" width="1.5" style="8" customWidth="1"/>
    <col min="14133" max="14135" width="7" style="8" customWidth="1"/>
    <col min="14136" max="14337" width="8.83203125" style="8"/>
    <col min="14338" max="14338" width="7" style="8" bestFit="1" customWidth="1"/>
    <col min="14339" max="14339" width="3" style="8" bestFit="1" customWidth="1"/>
    <col min="14340" max="14341" width="2.83203125" style="8" bestFit="1" customWidth="1"/>
    <col min="14342" max="14342" width="3" style="8" bestFit="1" customWidth="1"/>
    <col min="14343" max="14344" width="2.83203125" style="8" customWidth="1"/>
    <col min="14345" max="14345" width="3" style="8" customWidth="1"/>
    <col min="14346" max="14346" width="3" style="8" bestFit="1" customWidth="1"/>
    <col min="14347" max="14361" width="8.83203125" style="8"/>
    <col min="14362" max="14363" width="7" style="8" customWidth="1"/>
    <col min="14364" max="14364" width="1.83203125" style="8" customWidth="1"/>
    <col min="14365" max="14367" width="7" style="8" customWidth="1"/>
    <col min="14368" max="14368" width="2" style="8" customWidth="1"/>
    <col min="14369" max="14371" width="7" style="8" customWidth="1"/>
    <col min="14372" max="14372" width="1.5" style="8" customWidth="1"/>
    <col min="14373" max="14375" width="7" style="8" customWidth="1"/>
    <col min="14376" max="14376" width="1.83203125" style="8" customWidth="1"/>
    <col min="14377" max="14379" width="7" style="8" customWidth="1"/>
    <col min="14380" max="14380" width="2" style="8" customWidth="1"/>
    <col min="14381" max="14383" width="7" style="8" customWidth="1"/>
    <col min="14384" max="14384" width="1.33203125" style="8" customWidth="1"/>
    <col min="14385" max="14387" width="7" style="8" customWidth="1"/>
    <col min="14388" max="14388" width="1.5" style="8" customWidth="1"/>
    <col min="14389" max="14391" width="7" style="8" customWidth="1"/>
    <col min="14392" max="14593" width="8.83203125" style="8"/>
    <col min="14594" max="14594" width="7" style="8" bestFit="1" customWidth="1"/>
    <col min="14595" max="14595" width="3" style="8" bestFit="1" customWidth="1"/>
    <col min="14596" max="14597" width="2.83203125" style="8" bestFit="1" customWidth="1"/>
    <col min="14598" max="14598" width="3" style="8" bestFit="1" customWidth="1"/>
    <col min="14599" max="14600" width="2.83203125" style="8" customWidth="1"/>
    <col min="14601" max="14601" width="3" style="8" customWidth="1"/>
    <col min="14602" max="14602" width="3" style="8" bestFit="1" customWidth="1"/>
    <col min="14603" max="14617" width="8.83203125" style="8"/>
    <col min="14618" max="14619" width="7" style="8" customWidth="1"/>
    <col min="14620" max="14620" width="1.83203125" style="8" customWidth="1"/>
    <col min="14621" max="14623" width="7" style="8" customWidth="1"/>
    <col min="14624" max="14624" width="2" style="8" customWidth="1"/>
    <col min="14625" max="14627" width="7" style="8" customWidth="1"/>
    <col min="14628" max="14628" width="1.5" style="8" customWidth="1"/>
    <col min="14629" max="14631" width="7" style="8" customWidth="1"/>
    <col min="14632" max="14632" width="1.83203125" style="8" customWidth="1"/>
    <col min="14633" max="14635" width="7" style="8" customWidth="1"/>
    <col min="14636" max="14636" width="2" style="8" customWidth="1"/>
    <col min="14637" max="14639" width="7" style="8" customWidth="1"/>
    <col min="14640" max="14640" width="1.33203125" style="8" customWidth="1"/>
    <col min="14641" max="14643" width="7" style="8" customWidth="1"/>
    <col min="14644" max="14644" width="1.5" style="8" customWidth="1"/>
    <col min="14645" max="14647" width="7" style="8" customWidth="1"/>
    <col min="14648" max="14849" width="8.83203125" style="8"/>
    <col min="14850" max="14850" width="7" style="8" bestFit="1" customWidth="1"/>
    <col min="14851" max="14851" width="3" style="8" bestFit="1" customWidth="1"/>
    <col min="14852" max="14853" width="2.83203125" style="8" bestFit="1" customWidth="1"/>
    <col min="14854" max="14854" width="3" style="8" bestFit="1" customWidth="1"/>
    <col min="14855" max="14856" width="2.83203125" style="8" customWidth="1"/>
    <col min="14857" max="14857" width="3" style="8" customWidth="1"/>
    <col min="14858" max="14858" width="3" style="8" bestFit="1" customWidth="1"/>
    <col min="14859" max="14873" width="8.83203125" style="8"/>
    <col min="14874" max="14875" width="7" style="8" customWidth="1"/>
    <col min="14876" max="14876" width="1.83203125" style="8" customWidth="1"/>
    <col min="14877" max="14879" width="7" style="8" customWidth="1"/>
    <col min="14880" max="14880" width="2" style="8" customWidth="1"/>
    <col min="14881" max="14883" width="7" style="8" customWidth="1"/>
    <col min="14884" max="14884" width="1.5" style="8" customWidth="1"/>
    <col min="14885" max="14887" width="7" style="8" customWidth="1"/>
    <col min="14888" max="14888" width="1.83203125" style="8" customWidth="1"/>
    <col min="14889" max="14891" width="7" style="8" customWidth="1"/>
    <col min="14892" max="14892" width="2" style="8" customWidth="1"/>
    <col min="14893" max="14895" width="7" style="8" customWidth="1"/>
    <col min="14896" max="14896" width="1.33203125" style="8" customWidth="1"/>
    <col min="14897" max="14899" width="7" style="8" customWidth="1"/>
    <col min="14900" max="14900" width="1.5" style="8" customWidth="1"/>
    <col min="14901" max="14903" width="7" style="8" customWidth="1"/>
    <col min="14904" max="15105" width="8.83203125" style="8"/>
    <col min="15106" max="15106" width="7" style="8" bestFit="1" customWidth="1"/>
    <col min="15107" max="15107" width="3" style="8" bestFit="1" customWidth="1"/>
    <col min="15108" max="15109" width="2.83203125" style="8" bestFit="1" customWidth="1"/>
    <col min="15110" max="15110" width="3" style="8" bestFit="1" customWidth="1"/>
    <col min="15111" max="15112" width="2.83203125" style="8" customWidth="1"/>
    <col min="15113" max="15113" width="3" style="8" customWidth="1"/>
    <col min="15114" max="15114" width="3" style="8" bestFit="1" customWidth="1"/>
    <col min="15115" max="15129" width="8.83203125" style="8"/>
    <col min="15130" max="15131" width="7" style="8" customWidth="1"/>
    <col min="15132" max="15132" width="1.83203125" style="8" customWidth="1"/>
    <col min="15133" max="15135" width="7" style="8" customWidth="1"/>
    <col min="15136" max="15136" width="2" style="8" customWidth="1"/>
    <col min="15137" max="15139" width="7" style="8" customWidth="1"/>
    <col min="15140" max="15140" width="1.5" style="8" customWidth="1"/>
    <col min="15141" max="15143" width="7" style="8" customWidth="1"/>
    <col min="15144" max="15144" width="1.83203125" style="8" customWidth="1"/>
    <col min="15145" max="15147" width="7" style="8" customWidth="1"/>
    <col min="15148" max="15148" width="2" style="8" customWidth="1"/>
    <col min="15149" max="15151" width="7" style="8" customWidth="1"/>
    <col min="15152" max="15152" width="1.33203125" style="8" customWidth="1"/>
    <col min="15153" max="15155" width="7" style="8" customWidth="1"/>
    <col min="15156" max="15156" width="1.5" style="8" customWidth="1"/>
    <col min="15157" max="15159" width="7" style="8" customWidth="1"/>
    <col min="15160" max="15361" width="8.83203125" style="8"/>
    <col min="15362" max="15362" width="7" style="8" bestFit="1" customWidth="1"/>
    <col min="15363" max="15363" width="3" style="8" bestFit="1" customWidth="1"/>
    <col min="15364" max="15365" width="2.83203125" style="8" bestFit="1" customWidth="1"/>
    <col min="15366" max="15366" width="3" style="8" bestFit="1" customWidth="1"/>
    <col min="15367" max="15368" width="2.83203125" style="8" customWidth="1"/>
    <col min="15369" max="15369" width="3" style="8" customWidth="1"/>
    <col min="15370" max="15370" width="3" style="8" bestFit="1" customWidth="1"/>
    <col min="15371" max="15385" width="8.83203125" style="8"/>
    <col min="15386" max="15387" width="7" style="8" customWidth="1"/>
    <col min="15388" max="15388" width="1.83203125" style="8" customWidth="1"/>
    <col min="15389" max="15391" width="7" style="8" customWidth="1"/>
    <col min="15392" max="15392" width="2" style="8" customWidth="1"/>
    <col min="15393" max="15395" width="7" style="8" customWidth="1"/>
    <col min="15396" max="15396" width="1.5" style="8" customWidth="1"/>
    <col min="15397" max="15399" width="7" style="8" customWidth="1"/>
    <col min="15400" max="15400" width="1.83203125" style="8" customWidth="1"/>
    <col min="15401" max="15403" width="7" style="8" customWidth="1"/>
    <col min="15404" max="15404" width="2" style="8" customWidth="1"/>
    <col min="15405" max="15407" width="7" style="8" customWidth="1"/>
    <col min="15408" max="15408" width="1.33203125" style="8" customWidth="1"/>
    <col min="15409" max="15411" width="7" style="8" customWidth="1"/>
    <col min="15412" max="15412" width="1.5" style="8" customWidth="1"/>
    <col min="15413" max="15415" width="7" style="8" customWidth="1"/>
    <col min="15416" max="15617" width="8.83203125" style="8"/>
    <col min="15618" max="15618" width="7" style="8" bestFit="1" customWidth="1"/>
    <col min="15619" max="15619" width="3" style="8" bestFit="1" customWidth="1"/>
    <col min="15620" max="15621" width="2.83203125" style="8" bestFit="1" customWidth="1"/>
    <col min="15622" max="15622" width="3" style="8" bestFit="1" customWidth="1"/>
    <col min="15623" max="15624" width="2.83203125" style="8" customWidth="1"/>
    <col min="15625" max="15625" width="3" style="8" customWidth="1"/>
    <col min="15626" max="15626" width="3" style="8" bestFit="1" customWidth="1"/>
    <col min="15627" max="15641" width="8.83203125" style="8"/>
    <col min="15642" max="15643" width="7" style="8" customWidth="1"/>
    <col min="15644" max="15644" width="1.83203125" style="8" customWidth="1"/>
    <col min="15645" max="15647" width="7" style="8" customWidth="1"/>
    <col min="15648" max="15648" width="2" style="8" customWidth="1"/>
    <col min="15649" max="15651" width="7" style="8" customWidth="1"/>
    <col min="15652" max="15652" width="1.5" style="8" customWidth="1"/>
    <col min="15653" max="15655" width="7" style="8" customWidth="1"/>
    <col min="15656" max="15656" width="1.83203125" style="8" customWidth="1"/>
    <col min="15657" max="15659" width="7" style="8" customWidth="1"/>
    <col min="15660" max="15660" width="2" style="8" customWidth="1"/>
    <col min="15661" max="15663" width="7" style="8" customWidth="1"/>
    <col min="15664" max="15664" width="1.33203125" style="8" customWidth="1"/>
    <col min="15665" max="15667" width="7" style="8" customWidth="1"/>
    <col min="15668" max="15668" width="1.5" style="8" customWidth="1"/>
    <col min="15669" max="15671" width="7" style="8" customWidth="1"/>
    <col min="15672" max="15873" width="8.83203125" style="8"/>
    <col min="15874" max="15874" width="7" style="8" bestFit="1" customWidth="1"/>
    <col min="15875" max="15875" width="3" style="8" bestFit="1" customWidth="1"/>
    <col min="15876" max="15877" width="2.83203125" style="8" bestFit="1" customWidth="1"/>
    <col min="15878" max="15878" width="3" style="8" bestFit="1" customWidth="1"/>
    <col min="15879" max="15880" width="2.83203125" style="8" customWidth="1"/>
    <col min="15881" max="15881" width="3" style="8" customWidth="1"/>
    <col min="15882" max="15882" width="3" style="8" bestFit="1" customWidth="1"/>
    <col min="15883" max="15897" width="8.83203125" style="8"/>
    <col min="15898" max="15899" width="7" style="8" customWidth="1"/>
    <col min="15900" max="15900" width="1.83203125" style="8" customWidth="1"/>
    <col min="15901" max="15903" width="7" style="8" customWidth="1"/>
    <col min="15904" max="15904" width="2" style="8" customWidth="1"/>
    <col min="15905" max="15907" width="7" style="8" customWidth="1"/>
    <col min="15908" max="15908" width="1.5" style="8" customWidth="1"/>
    <col min="15909" max="15911" width="7" style="8" customWidth="1"/>
    <col min="15912" max="15912" width="1.83203125" style="8" customWidth="1"/>
    <col min="15913" max="15915" width="7" style="8" customWidth="1"/>
    <col min="15916" max="15916" width="2" style="8" customWidth="1"/>
    <col min="15917" max="15919" width="7" style="8" customWidth="1"/>
    <col min="15920" max="15920" width="1.33203125" style="8" customWidth="1"/>
    <col min="15921" max="15923" width="7" style="8" customWidth="1"/>
    <col min="15924" max="15924" width="1.5" style="8" customWidth="1"/>
    <col min="15925" max="15927" width="7" style="8" customWidth="1"/>
    <col min="15928" max="16129" width="8.83203125" style="8"/>
    <col min="16130" max="16130" width="7" style="8" bestFit="1" customWidth="1"/>
    <col min="16131" max="16131" width="3" style="8" bestFit="1" customWidth="1"/>
    <col min="16132" max="16133" width="2.83203125" style="8" bestFit="1" customWidth="1"/>
    <col min="16134" max="16134" width="3" style="8" bestFit="1" customWidth="1"/>
    <col min="16135" max="16136" width="2.83203125" style="8" customWidth="1"/>
    <col min="16137" max="16137" width="3" style="8" customWidth="1"/>
    <col min="16138" max="16138" width="3" style="8" bestFit="1" customWidth="1"/>
    <col min="16139" max="16153" width="8.83203125" style="8"/>
    <col min="16154" max="16155" width="7" style="8" customWidth="1"/>
    <col min="16156" max="16156" width="1.83203125" style="8" customWidth="1"/>
    <col min="16157" max="16159" width="7" style="8" customWidth="1"/>
    <col min="16160" max="16160" width="2" style="8" customWidth="1"/>
    <col min="16161" max="16163" width="7" style="8" customWidth="1"/>
    <col min="16164" max="16164" width="1.5" style="8" customWidth="1"/>
    <col min="16165" max="16167" width="7" style="8" customWidth="1"/>
    <col min="16168" max="16168" width="1.83203125" style="8" customWidth="1"/>
    <col min="16169" max="16171" width="7" style="8" customWidth="1"/>
    <col min="16172" max="16172" width="2" style="8" customWidth="1"/>
    <col min="16173" max="16175" width="7" style="8" customWidth="1"/>
    <col min="16176" max="16176" width="1.33203125" style="8" customWidth="1"/>
    <col min="16177" max="16179" width="7" style="8" customWidth="1"/>
    <col min="16180" max="16180" width="1.5" style="8" customWidth="1"/>
    <col min="16181" max="16183" width="7" style="8" customWidth="1"/>
    <col min="16184" max="16384" width="8.83203125" style="8"/>
  </cols>
  <sheetData>
    <row r="1" spans="2:54" s="1" customForma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N1" s="3"/>
      <c r="O1" s="4"/>
      <c r="P1" s="4"/>
      <c r="Q1" s="4"/>
      <c r="R1" s="5" t="s">
        <v>0</v>
      </c>
    </row>
    <row r="2" spans="2:54" s="6" customFormat="1">
      <c r="B2" s="7"/>
      <c r="C2" s="26" t="s">
        <v>1</v>
      </c>
      <c r="D2" s="27"/>
      <c r="E2" s="27"/>
      <c r="F2" s="27"/>
      <c r="G2" s="27"/>
      <c r="H2" s="27"/>
      <c r="I2" s="27"/>
      <c r="J2" s="28"/>
      <c r="K2" s="5" t="s">
        <v>21</v>
      </c>
      <c r="L2" s="8"/>
      <c r="M2" s="9" t="s">
        <v>2</v>
      </c>
      <c r="N2" s="10">
        <v>1</v>
      </c>
      <c r="O2" s="10">
        <v>2</v>
      </c>
      <c r="P2" s="10">
        <v>3</v>
      </c>
      <c r="Q2" s="6">
        <v>4</v>
      </c>
      <c r="Y2" s="9" t="s">
        <v>22</v>
      </c>
      <c r="Z2" s="5" t="s">
        <v>23</v>
      </c>
      <c r="AA2" s="5"/>
      <c r="AB2" s="5" t="s">
        <v>24</v>
      </c>
      <c r="AC2" s="5" t="s">
        <v>25</v>
      </c>
      <c r="AD2" s="5" t="s">
        <v>26</v>
      </c>
      <c r="AE2" s="5"/>
      <c r="AF2" s="5" t="s">
        <v>27</v>
      </c>
      <c r="AG2" s="5" t="s">
        <v>28</v>
      </c>
      <c r="AH2" s="5" t="s">
        <v>29</v>
      </c>
      <c r="AI2" s="5"/>
      <c r="AJ2" s="11" t="s">
        <v>30</v>
      </c>
      <c r="AK2" s="11" t="s">
        <v>31</v>
      </c>
      <c r="AL2" s="11" t="s">
        <v>32</v>
      </c>
      <c r="AM2" s="11"/>
      <c r="AN2" s="11" t="s">
        <v>33</v>
      </c>
      <c r="AO2" s="11" t="s">
        <v>34</v>
      </c>
      <c r="AP2" s="11" t="s">
        <v>35</v>
      </c>
      <c r="AQ2" s="11"/>
      <c r="AR2" s="11" t="s">
        <v>36</v>
      </c>
      <c r="AS2" s="11" t="s">
        <v>37</v>
      </c>
      <c r="AT2" s="11" t="s">
        <v>38</v>
      </c>
      <c r="AU2" s="11"/>
      <c r="AV2" s="11" t="s">
        <v>39</v>
      </c>
      <c r="AW2" s="11" t="s">
        <v>40</v>
      </c>
      <c r="AX2" s="11" t="s">
        <v>41</v>
      </c>
      <c r="AY2" s="11"/>
      <c r="AZ2" s="11" t="s">
        <v>42</v>
      </c>
      <c r="BA2" s="11" t="s">
        <v>43</v>
      </c>
      <c r="BB2" s="11" t="s">
        <v>44</v>
      </c>
    </row>
    <row r="3" spans="2:54">
      <c r="B3" s="7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/>
      <c r="M3" s="9" t="s">
        <v>4</v>
      </c>
      <c r="N3" s="12">
        <f>AVERAGE(K4:K12)</f>
        <v>15.333333333333334</v>
      </c>
      <c r="O3" s="12">
        <f>AVERAGE(K13:K21)</f>
        <v>15.666666666666666</v>
      </c>
      <c r="P3" s="13" t="s">
        <v>12</v>
      </c>
      <c r="Q3" s="14">
        <f>AVERAGE(N3:O3)</f>
        <v>15.5</v>
      </c>
      <c r="Y3" s="9">
        <f>N3</f>
        <v>15.333333333333334</v>
      </c>
      <c r="Z3" s="15">
        <f>O3</f>
        <v>15.666666666666666</v>
      </c>
      <c r="AA3" s="15"/>
      <c r="AB3" s="15">
        <f>N4</f>
        <v>14.666666666666666</v>
      </c>
      <c r="AC3" s="15">
        <f>O4</f>
        <v>15.666666666666666</v>
      </c>
      <c r="AD3" s="15">
        <f>P4</f>
        <v>16.166666666666668</v>
      </c>
      <c r="AE3" s="11"/>
      <c r="AF3" s="15">
        <f>N5</f>
        <v>13.5</v>
      </c>
      <c r="AG3" s="15">
        <f>O5</f>
        <v>15.5</v>
      </c>
      <c r="AH3" s="15">
        <f>P5</f>
        <v>17.5</v>
      </c>
      <c r="AI3" s="11"/>
      <c r="AJ3" s="15">
        <f>N6</f>
        <v>13.5</v>
      </c>
      <c r="AK3" s="15">
        <f>O6</f>
        <v>15.5</v>
      </c>
      <c r="AL3" s="15">
        <f>P6</f>
        <v>17.5</v>
      </c>
      <c r="AM3" s="11"/>
      <c r="AN3" s="15">
        <f>N7</f>
        <v>14.833333333333334</v>
      </c>
      <c r="AO3" s="15">
        <f>O7</f>
        <v>15.333333333333334</v>
      </c>
      <c r="AP3" s="15">
        <f>P7</f>
        <v>16.333333333333332</v>
      </c>
      <c r="AQ3" s="11"/>
      <c r="AR3" s="15">
        <f>N8</f>
        <v>14.833333333333334</v>
      </c>
      <c r="AS3" s="15">
        <f>O8</f>
        <v>15.333333333333334</v>
      </c>
      <c r="AT3" s="15">
        <f>P8</f>
        <v>16.333333333333332</v>
      </c>
      <c r="AU3" s="11"/>
      <c r="AV3" s="15">
        <f>N9</f>
        <v>14.333333333333334</v>
      </c>
      <c r="AW3" s="15">
        <f>O9</f>
        <v>15.333333333333334</v>
      </c>
      <c r="AX3" s="15">
        <f>P9</f>
        <v>16.833333333333332</v>
      </c>
      <c r="AY3" s="11"/>
      <c r="AZ3" s="15">
        <f>N10</f>
        <v>14.333333333333334</v>
      </c>
      <c r="BA3" s="15">
        <f>O10</f>
        <v>15.333333333333334</v>
      </c>
      <c r="BB3" s="15">
        <f>P10</f>
        <v>16.833333333333332</v>
      </c>
    </row>
    <row r="4" spans="2:54">
      <c r="B4" s="5">
        <v>1</v>
      </c>
      <c r="C4" s="16">
        <v>1</v>
      </c>
      <c r="D4" s="16">
        <v>1</v>
      </c>
      <c r="E4" s="16">
        <v>1</v>
      </c>
      <c r="F4" s="16">
        <v>1</v>
      </c>
      <c r="G4" s="16">
        <v>1</v>
      </c>
      <c r="H4" s="16">
        <v>1</v>
      </c>
      <c r="I4" s="16">
        <v>1</v>
      </c>
      <c r="J4" s="16">
        <v>1</v>
      </c>
      <c r="K4" s="17">
        <f>PRODUCT(E4:F4)+SUM(C4:D4,G4:J4)</f>
        <v>7</v>
      </c>
      <c r="M4" s="9" t="s">
        <v>5</v>
      </c>
      <c r="N4" s="12">
        <f>(K4+K5+K6+K13+K14+K15)/6</f>
        <v>14.666666666666666</v>
      </c>
      <c r="O4" s="12">
        <f>(K7+K8+K9+K16+K17+K18)/6</f>
        <v>15.666666666666666</v>
      </c>
      <c r="P4" s="12">
        <f>(K10+K11+K12+K19+K20+K21)/6</f>
        <v>16.166666666666668</v>
      </c>
      <c r="Q4" s="14">
        <f>AVERAGE(N4:P4)</f>
        <v>15.5</v>
      </c>
      <c r="Y4" s="18">
        <f>N14</f>
        <v>0</v>
      </c>
      <c r="Z4" s="18">
        <f>O14</f>
        <v>0</v>
      </c>
      <c r="AA4" s="18"/>
      <c r="AB4" s="18">
        <f>N15</f>
        <v>0</v>
      </c>
      <c r="AC4" s="18">
        <f>O15</f>
        <v>0</v>
      </c>
      <c r="AD4" s="18">
        <f>P15</f>
        <v>0</v>
      </c>
      <c r="AE4" s="18"/>
      <c r="AF4" s="18">
        <f>N16</f>
        <v>0</v>
      </c>
      <c r="AG4" s="18">
        <f>O16</f>
        <v>0</v>
      </c>
      <c r="AH4" s="18">
        <f>P16</f>
        <v>0</v>
      </c>
      <c r="AI4" s="19"/>
      <c r="AJ4" s="18">
        <f>N17</f>
        <v>0</v>
      </c>
      <c r="AK4" s="18">
        <f>O17</f>
        <v>0</v>
      </c>
      <c r="AL4" s="18">
        <f>P17</f>
        <v>0</v>
      </c>
      <c r="AM4" s="19"/>
      <c r="AN4" s="18">
        <f>N18</f>
        <v>0</v>
      </c>
      <c r="AO4" s="18">
        <f>O18</f>
        <v>0</v>
      </c>
      <c r="AP4" s="18">
        <f>P18</f>
        <v>0</v>
      </c>
      <c r="AQ4" s="19"/>
      <c r="AR4" s="18">
        <f>N19</f>
        <v>0</v>
      </c>
      <c r="AS4" s="18">
        <f>O19</f>
        <v>0</v>
      </c>
      <c r="AT4" s="18">
        <f>P19</f>
        <v>0</v>
      </c>
      <c r="AU4" s="19"/>
      <c r="AV4" s="18">
        <f>N20</f>
        <v>0</v>
      </c>
      <c r="AW4" s="18">
        <f>O20</f>
        <v>0</v>
      </c>
      <c r="AX4" s="18">
        <f>P20</f>
        <v>0</v>
      </c>
      <c r="AY4" s="19"/>
      <c r="AZ4" s="18">
        <f>N21</f>
        <v>0</v>
      </c>
      <c r="BA4" s="18">
        <f>O21</f>
        <v>0</v>
      </c>
      <c r="BB4" s="18">
        <f>P21</f>
        <v>0</v>
      </c>
    </row>
    <row r="5" spans="2:54">
      <c r="B5" s="5">
        <v>2</v>
      </c>
      <c r="C5" s="16">
        <v>1</v>
      </c>
      <c r="D5" s="16">
        <v>1</v>
      </c>
      <c r="E5" s="16">
        <v>2</v>
      </c>
      <c r="F5" s="16">
        <v>2</v>
      </c>
      <c r="G5" s="16">
        <v>2</v>
      </c>
      <c r="H5" s="16">
        <v>2</v>
      </c>
      <c r="I5" s="16">
        <v>2</v>
      </c>
      <c r="J5" s="16">
        <v>2</v>
      </c>
      <c r="K5" s="17">
        <f t="shared" ref="K5:K21" si="0">PRODUCT(E5:F5)+SUM(C5:D5,G5:J5)</f>
        <v>14</v>
      </c>
      <c r="M5" s="9" t="s">
        <v>6</v>
      </c>
      <c r="N5" s="12">
        <f>(K4+K7+K10+K13+K16+K19)/6</f>
        <v>13.5</v>
      </c>
      <c r="O5" s="12">
        <f>(K5+K8+K11+K14+K17+K20)/6</f>
        <v>15.5</v>
      </c>
      <c r="P5" s="12">
        <f>(K6+K9+K12+K15+K18+K21)/6</f>
        <v>17.5</v>
      </c>
      <c r="Q5" s="14">
        <f t="shared" ref="Q5:Q10" si="1">AVERAGE(N5:P5)</f>
        <v>15.5</v>
      </c>
    </row>
    <row r="6" spans="2:54">
      <c r="B6" s="5">
        <v>3</v>
      </c>
      <c r="C6" s="16">
        <v>1</v>
      </c>
      <c r="D6" s="16">
        <v>1</v>
      </c>
      <c r="E6" s="16">
        <v>3</v>
      </c>
      <c r="F6" s="16">
        <v>3</v>
      </c>
      <c r="G6" s="16">
        <v>3</v>
      </c>
      <c r="H6" s="16">
        <v>3</v>
      </c>
      <c r="I6" s="16">
        <v>3</v>
      </c>
      <c r="J6" s="16">
        <v>3</v>
      </c>
      <c r="K6" s="17">
        <f t="shared" si="0"/>
        <v>23</v>
      </c>
      <c r="M6" s="9" t="s">
        <v>7</v>
      </c>
      <c r="N6" s="12">
        <f>(K4+K7+K12+K14+K18+K20)/6</f>
        <v>13.5</v>
      </c>
      <c r="O6" s="12">
        <f>(K5+K8+K10+K15+K16+K21)/6</f>
        <v>15.5</v>
      </c>
      <c r="P6" s="12">
        <f>(K6+K9+K11+K13+K17+K19)/6</f>
        <v>17.5</v>
      </c>
      <c r="Q6" s="14">
        <f t="shared" si="1"/>
        <v>15.5</v>
      </c>
    </row>
    <row r="7" spans="2:54">
      <c r="B7" s="5">
        <v>4</v>
      </c>
      <c r="C7" s="16">
        <v>1</v>
      </c>
      <c r="D7" s="16">
        <v>2</v>
      </c>
      <c r="E7" s="16">
        <v>1</v>
      </c>
      <c r="F7" s="16">
        <v>1</v>
      </c>
      <c r="G7" s="16">
        <v>2</v>
      </c>
      <c r="H7" s="16">
        <v>2</v>
      </c>
      <c r="I7" s="16">
        <v>3</v>
      </c>
      <c r="J7" s="16">
        <v>3</v>
      </c>
      <c r="K7" s="17">
        <f t="shared" si="0"/>
        <v>14</v>
      </c>
      <c r="M7" s="9" t="s">
        <v>8</v>
      </c>
      <c r="N7" s="12">
        <f>(K4+K9+K10+K14+K17+K21)/6</f>
        <v>14.833333333333334</v>
      </c>
      <c r="O7" s="12">
        <f>(K5+K7+K11+K15+K18+K19)/6</f>
        <v>15.333333333333334</v>
      </c>
      <c r="P7" s="12">
        <f>(K6+K8+K12+K13+K16+K20)/6</f>
        <v>16.333333333333332</v>
      </c>
      <c r="Q7" s="14">
        <f t="shared" si="1"/>
        <v>15.5</v>
      </c>
    </row>
    <row r="8" spans="2:54">
      <c r="B8" s="5">
        <v>5</v>
      </c>
      <c r="C8" s="16">
        <v>1</v>
      </c>
      <c r="D8" s="16">
        <v>2</v>
      </c>
      <c r="E8" s="16">
        <v>2</v>
      </c>
      <c r="F8" s="16">
        <v>2</v>
      </c>
      <c r="G8" s="16">
        <v>3</v>
      </c>
      <c r="H8" s="16">
        <v>3</v>
      </c>
      <c r="I8" s="16">
        <v>1</v>
      </c>
      <c r="J8" s="16">
        <v>1</v>
      </c>
      <c r="K8" s="17">
        <f t="shared" si="0"/>
        <v>15</v>
      </c>
      <c r="M8" s="9" t="s">
        <v>9</v>
      </c>
      <c r="N8" s="12">
        <f>(K4+K9+K11+K15+K16+K20)/6</f>
        <v>14.833333333333334</v>
      </c>
      <c r="O8" s="12">
        <f>(K5+K7+K12+K13+K17+K21)/6</f>
        <v>15.333333333333334</v>
      </c>
      <c r="P8" s="12">
        <f>(K6+K8+K10+K14+K18+K19)/6</f>
        <v>16.333333333333332</v>
      </c>
      <c r="Q8" s="14">
        <f t="shared" si="1"/>
        <v>15.5</v>
      </c>
    </row>
    <row r="9" spans="2:54">
      <c r="B9" s="5">
        <v>6</v>
      </c>
      <c r="C9" s="16">
        <v>1</v>
      </c>
      <c r="D9" s="16">
        <v>2</v>
      </c>
      <c r="E9" s="16">
        <v>3</v>
      </c>
      <c r="F9" s="16">
        <v>3</v>
      </c>
      <c r="G9" s="16">
        <v>1</v>
      </c>
      <c r="H9" s="16">
        <v>1</v>
      </c>
      <c r="I9" s="16">
        <v>2</v>
      </c>
      <c r="J9" s="16">
        <v>2</v>
      </c>
      <c r="K9" s="17">
        <f t="shared" si="0"/>
        <v>18</v>
      </c>
      <c r="M9" s="9" t="s">
        <v>10</v>
      </c>
      <c r="N9" s="12">
        <f>(K4+K8+K12+K15+K17+K19)/6</f>
        <v>14.333333333333334</v>
      </c>
      <c r="O9" s="12">
        <f>(K5+K9+K10+K13+K18+K20)/6</f>
        <v>15.333333333333334</v>
      </c>
      <c r="P9" s="12">
        <f>(K6+K7+K11+K14+K16+K21)/6</f>
        <v>16.833333333333332</v>
      </c>
      <c r="Q9" s="14">
        <f t="shared" si="1"/>
        <v>15.5</v>
      </c>
    </row>
    <row r="10" spans="2:54">
      <c r="B10" s="5">
        <v>7</v>
      </c>
      <c r="C10" s="16">
        <v>1</v>
      </c>
      <c r="D10" s="16">
        <v>3</v>
      </c>
      <c r="E10" s="16">
        <v>1</v>
      </c>
      <c r="F10" s="16">
        <v>2</v>
      </c>
      <c r="G10" s="16">
        <v>1</v>
      </c>
      <c r="H10" s="16">
        <v>3</v>
      </c>
      <c r="I10" s="16">
        <v>2</v>
      </c>
      <c r="J10" s="16">
        <v>3</v>
      </c>
      <c r="K10" s="17">
        <f t="shared" si="0"/>
        <v>15</v>
      </c>
      <c r="M10" s="9" t="s">
        <v>11</v>
      </c>
      <c r="N10" s="12">
        <f>(K4+K8+K11+K13+K18+K21)/6</f>
        <v>14.333333333333334</v>
      </c>
      <c r="O10" s="12">
        <f>(K5+K9+K12+K14+K16+K19)/6</f>
        <v>15.333333333333334</v>
      </c>
      <c r="P10" s="12">
        <f>(K6+K7+K10+K15+K17+K20)/6</f>
        <v>16.833333333333332</v>
      </c>
      <c r="Q10" s="14">
        <f t="shared" si="1"/>
        <v>15.5</v>
      </c>
    </row>
    <row r="11" spans="2:54">
      <c r="B11" s="5">
        <v>8</v>
      </c>
      <c r="C11" s="16">
        <v>1</v>
      </c>
      <c r="D11" s="16">
        <v>3</v>
      </c>
      <c r="E11" s="16">
        <v>2</v>
      </c>
      <c r="F11" s="16">
        <v>3</v>
      </c>
      <c r="G11" s="16">
        <v>2</v>
      </c>
      <c r="H11" s="16">
        <v>1</v>
      </c>
      <c r="I11" s="16">
        <v>3</v>
      </c>
      <c r="J11" s="16">
        <v>1</v>
      </c>
      <c r="K11" s="17">
        <f t="shared" si="0"/>
        <v>17</v>
      </c>
      <c r="M11" s="20"/>
      <c r="N11" s="20"/>
      <c r="O11" s="20"/>
      <c r="P11" s="20" t="s">
        <v>20</v>
      </c>
      <c r="Q11" s="21">
        <f>AVERAGE(Q3:Q10)</f>
        <v>15.5</v>
      </c>
    </row>
    <row r="12" spans="2:54">
      <c r="B12" s="5">
        <v>9</v>
      </c>
      <c r="C12" s="16">
        <v>1</v>
      </c>
      <c r="D12" s="16">
        <v>3</v>
      </c>
      <c r="E12" s="16">
        <v>3</v>
      </c>
      <c r="F12" s="16">
        <v>1</v>
      </c>
      <c r="G12" s="16">
        <v>3</v>
      </c>
      <c r="H12" s="16">
        <v>2</v>
      </c>
      <c r="I12" s="16">
        <v>1</v>
      </c>
      <c r="J12" s="16">
        <v>2</v>
      </c>
      <c r="K12" s="17">
        <f t="shared" si="0"/>
        <v>15</v>
      </c>
      <c r="M12" s="20"/>
      <c r="N12" s="20"/>
      <c r="O12" s="20"/>
      <c r="P12" s="20"/>
      <c r="Q12" s="6"/>
    </row>
    <row r="13" spans="2:54">
      <c r="B13" s="5">
        <v>10</v>
      </c>
      <c r="C13" s="16">
        <v>2</v>
      </c>
      <c r="D13" s="16">
        <v>1</v>
      </c>
      <c r="E13" s="16">
        <v>1</v>
      </c>
      <c r="F13" s="16">
        <v>3</v>
      </c>
      <c r="G13" s="16">
        <v>3</v>
      </c>
      <c r="H13" s="16">
        <v>2</v>
      </c>
      <c r="I13" s="16">
        <v>2</v>
      </c>
      <c r="J13" s="16">
        <v>1</v>
      </c>
      <c r="K13" s="17">
        <f t="shared" si="0"/>
        <v>14</v>
      </c>
      <c r="M13" s="22"/>
      <c r="N13" s="23"/>
      <c r="O13" s="23"/>
      <c r="P13" s="23"/>
      <c r="Q13" s="6"/>
    </row>
    <row r="14" spans="2:54">
      <c r="B14" s="5">
        <v>11</v>
      </c>
      <c r="C14" s="16">
        <v>2</v>
      </c>
      <c r="D14" s="16">
        <v>1</v>
      </c>
      <c r="E14" s="16">
        <v>2</v>
      </c>
      <c r="F14" s="16">
        <v>1</v>
      </c>
      <c r="G14" s="16">
        <v>1</v>
      </c>
      <c r="H14" s="16">
        <v>3</v>
      </c>
      <c r="I14" s="16">
        <v>3</v>
      </c>
      <c r="J14" s="16">
        <v>2</v>
      </c>
      <c r="K14" s="17">
        <f t="shared" si="0"/>
        <v>14</v>
      </c>
      <c r="M14" s="22"/>
      <c r="N14" s="24"/>
      <c r="O14" s="24"/>
      <c r="P14" s="25"/>
      <c r="Q14" s="21"/>
    </row>
    <row r="15" spans="2:54">
      <c r="B15" s="5">
        <v>12</v>
      </c>
      <c r="C15" s="16">
        <v>2</v>
      </c>
      <c r="D15" s="16">
        <v>1</v>
      </c>
      <c r="E15" s="16">
        <v>3</v>
      </c>
      <c r="F15" s="16">
        <v>2</v>
      </c>
      <c r="G15" s="16">
        <v>2</v>
      </c>
      <c r="H15" s="16">
        <v>1</v>
      </c>
      <c r="I15" s="16">
        <v>1</v>
      </c>
      <c r="J15" s="16">
        <v>3</v>
      </c>
      <c r="K15" s="17">
        <f t="shared" si="0"/>
        <v>16</v>
      </c>
      <c r="M15" s="22"/>
      <c r="N15" s="24"/>
      <c r="O15" s="24"/>
      <c r="P15" s="24"/>
      <c r="Q15" s="21"/>
    </row>
    <row r="16" spans="2:54">
      <c r="B16" s="5">
        <v>13</v>
      </c>
      <c r="C16" s="16">
        <v>2</v>
      </c>
      <c r="D16" s="16">
        <v>2</v>
      </c>
      <c r="E16" s="16">
        <v>1</v>
      </c>
      <c r="F16" s="16">
        <v>2</v>
      </c>
      <c r="G16" s="16">
        <v>3</v>
      </c>
      <c r="H16" s="16">
        <v>1</v>
      </c>
      <c r="I16" s="16">
        <v>3</v>
      </c>
      <c r="J16" s="16">
        <v>2</v>
      </c>
      <c r="K16" s="17">
        <f t="shared" si="0"/>
        <v>15</v>
      </c>
      <c r="M16" s="22"/>
      <c r="N16" s="24"/>
      <c r="O16" s="24"/>
      <c r="P16" s="24"/>
      <c r="Q16" s="21"/>
    </row>
    <row r="17" spans="2:18">
      <c r="B17" s="5">
        <v>14</v>
      </c>
      <c r="C17" s="16">
        <v>2</v>
      </c>
      <c r="D17" s="16">
        <v>2</v>
      </c>
      <c r="E17" s="16">
        <v>2</v>
      </c>
      <c r="F17" s="16">
        <v>3</v>
      </c>
      <c r="G17" s="16">
        <v>1</v>
      </c>
      <c r="H17" s="16">
        <v>2</v>
      </c>
      <c r="I17" s="16">
        <v>1</v>
      </c>
      <c r="J17" s="16">
        <v>3</v>
      </c>
      <c r="K17" s="17">
        <f t="shared" si="0"/>
        <v>17</v>
      </c>
      <c r="M17" s="22"/>
      <c r="N17" s="24"/>
      <c r="O17" s="24"/>
      <c r="P17" s="24"/>
      <c r="Q17" s="21"/>
    </row>
    <row r="18" spans="2:18">
      <c r="B18" s="5">
        <v>15</v>
      </c>
      <c r="C18" s="16">
        <v>2</v>
      </c>
      <c r="D18" s="16">
        <v>2</v>
      </c>
      <c r="E18" s="16">
        <v>3</v>
      </c>
      <c r="F18" s="16">
        <v>1</v>
      </c>
      <c r="G18" s="16">
        <v>2</v>
      </c>
      <c r="H18" s="16">
        <v>3</v>
      </c>
      <c r="I18" s="16">
        <v>2</v>
      </c>
      <c r="J18" s="16">
        <v>1</v>
      </c>
      <c r="K18" s="17">
        <f t="shared" si="0"/>
        <v>15</v>
      </c>
      <c r="M18" s="22"/>
      <c r="N18" s="24"/>
      <c r="O18" s="24"/>
      <c r="P18" s="24"/>
      <c r="Q18" s="21"/>
    </row>
    <row r="19" spans="2:18">
      <c r="B19" s="5">
        <v>16</v>
      </c>
      <c r="C19" s="16">
        <v>2</v>
      </c>
      <c r="D19" s="16">
        <v>3</v>
      </c>
      <c r="E19" s="16">
        <v>1</v>
      </c>
      <c r="F19" s="16">
        <v>3</v>
      </c>
      <c r="G19" s="16">
        <v>2</v>
      </c>
      <c r="H19" s="16">
        <v>3</v>
      </c>
      <c r="I19" s="16">
        <v>1</v>
      </c>
      <c r="J19" s="16">
        <v>2</v>
      </c>
      <c r="K19" s="17">
        <f t="shared" si="0"/>
        <v>16</v>
      </c>
      <c r="M19" s="22"/>
      <c r="N19" s="24"/>
      <c r="O19" s="24"/>
      <c r="P19" s="24"/>
      <c r="Q19" s="21"/>
    </row>
    <row r="20" spans="2:18">
      <c r="B20" s="5">
        <v>17</v>
      </c>
      <c r="C20" s="16">
        <v>2</v>
      </c>
      <c r="D20" s="16">
        <v>3</v>
      </c>
      <c r="E20" s="16">
        <v>2</v>
      </c>
      <c r="F20" s="16">
        <v>1</v>
      </c>
      <c r="G20" s="16">
        <v>3</v>
      </c>
      <c r="H20" s="16">
        <v>1</v>
      </c>
      <c r="I20" s="16">
        <v>2</v>
      </c>
      <c r="J20" s="16">
        <v>3</v>
      </c>
      <c r="K20" s="17">
        <f t="shared" si="0"/>
        <v>16</v>
      </c>
      <c r="M20" s="22"/>
      <c r="N20" s="24"/>
      <c r="O20" s="24"/>
      <c r="P20" s="24"/>
      <c r="Q20" s="21"/>
    </row>
    <row r="21" spans="2:18">
      <c r="B21" s="5">
        <v>18</v>
      </c>
      <c r="C21" s="5">
        <v>2</v>
      </c>
      <c r="D21" s="5">
        <v>3</v>
      </c>
      <c r="E21" s="5">
        <v>3</v>
      </c>
      <c r="F21" s="5">
        <v>2</v>
      </c>
      <c r="G21" s="5">
        <v>1</v>
      </c>
      <c r="H21" s="5">
        <v>2</v>
      </c>
      <c r="I21" s="5">
        <v>3</v>
      </c>
      <c r="J21" s="5">
        <v>1</v>
      </c>
      <c r="K21" s="17">
        <f t="shared" si="0"/>
        <v>18</v>
      </c>
      <c r="M21" s="22"/>
      <c r="N21" s="24"/>
      <c r="O21" s="24"/>
      <c r="P21" s="24"/>
      <c r="Q21" s="21"/>
    </row>
    <row r="22" spans="2:18">
      <c r="B22" s="6"/>
      <c r="K22" s="6"/>
      <c r="L22" s="6"/>
      <c r="N22" s="20"/>
      <c r="O22" s="20"/>
      <c r="P22" s="20"/>
      <c r="Q22" s="20"/>
      <c r="R22" s="21"/>
    </row>
    <row r="25" spans="2:18" ht="12.75" customHeight="1"/>
    <row r="26" spans="2:18" ht="222" customHeight="1"/>
  </sheetData>
  <mergeCells count="1">
    <mergeCell ref="C2:J2"/>
  </mergeCells>
  <phoneticPr fontId="3"/>
  <pageMargins left="0.59055118110236227" right="0.51181102362204722" top="0.78740157480314965" bottom="0.55118110236220474" header="0.35433070866141736" footer="0.31496062992125984"/>
  <pageSetup paperSize="9" scale="75" orientation="landscape" horizontalDpi="400" verticalDpi="4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475F1-76A2-AE44-9F01-AFED1B53607A}">
  <dimension ref="B1:BB26"/>
  <sheetViews>
    <sheetView zoomScale="80" zoomScaleNormal="80" workbookViewId="0">
      <selection activeCell="AN19" sqref="AN19"/>
    </sheetView>
  </sheetViews>
  <sheetFormatPr baseColWidth="10" defaultColWidth="8.83203125" defaultRowHeight="14"/>
  <cols>
    <col min="1" max="1" width="8.83203125" style="8"/>
    <col min="2" max="2" width="7" style="8" bestFit="1" customWidth="1"/>
    <col min="3" max="3" width="3" style="8" bestFit="1" customWidth="1"/>
    <col min="4" max="5" width="2.83203125" style="8" bestFit="1" customWidth="1"/>
    <col min="6" max="6" width="3" style="8" bestFit="1" customWidth="1"/>
    <col min="7" max="8" width="2.83203125" style="8" customWidth="1"/>
    <col min="9" max="9" width="3" style="8" customWidth="1"/>
    <col min="10" max="10" width="3" style="8" bestFit="1" customWidth="1"/>
    <col min="11" max="24" width="8.83203125" style="8"/>
    <col min="25" max="26" width="7.5" style="8" bestFit="1" customWidth="1"/>
    <col min="27" max="27" width="2.6640625" style="8" customWidth="1"/>
    <col min="28" max="30" width="7.5" style="8" bestFit="1" customWidth="1"/>
    <col min="31" max="31" width="2.5" style="8" customWidth="1"/>
    <col min="32" max="34" width="7.5" style="8" bestFit="1" customWidth="1"/>
    <col min="35" max="35" width="1.83203125" style="8" customWidth="1"/>
    <col min="36" max="38" width="7.5" style="8" bestFit="1" customWidth="1"/>
    <col min="39" max="39" width="1.83203125" style="8" customWidth="1"/>
    <col min="40" max="42" width="7.5" style="8" bestFit="1" customWidth="1"/>
    <col min="43" max="43" width="1.83203125" style="8" customWidth="1"/>
    <col min="44" max="46" width="7.5" style="8" bestFit="1" customWidth="1"/>
    <col min="47" max="47" width="1.6640625" style="8" customWidth="1"/>
    <col min="48" max="50" width="7.5" style="8" bestFit="1" customWidth="1"/>
    <col min="51" max="51" width="1.83203125" style="8" customWidth="1"/>
    <col min="52" max="54" width="7.5" style="8" bestFit="1" customWidth="1"/>
    <col min="55" max="55" width="7" style="8" customWidth="1"/>
    <col min="56" max="257" width="8.83203125" style="8"/>
    <col min="258" max="258" width="7" style="8" bestFit="1" customWidth="1"/>
    <col min="259" max="259" width="3" style="8" bestFit="1" customWidth="1"/>
    <col min="260" max="261" width="2.83203125" style="8" bestFit="1" customWidth="1"/>
    <col min="262" max="262" width="3" style="8" bestFit="1" customWidth="1"/>
    <col min="263" max="264" width="2.83203125" style="8" customWidth="1"/>
    <col min="265" max="265" width="3" style="8" customWidth="1"/>
    <col min="266" max="266" width="3" style="8" bestFit="1" customWidth="1"/>
    <col min="267" max="281" width="8.83203125" style="8"/>
    <col min="282" max="283" width="7" style="8" customWidth="1"/>
    <col min="284" max="284" width="1.83203125" style="8" customWidth="1"/>
    <col min="285" max="287" width="7" style="8" customWidth="1"/>
    <col min="288" max="288" width="2" style="8" customWidth="1"/>
    <col min="289" max="291" width="7" style="8" customWidth="1"/>
    <col min="292" max="292" width="1.5" style="8" customWidth="1"/>
    <col min="293" max="295" width="7" style="8" customWidth="1"/>
    <col min="296" max="296" width="1.83203125" style="8" customWidth="1"/>
    <col min="297" max="299" width="7" style="8" customWidth="1"/>
    <col min="300" max="300" width="2" style="8" customWidth="1"/>
    <col min="301" max="303" width="7" style="8" customWidth="1"/>
    <col min="304" max="304" width="1.33203125" style="8" customWidth="1"/>
    <col min="305" max="307" width="7" style="8" customWidth="1"/>
    <col min="308" max="308" width="1.5" style="8" customWidth="1"/>
    <col min="309" max="311" width="7" style="8" customWidth="1"/>
    <col min="312" max="513" width="8.83203125" style="8"/>
    <col min="514" max="514" width="7" style="8" bestFit="1" customWidth="1"/>
    <col min="515" max="515" width="3" style="8" bestFit="1" customWidth="1"/>
    <col min="516" max="517" width="2.83203125" style="8" bestFit="1" customWidth="1"/>
    <col min="518" max="518" width="3" style="8" bestFit="1" customWidth="1"/>
    <col min="519" max="520" width="2.83203125" style="8" customWidth="1"/>
    <col min="521" max="521" width="3" style="8" customWidth="1"/>
    <col min="522" max="522" width="3" style="8" bestFit="1" customWidth="1"/>
    <col min="523" max="537" width="8.83203125" style="8"/>
    <col min="538" max="539" width="7" style="8" customWidth="1"/>
    <col min="540" max="540" width="1.83203125" style="8" customWidth="1"/>
    <col min="541" max="543" width="7" style="8" customWidth="1"/>
    <col min="544" max="544" width="2" style="8" customWidth="1"/>
    <col min="545" max="547" width="7" style="8" customWidth="1"/>
    <col min="548" max="548" width="1.5" style="8" customWidth="1"/>
    <col min="549" max="551" width="7" style="8" customWidth="1"/>
    <col min="552" max="552" width="1.83203125" style="8" customWidth="1"/>
    <col min="553" max="555" width="7" style="8" customWidth="1"/>
    <col min="556" max="556" width="2" style="8" customWidth="1"/>
    <col min="557" max="559" width="7" style="8" customWidth="1"/>
    <col min="560" max="560" width="1.33203125" style="8" customWidth="1"/>
    <col min="561" max="563" width="7" style="8" customWidth="1"/>
    <col min="564" max="564" width="1.5" style="8" customWidth="1"/>
    <col min="565" max="567" width="7" style="8" customWidth="1"/>
    <col min="568" max="769" width="8.83203125" style="8"/>
    <col min="770" max="770" width="7" style="8" bestFit="1" customWidth="1"/>
    <col min="771" max="771" width="3" style="8" bestFit="1" customWidth="1"/>
    <col min="772" max="773" width="2.83203125" style="8" bestFit="1" customWidth="1"/>
    <col min="774" max="774" width="3" style="8" bestFit="1" customWidth="1"/>
    <col min="775" max="776" width="2.83203125" style="8" customWidth="1"/>
    <col min="777" max="777" width="3" style="8" customWidth="1"/>
    <col min="778" max="778" width="3" style="8" bestFit="1" customWidth="1"/>
    <col min="779" max="793" width="8.83203125" style="8"/>
    <col min="794" max="795" width="7" style="8" customWidth="1"/>
    <col min="796" max="796" width="1.83203125" style="8" customWidth="1"/>
    <col min="797" max="799" width="7" style="8" customWidth="1"/>
    <col min="800" max="800" width="2" style="8" customWidth="1"/>
    <col min="801" max="803" width="7" style="8" customWidth="1"/>
    <col min="804" max="804" width="1.5" style="8" customWidth="1"/>
    <col min="805" max="807" width="7" style="8" customWidth="1"/>
    <col min="808" max="808" width="1.83203125" style="8" customWidth="1"/>
    <col min="809" max="811" width="7" style="8" customWidth="1"/>
    <col min="812" max="812" width="2" style="8" customWidth="1"/>
    <col min="813" max="815" width="7" style="8" customWidth="1"/>
    <col min="816" max="816" width="1.33203125" style="8" customWidth="1"/>
    <col min="817" max="819" width="7" style="8" customWidth="1"/>
    <col min="820" max="820" width="1.5" style="8" customWidth="1"/>
    <col min="821" max="823" width="7" style="8" customWidth="1"/>
    <col min="824" max="1025" width="8.83203125" style="8"/>
    <col min="1026" max="1026" width="7" style="8" bestFit="1" customWidth="1"/>
    <col min="1027" max="1027" width="3" style="8" bestFit="1" customWidth="1"/>
    <col min="1028" max="1029" width="2.83203125" style="8" bestFit="1" customWidth="1"/>
    <col min="1030" max="1030" width="3" style="8" bestFit="1" customWidth="1"/>
    <col min="1031" max="1032" width="2.83203125" style="8" customWidth="1"/>
    <col min="1033" max="1033" width="3" style="8" customWidth="1"/>
    <col min="1034" max="1034" width="3" style="8" bestFit="1" customWidth="1"/>
    <col min="1035" max="1049" width="8.83203125" style="8"/>
    <col min="1050" max="1051" width="7" style="8" customWidth="1"/>
    <col min="1052" max="1052" width="1.83203125" style="8" customWidth="1"/>
    <col min="1053" max="1055" width="7" style="8" customWidth="1"/>
    <col min="1056" max="1056" width="2" style="8" customWidth="1"/>
    <col min="1057" max="1059" width="7" style="8" customWidth="1"/>
    <col min="1060" max="1060" width="1.5" style="8" customWidth="1"/>
    <col min="1061" max="1063" width="7" style="8" customWidth="1"/>
    <col min="1064" max="1064" width="1.83203125" style="8" customWidth="1"/>
    <col min="1065" max="1067" width="7" style="8" customWidth="1"/>
    <col min="1068" max="1068" width="2" style="8" customWidth="1"/>
    <col min="1069" max="1071" width="7" style="8" customWidth="1"/>
    <col min="1072" max="1072" width="1.33203125" style="8" customWidth="1"/>
    <col min="1073" max="1075" width="7" style="8" customWidth="1"/>
    <col min="1076" max="1076" width="1.5" style="8" customWidth="1"/>
    <col min="1077" max="1079" width="7" style="8" customWidth="1"/>
    <col min="1080" max="1281" width="8.83203125" style="8"/>
    <col min="1282" max="1282" width="7" style="8" bestFit="1" customWidth="1"/>
    <col min="1283" max="1283" width="3" style="8" bestFit="1" customWidth="1"/>
    <col min="1284" max="1285" width="2.83203125" style="8" bestFit="1" customWidth="1"/>
    <col min="1286" max="1286" width="3" style="8" bestFit="1" customWidth="1"/>
    <col min="1287" max="1288" width="2.83203125" style="8" customWidth="1"/>
    <col min="1289" max="1289" width="3" style="8" customWidth="1"/>
    <col min="1290" max="1290" width="3" style="8" bestFit="1" customWidth="1"/>
    <col min="1291" max="1305" width="8.83203125" style="8"/>
    <col min="1306" max="1307" width="7" style="8" customWidth="1"/>
    <col min="1308" max="1308" width="1.83203125" style="8" customWidth="1"/>
    <col min="1309" max="1311" width="7" style="8" customWidth="1"/>
    <col min="1312" max="1312" width="2" style="8" customWidth="1"/>
    <col min="1313" max="1315" width="7" style="8" customWidth="1"/>
    <col min="1316" max="1316" width="1.5" style="8" customWidth="1"/>
    <col min="1317" max="1319" width="7" style="8" customWidth="1"/>
    <col min="1320" max="1320" width="1.83203125" style="8" customWidth="1"/>
    <col min="1321" max="1323" width="7" style="8" customWidth="1"/>
    <col min="1324" max="1324" width="2" style="8" customWidth="1"/>
    <col min="1325" max="1327" width="7" style="8" customWidth="1"/>
    <col min="1328" max="1328" width="1.33203125" style="8" customWidth="1"/>
    <col min="1329" max="1331" width="7" style="8" customWidth="1"/>
    <col min="1332" max="1332" width="1.5" style="8" customWidth="1"/>
    <col min="1333" max="1335" width="7" style="8" customWidth="1"/>
    <col min="1336" max="1537" width="8.83203125" style="8"/>
    <col min="1538" max="1538" width="7" style="8" bestFit="1" customWidth="1"/>
    <col min="1539" max="1539" width="3" style="8" bestFit="1" customWidth="1"/>
    <col min="1540" max="1541" width="2.83203125" style="8" bestFit="1" customWidth="1"/>
    <col min="1542" max="1542" width="3" style="8" bestFit="1" customWidth="1"/>
    <col min="1543" max="1544" width="2.83203125" style="8" customWidth="1"/>
    <col min="1545" max="1545" width="3" style="8" customWidth="1"/>
    <col min="1546" max="1546" width="3" style="8" bestFit="1" customWidth="1"/>
    <col min="1547" max="1561" width="8.83203125" style="8"/>
    <col min="1562" max="1563" width="7" style="8" customWidth="1"/>
    <col min="1564" max="1564" width="1.83203125" style="8" customWidth="1"/>
    <col min="1565" max="1567" width="7" style="8" customWidth="1"/>
    <col min="1568" max="1568" width="2" style="8" customWidth="1"/>
    <col min="1569" max="1571" width="7" style="8" customWidth="1"/>
    <col min="1572" max="1572" width="1.5" style="8" customWidth="1"/>
    <col min="1573" max="1575" width="7" style="8" customWidth="1"/>
    <col min="1576" max="1576" width="1.83203125" style="8" customWidth="1"/>
    <col min="1577" max="1579" width="7" style="8" customWidth="1"/>
    <col min="1580" max="1580" width="2" style="8" customWidth="1"/>
    <col min="1581" max="1583" width="7" style="8" customWidth="1"/>
    <col min="1584" max="1584" width="1.33203125" style="8" customWidth="1"/>
    <col min="1585" max="1587" width="7" style="8" customWidth="1"/>
    <col min="1588" max="1588" width="1.5" style="8" customWidth="1"/>
    <col min="1589" max="1591" width="7" style="8" customWidth="1"/>
    <col min="1592" max="1793" width="8.83203125" style="8"/>
    <col min="1794" max="1794" width="7" style="8" bestFit="1" customWidth="1"/>
    <col min="1795" max="1795" width="3" style="8" bestFit="1" customWidth="1"/>
    <col min="1796" max="1797" width="2.83203125" style="8" bestFit="1" customWidth="1"/>
    <col min="1798" max="1798" width="3" style="8" bestFit="1" customWidth="1"/>
    <col min="1799" max="1800" width="2.83203125" style="8" customWidth="1"/>
    <col min="1801" max="1801" width="3" style="8" customWidth="1"/>
    <col min="1802" max="1802" width="3" style="8" bestFit="1" customWidth="1"/>
    <col min="1803" max="1817" width="8.83203125" style="8"/>
    <col min="1818" max="1819" width="7" style="8" customWidth="1"/>
    <col min="1820" max="1820" width="1.83203125" style="8" customWidth="1"/>
    <col min="1821" max="1823" width="7" style="8" customWidth="1"/>
    <col min="1824" max="1824" width="2" style="8" customWidth="1"/>
    <col min="1825" max="1827" width="7" style="8" customWidth="1"/>
    <col min="1828" max="1828" width="1.5" style="8" customWidth="1"/>
    <col min="1829" max="1831" width="7" style="8" customWidth="1"/>
    <col min="1832" max="1832" width="1.83203125" style="8" customWidth="1"/>
    <col min="1833" max="1835" width="7" style="8" customWidth="1"/>
    <col min="1836" max="1836" width="2" style="8" customWidth="1"/>
    <col min="1837" max="1839" width="7" style="8" customWidth="1"/>
    <col min="1840" max="1840" width="1.33203125" style="8" customWidth="1"/>
    <col min="1841" max="1843" width="7" style="8" customWidth="1"/>
    <col min="1844" max="1844" width="1.5" style="8" customWidth="1"/>
    <col min="1845" max="1847" width="7" style="8" customWidth="1"/>
    <col min="1848" max="2049" width="8.83203125" style="8"/>
    <col min="2050" max="2050" width="7" style="8" bestFit="1" customWidth="1"/>
    <col min="2051" max="2051" width="3" style="8" bestFit="1" customWidth="1"/>
    <col min="2052" max="2053" width="2.83203125" style="8" bestFit="1" customWidth="1"/>
    <col min="2054" max="2054" width="3" style="8" bestFit="1" customWidth="1"/>
    <col min="2055" max="2056" width="2.83203125" style="8" customWidth="1"/>
    <col min="2057" max="2057" width="3" style="8" customWidth="1"/>
    <col min="2058" max="2058" width="3" style="8" bestFit="1" customWidth="1"/>
    <col min="2059" max="2073" width="8.83203125" style="8"/>
    <col min="2074" max="2075" width="7" style="8" customWidth="1"/>
    <col min="2076" max="2076" width="1.83203125" style="8" customWidth="1"/>
    <col min="2077" max="2079" width="7" style="8" customWidth="1"/>
    <col min="2080" max="2080" width="2" style="8" customWidth="1"/>
    <col min="2081" max="2083" width="7" style="8" customWidth="1"/>
    <col min="2084" max="2084" width="1.5" style="8" customWidth="1"/>
    <col min="2085" max="2087" width="7" style="8" customWidth="1"/>
    <col min="2088" max="2088" width="1.83203125" style="8" customWidth="1"/>
    <col min="2089" max="2091" width="7" style="8" customWidth="1"/>
    <col min="2092" max="2092" width="2" style="8" customWidth="1"/>
    <col min="2093" max="2095" width="7" style="8" customWidth="1"/>
    <col min="2096" max="2096" width="1.33203125" style="8" customWidth="1"/>
    <col min="2097" max="2099" width="7" style="8" customWidth="1"/>
    <col min="2100" max="2100" width="1.5" style="8" customWidth="1"/>
    <col min="2101" max="2103" width="7" style="8" customWidth="1"/>
    <col min="2104" max="2305" width="8.83203125" style="8"/>
    <col min="2306" max="2306" width="7" style="8" bestFit="1" customWidth="1"/>
    <col min="2307" max="2307" width="3" style="8" bestFit="1" customWidth="1"/>
    <col min="2308" max="2309" width="2.83203125" style="8" bestFit="1" customWidth="1"/>
    <col min="2310" max="2310" width="3" style="8" bestFit="1" customWidth="1"/>
    <col min="2311" max="2312" width="2.83203125" style="8" customWidth="1"/>
    <col min="2313" max="2313" width="3" style="8" customWidth="1"/>
    <col min="2314" max="2314" width="3" style="8" bestFit="1" customWidth="1"/>
    <col min="2315" max="2329" width="8.83203125" style="8"/>
    <col min="2330" max="2331" width="7" style="8" customWidth="1"/>
    <col min="2332" max="2332" width="1.83203125" style="8" customWidth="1"/>
    <col min="2333" max="2335" width="7" style="8" customWidth="1"/>
    <col min="2336" max="2336" width="2" style="8" customWidth="1"/>
    <col min="2337" max="2339" width="7" style="8" customWidth="1"/>
    <col min="2340" max="2340" width="1.5" style="8" customWidth="1"/>
    <col min="2341" max="2343" width="7" style="8" customWidth="1"/>
    <col min="2344" max="2344" width="1.83203125" style="8" customWidth="1"/>
    <col min="2345" max="2347" width="7" style="8" customWidth="1"/>
    <col min="2348" max="2348" width="2" style="8" customWidth="1"/>
    <col min="2349" max="2351" width="7" style="8" customWidth="1"/>
    <col min="2352" max="2352" width="1.33203125" style="8" customWidth="1"/>
    <col min="2353" max="2355" width="7" style="8" customWidth="1"/>
    <col min="2356" max="2356" width="1.5" style="8" customWidth="1"/>
    <col min="2357" max="2359" width="7" style="8" customWidth="1"/>
    <col min="2360" max="2561" width="8.83203125" style="8"/>
    <col min="2562" max="2562" width="7" style="8" bestFit="1" customWidth="1"/>
    <col min="2563" max="2563" width="3" style="8" bestFit="1" customWidth="1"/>
    <col min="2564" max="2565" width="2.83203125" style="8" bestFit="1" customWidth="1"/>
    <col min="2566" max="2566" width="3" style="8" bestFit="1" customWidth="1"/>
    <col min="2567" max="2568" width="2.83203125" style="8" customWidth="1"/>
    <col min="2569" max="2569" width="3" style="8" customWidth="1"/>
    <col min="2570" max="2570" width="3" style="8" bestFit="1" customWidth="1"/>
    <col min="2571" max="2585" width="8.83203125" style="8"/>
    <col min="2586" max="2587" width="7" style="8" customWidth="1"/>
    <col min="2588" max="2588" width="1.83203125" style="8" customWidth="1"/>
    <col min="2589" max="2591" width="7" style="8" customWidth="1"/>
    <col min="2592" max="2592" width="2" style="8" customWidth="1"/>
    <col min="2593" max="2595" width="7" style="8" customWidth="1"/>
    <col min="2596" max="2596" width="1.5" style="8" customWidth="1"/>
    <col min="2597" max="2599" width="7" style="8" customWidth="1"/>
    <col min="2600" max="2600" width="1.83203125" style="8" customWidth="1"/>
    <col min="2601" max="2603" width="7" style="8" customWidth="1"/>
    <col min="2604" max="2604" width="2" style="8" customWidth="1"/>
    <col min="2605" max="2607" width="7" style="8" customWidth="1"/>
    <col min="2608" max="2608" width="1.33203125" style="8" customWidth="1"/>
    <col min="2609" max="2611" width="7" style="8" customWidth="1"/>
    <col min="2612" max="2612" width="1.5" style="8" customWidth="1"/>
    <col min="2613" max="2615" width="7" style="8" customWidth="1"/>
    <col min="2616" max="2817" width="8.83203125" style="8"/>
    <col min="2818" max="2818" width="7" style="8" bestFit="1" customWidth="1"/>
    <col min="2819" max="2819" width="3" style="8" bestFit="1" customWidth="1"/>
    <col min="2820" max="2821" width="2.83203125" style="8" bestFit="1" customWidth="1"/>
    <col min="2822" max="2822" width="3" style="8" bestFit="1" customWidth="1"/>
    <col min="2823" max="2824" width="2.83203125" style="8" customWidth="1"/>
    <col min="2825" max="2825" width="3" style="8" customWidth="1"/>
    <col min="2826" max="2826" width="3" style="8" bestFit="1" customWidth="1"/>
    <col min="2827" max="2841" width="8.83203125" style="8"/>
    <col min="2842" max="2843" width="7" style="8" customWidth="1"/>
    <col min="2844" max="2844" width="1.83203125" style="8" customWidth="1"/>
    <col min="2845" max="2847" width="7" style="8" customWidth="1"/>
    <col min="2848" max="2848" width="2" style="8" customWidth="1"/>
    <col min="2849" max="2851" width="7" style="8" customWidth="1"/>
    <col min="2852" max="2852" width="1.5" style="8" customWidth="1"/>
    <col min="2853" max="2855" width="7" style="8" customWidth="1"/>
    <col min="2856" max="2856" width="1.83203125" style="8" customWidth="1"/>
    <col min="2857" max="2859" width="7" style="8" customWidth="1"/>
    <col min="2860" max="2860" width="2" style="8" customWidth="1"/>
    <col min="2861" max="2863" width="7" style="8" customWidth="1"/>
    <col min="2864" max="2864" width="1.33203125" style="8" customWidth="1"/>
    <col min="2865" max="2867" width="7" style="8" customWidth="1"/>
    <col min="2868" max="2868" width="1.5" style="8" customWidth="1"/>
    <col min="2869" max="2871" width="7" style="8" customWidth="1"/>
    <col min="2872" max="3073" width="8.83203125" style="8"/>
    <col min="3074" max="3074" width="7" style="8" bestFit="1" customWidth="1"/>
    <col min="3075" max="3075" width="3" style="8" bestFit="1" customWidth="1"/>
    <col min="3076" max="3077" width="2.83203125" style="8" bestFit="1" customWidth="1"/>
    <col min="3078" max="3078" width="3" style="8" bestFit="1" customWidth="1"/>
    <col min="3079" max="3080" width="2.83203125" style="8" customWidth="1"/>
    <col min="3081" max="3081" width="3" style="8" customWidth="1"/>
    <col min="3082" max="3082" width="3" style="8" bestFit="1" customWidth="1"/>
    <col min="3083" max="3097" width="8.83203125" style="8"/>
    <col min="3098" max="3099" width="7" style="8" customWidth="1"/>
    <col min="3100" max="3100" width="1.83203125" style="8" customWidth="1"/>
    <col min="3101" max="3103" width="7" style="8" customWidth="1"/>
    <col min="3104" max="3104" width="2" style="8" customWidth="1"/>
    <col min="3105" max="3107" width="7" style="8" customWidth="1"/>
    <col min="3108" max="3108" width="1.5" style="8" customWidth="1"/>
    <col min="3109" max="3111" width="7" style="8" customWidth="1"/>
    <col min="3112" max="3112" width="1.83203125" style="8" customWidth="1"/>
    <col min="3113" max="3115" width="7" style="8" customWidth="1"/>
    <col min="3116" max="3116" width="2" style="8" customWidth="1"/>
    <col min="3117" max="3119" width="7" style="8" customWidth="1"/>
    <col min="3120" max="3120" width="1.33203125" style="8" customWidth="1"/>
    <col min="3121" max="3123" width="7" style="8" customWidth="1"/>
    <col min="3124" max="3124" width="1.5" style="8" customWidth="1"/>
    <col min="3125" max="3127" width="7" style="8" customWidth="1"/>
    <col min="3128" max="3329" width="8.83203125" style="8"/>
    <col min="3330" max="3330" width="7" style="8" bestFit="1" customWidth="1"/>
    <col min="3331" max="3331" width="3" style="8" bestFit="1" customWidth="1"/>
    <col min="3332" max="3333" width="2.83203125" style="8" bestFit="1" customWidth="1"/>
    <col min="3334" max="3334" width="3" style="8" bestFit="1" customWidth="1"/>
    <col min="3335" max="3336" width="2.83203125" style="8" customWidth="1"/>
    <col min="3337" max="3337" width="3" style="8" customWidth="1"/>
    <col min="3338" max="3338" width="3" style="8" bestFit="1" customWidth="1"/>
    <col min="3339" max="3353" width="8.83203125" style="8"/>
    <col min="3354" max="3355" width="7" style="8" customWidth="1"/>
    <col min="3356" max="3356" width="1.83203125" style="8" customWidth="1"/>
    <col min="3357" max="3359" width="7" style="8" customWidth="1"/>
    <col min="3360" max="3360" width="2" style="8" customWidth="1"/>
    <col min="3361" max="3363" width="7" style="8" customWidth="1"/>
    <col min="3364" max="3364" width="1.5" style="8" customWidth="1"/>
    <col min="3365" max="3367" width="7" style="8" customWidth="1"/>
    <col min="3368" max="3368" width="1.83203125" style="8" customWidth="1"/>
    <col min="3369" max="3371" width="7" style="8" customWidth="1"/>
    <col min="3372" max="3372" width="2" style="8" customWidth="1"/>
    <col min="3373" max="3375" width="7" style="8" customWidth="1"/>
    <col min="3376" max="3376" width="1.33203125" style="8" customWidth="1"/>
    <col min="3377" max="3379" width="7" style="8" customWidth="1"/>
    <col min="3380" max="3380" width="1.5" style="8" customWidth="1"/>
    <col min="3381" max="3383" width="7" style="8" customWidth="1"/>
    <col min="3384" max="3585" width="8.83203125" style="8"/>
    <col min="3586" max="3586" width="7" style="8" bestFit="1" customWidth="1"/>
    <col min="3587" max="3587" width="3" style="8" bestFit="1" customWidth="1"/>
    <col min="3588" max="3589" width="2.83203125" style="8" bestFit="1" customWidth="1"/>
    <col min="3590" max="3590" width="3" style="8" bestFit="1" customWidth="1"/>
    <col min="3591" max="3592" width="2.83203125" style="8" customWidth="1"/>
    <col min="3593" max="3593" width="3" style="8" customWidth="1"/>
    <col min="3594" max="3594" width="3" style="8" bestFit="1" customWidth="1"/>
    <col min="3595" max="3609" width="8.83203125" style="8"/>
    <col min="3610" max="3611" width="7" style="8" customWidth="1"/>
    <col min="3612" max="3612" width="1.83203125" style="8" customWidth="1"/>
    <col min="3613" max="3615" width="7" style="8" customWidth="1"/>
    <col min="3616" max="3616" width="2" style="8" customWidth="1"/>
    <col min="3617" max="3619" width="7" style="8" customWidth="1"/>
    <col min="3620" max="3620" width="1.5" style="8" customWidth="1"/>
    <col min="3621" max="3623" width="7" style="8" customWidth="1"/>
    <col min="3624" max="3624" width="1.83203125" style="8" customWidth="1"/>
    <col min="3625" max="3627" width="7" style="8" customWidth="1"/>
    <col min="3628" max="3628" width="2" style="8" customWidth="1"/>
    <col min="3629" max="3631" width="7" style="8" customWidth="1"/>
    <col min="3632" max="3632" width="1.33203125" style="8" customWidth="1"/>
    <col min="3633" max="3635" width="7" style="8" customWidth="1"/>
    <col min="3636" max="3636" width="1.5" style="8" customWidth="1"/>
    <col min="3637" max="3639" width="7" style="8" customWidth="1"/>
    <col min="3640" max="3841" width="8.83203125" style="8"/>
    <col min="3842" max="3842" width="7" style="8" bestFit="1" customWidth="1"/>
    <col min="3843" max="3843" width="3" style="8" bestFit="1" customWidth="1"/>
    <col min="3844" max="3845" width="2.83203125" style="8" bestFit="1" customWidth="1"/>
    <col min="3846" max="3846" width="3" style="8" bestFit="1" customWidth="1"/>
    <col min="3847" max="3848" width="2.83203125" style="8" customWidth="1"/>
    <col min="3849" max="3849" width="3" style="8" customWidth="1"/>
    <col min="3850" max="3850" width="3" style="8" bestFit="1" customWidth="1"/>
    <col min="3851" max="3865" width="8.83203125" style="8"/>
    <col min="3866" max="3867" width="7" style="8" customWidth="1"/>
    <col min="3868" max="3868" width="1.83203125" style="8" customWidth="1"/>
    <col min="3869" max="3871" width="7" style="8" customWidth="1"/>
    <col min="3872" max="3872" width="2" style="8" customWidth="1"/>
    <col min="3873" max="3875" width="7" style="8" customWidth="1"/>
    <col min="3876" max="3876" width="1.5" style="8" customWidth="1"/>
    <col min="3877" max="3879" width="7" style="8" customWidth="1"/>
    <col min="3880" max="3880" width="1.83203125" style="8" customWidth="1"/>
    <col min="3881" max="3883" width="7" style="8" customWidth="1"/>
    <col min="3884" max="3884" width="2" style="8" customWidth="1"/>
    <col min="3885" max="3887" width="7" style="8" customWidth="1"/>
    <col min="3888" max="3888" width="1.33203125" style="8" customWidth="1"/>
    <col min="3889" max="3891" width="7" style="8" customWidth="1"/>
    <col min="3892" max="3892" width="1.5" style="8" customWidth="1"/>
    <col min="3893" max="3895" width="7" style="8" customWidth="1"/>
    <col min="3896" max="4097" width="8.83203125" style="8"/>
    <col min="4098" max="4098" width="7" style="8" bestFit="1" customWidth="1"/>
    <col min="4099" max="4099" width="3" style="8" bestFit="1" customWidth="1"/>
    <col min="4100" max="4101" width="2.83203125" style="8" bestFit="1" customWidth="1"/>
    <col min="4102" max="4102" width="3" style="8" bestFit="1" customWidth="1"/>
    <col min="4103" max="4104" width="2.83203125" style="8" customWidth="1"/>
    <col min="4105" max="4105" width="3" style="8" customWidth="1"/>
    <col min="4106" max="4106" width="3" style="8" bestFit="1" customWidth="1"/>
    <col min="4107" max="4121" width="8.83203125" style="8"/>
    <col min="4122" max="4123" width="7" style="8" customWidth="1"/>
    <col min="4124" max="4124" width="1.83203125" style="8" customWidth="1"/>
    <col min="4125" max="4127" width="7" style="8" customWidth="1"/>
    <col min="4128" max="4128" width="2" style="8" customWidth="1"/>
    <col min="4129" max="4131" width="7" style="8" customWidth="1"/>
    <col min="4132" max="4132" width="1.5" style="8" customWidth="1"/>
    <col min="4133" max="4135" width="7" style="8" customWidth="1"/>
    <col min="4136" max="4136" width="1.83203125" style="8" customWidth="1"/>
    <col min="4137" max="4139" width="7" style="8" customWidth="1"/>
    <col min="4140" max="4140" width="2" style="8" customWidth="1"/>
    <col min="4141" max="4143" width="7" style="8" customWidth="1"/>
    <col min="4144" max="4144" width="1.33203125" style="8" customWidth="1"/>
    <col min="4145" max="4147" width="7" style="8" customWidth="1"/>
    <col min="4148" max="4148" width="1.5" style="8" customWidth="1"/>
    <col min="4149" max="4151" width="7" style="8" customWidth="1"/>
    <col min="4152" max="4353" width="8.83203125" style="8"/>
    <col min="4354" max="4354" width="7" style="8" bestFit="1" customWidth="1"/>
    <col min="4355" max="4355" width="3" style="8" bestFit="1" customWidth="1"/>
    <col min="4356" max="4357" width="2.83203125" style="8" bestFit="1" customWidth="1"/>
    <col min="4358" max="4358" width="3" style="8" bestFit="1" customWidth="1"/>
    <col min="4359" max="4360" width="2.83203125" style="8" customWidth="1"/>
    <col min="4361" max="4361" width="3" style="8" customWidth="1"/>
    <col min="4362" max="4362" width="3" style="8" bestFit="1" customWidth="1"/>
    <col min="4363" max="4377" width="8.83203125" style="8"/>
    <col min="4378" max="4379" width="7" style="8" customWidth="1"/>
    <col min="4380" max="4380" width="1.83203125" style="8" customWidth="1"/>
    <col min="4381" max="4383" width="7" style="8" customWidth="1"/>
    <col min="4384" max="4384" width="2" style="8" customWidth="1"/>
    <col min="4385" max="4387" width="7" style="8" customWidth="1"/>
    <col min="4388" max="4388" width="1.5" style="8" customWidth="1"/>
    <col min="4389" max="4391" width="7" style="8" customWidth="1"/>
    <col min="4392" max="4392" width="1.83203125" style="8" customWidth="1"/>
    <col min="4393" max="4395" width="7" style="8" customWidth="1"/>
    <col min="4396" max="4396" width="2" style="8" customWidth="1"/>
    <col min="4397" max="4399" width="7" style="8" customWidth="1"/>
    <col min="4400" max="4400" width="1.33203125" style="8" customWidth="1"/>
    <col min="4401" max="4403" width="7" style="8" customWidth="1"/>
    <col min="4404" max="4404" width="1.5" style="8" customWidth="1"/>
    <col min="4405" max="4407" width="7" style="8" customWidth="1"/>
    <col min="4408" max="4609" width="8.83203125" style="8"/>
    <col min="4610" max="4610" width="7" style="8" bestFit="1" customWidth="1"/>
    <col min="4611" max="4611" width="3" style="8" bestFit="1" customWidth="1"/>
    <col min="4612" max="4613" width="2.83203125" style="8" bestFit="1" customWidth="1"/>
    <col min="4614" max="4614" width="3" style="8" bestFit="1" customWidth="1"/>
    <col min="4615" max="4616" width="2.83203125" style="8" customWidth="1"/>
    <col min="4617" max="4617" width="3" style="8" customWidth="1"/>
    <col min="4618" max="4618" width="3" style="8" bestFit="1" customWidth="1"/>
    <col min="4619" max="4633" width="8.83203125" style="8"/>
    <col min="4634" max="4635" width="7" style="8" customWidth="1"/>
    <col min="4636" max="4636" width="1.83203125" style="8" customWidth="1"/>
    <col min="4637" max="4639" width="7" style="8" customWidth="1"/>
    <col min="4640" max="4640" width="2" style="8" customWidth="1"/>
    <col min="4641" max="4643" width="7" style="8" customWidth="1"/>
    <col min="4644" max="4644" width="1.5" style="8" customWidth="1"/>
    <col min="4645" max="4647" width="7" style="8" customWidth="1"/>
    <col min="4648" max="4648" width="1.83203125" style="8" customWidth="1"/>
    <col min="4649" max="4651" width="7" style="8" customWidth="1"/>
    <col min="4652" max="4652" width="2" style="8" customWidth="1"/>
    <col min="4653" max="4655" width="7" style="8" customWidth="1"/>
    <col min="4656" max="4656" width="1.33203125" style="8" customWidth="1"/>
    <col min="4657" max="4659" width="7" style="8" customWidth="1"/>
    <col min="4660" max="4660" width="1.5" style="8" customWidth="1"/>
    <col min="4661" max="4663" width="7" style="8" customWidth="1"/>
    <col min="4664" max="4865" width="8.83203125" style="8"/>
    <col min="4866" max="4866" width="7" style="8" bestFit="1" customWidth="1"/>
    <col min="4867" max="4867" width="3" style="8" bestFit="1" customWidth="1"/>
    <col min="4868" max="4869" width="2.83203125" style="8" bestFit="1" customWidth="1"/>
    <col min="4870" max="4870" width="3" style="8" bestFit="1" customWidth="1"/>
    <col min="4871" max="4872" width="2.83203125" style="8" customWidth="1"/>
    <col min="4873" max="4873" width="3" style="8" customWidth="1"/>
    <col min="4874" max="4874" width="3" style="8" bestFit="1" customWidth="1"/>
    <col min="4875" max="4889" width="8.83203125" style="8"/>
    <col min="4890" max="4891" width="7" style="8" customWidth="1"/>
    <col min="4892" max="4892" width="1.83203125" style="8" customWidth="1"/>
    <col min="4893" max="4895" width="7" style="8" customWidth="1"/>
    <col min="4896" max="4896" width="2" style="8" customWidth="1"/>
    <col min="4897" max="4899" width="7" style="8" customWidth="1"/>
    <col min="4900" max="4900" width="1.5" style="8" customWidth="1"/>
    <col min="4901" max="4903" width="7" style="8" customWidth="1"/>
    <col min="4904" max="4904" width="1.83203125" style="8" customWidth="1"/>
    <col min="4905" max="4907" width="7" style="8" customWidth="1"/>
    <col min="4908" max="4908" width="2" style="8" customWidth="1"/>
    <col min="4909" max="4911" width="7" style="8" customWidth="1"/>
    <col min="4912" max="4912" width="1.33203125" style="8" customWidth="1"/>
    <col min="4913" max="4915" width="7" style="8" customWidth="1"/>
    <col min="4916" max="4916" width="1.5" style="8" customWidth="1"/>
    <col min="4917" max="4919" width="7" style="8" customWidth="1"/>
    <col min="4920" max="5121" width="8.83203125" style="8"/>
    <col min="5122" max="5122" width="7" style="8" bestFit="1" customWidth="1"/>
    <col min="5123" max="5123" width="3" style="8" bestFit="1" customWidth="1"/>
    <col min="5124" max="5125" width="2.83203125" style="8" bestFit="1" customWidth="1"/>
    <col min="5126" max="5126" width="3" style="8" bestFit="1" customWidth="1"/>
    <col min="5127" max="5128" width="2.83203125" style="8" customWidth="1"/>
    <col min="5129" max="5129" width="3" style="8" customWidth="1"/>
    <col min="5130" max="5130" width="3" style="8" bestFit="1" customWidth="1"/>
    <col min="5131" max="5145" width="8.83203125" style="8"/>
    <col min="5146" max="5147" width="7" style="8" customWidth="1"/>
    <col min="5148" max="5148" width="1.83203125" style="8" customWidth="1"/>
    <col min="5149" max="5151" width="7" style="8" customWidth="1"/>
    <col min="5152" max="5152" width="2" style="8" customWidth="1"/>
    <col min="5153" max="5155" width="7" style="8" customWidth="1"/>
    <col min="5156" max="5156" width="1.5" style="8" customWidth="1"/>
    <col min="5157" max="5159" width="7" style="8" customWidth="1"/>
    <col min="5160" max="5160" width="1.83203125" style="8" customWidth="1"/>
    <col min="5161" max="5163" width="7" style="8" customWidth="1"/>
    <col min="5164" max="5164" width="2" style="8" customWidth="1"/>
    <col min="5165" max="5167" width="7" style="8" customWidth="1"/>
    <col min="5168" max="5168" width="1.33203125" style="8" customWidth="1"/>
    <col min="5169" max="5171" width="7" style="8" customWidth="1"/>
    <col min="5172" max="5172" width="1.5" style="8" customWidth="1"/>
    <col min="5173" max="5175" width="7" style="8" customWidth="1"/>
    <col min="5176" max="5377" width="8.83203125" style="8"/>
    <col min="5378" max="5378" width="7" style="8" bestFit="1" customWidth="1"/>
    <col min="5379" max="5379" width="3" style="8" bestFit="1" customWidth="1"/>
    <col min="5380" max="5381" width="2.83203125" style="8" bestFit="1" customWidth="1"/>
    <col min="5382" max="5382" width="3" style="8" bestFit="1" customWidth="1"/>
    <col min="5383" max="5384" width="2.83203125" style="8" customWidth="1"/>
    <col min="5385" max="5385" width="3" style="8" customWidth="1"/>
    <col min="5386" max="5386" width="3" style="8" bestFit="1" customWidth="1"/>
    <col min="5387" max="5401" width="8.83203125" style="8"/>
    <col min="5402" max="5403" width="7" style="8" customWidth="1"/>
    <col min="5404" max="5404" width="1.83203125" style="8" customWidth="1"/>
    <col min="5405" max="5407" width="7" style="8" customWidth="1"/>
    <col min="5408" max="5408" width="2" style="8" customWidth="1"/>
    <col min="5409" max="5411" width="7" style="8" customWidth="1"/>
    <col min="5412" max="5412" width="1.5" style="8" customWidth="1"/>
    <col min="5413" max="5415" width="7" style="8" customWidth="1"/>
    <col min="5416" max="5416" width="1.83203125" style="8" customWidth="1"/>
    <col min="5417" max="5419" width="7" style="8" customWidth="1"/>
    <col min="5420" max="5420" width="2" style="8" customWidth="1"/>
    <col min="5421" max="5423" width="7" style="8" customWidth="1"/>
    <col min="5424" max="5424" width="1.33203125" style="8" customWidth="1"/>
    <col min="5425" max="5427" width="7" style="8" customWidth="1"/>
    <col min="5428" max="5428" width="1.5" style="8" customWidth="1"/>
    <col min="5429" max="5431" width="7" style="8" customWidth="1"/>
    <col min="5432" max="5633" width="8.83203125" style="8"/>
    <col min="5634" max="5634" width="7" style="8" bestFit="1" customWidth="1"/>
    <col min="5635" max="5635" width="3" style="8" bestFit="1" customWidth="1"/>
    <col min="5636" max="5637" width="2.83203125" style="8" bestFit="1" customWidth="1"/>
    <col min="5638" max="5638" width="3" style="8" bestFit="1" customWidth="1"/>
    <col min="5639" max="5640" width="2.83203125" style="8" customWidth="1"/>
    <col min="5641" max="5641" width="3" style="8" customWidth="1"/>
    <col min="5642" max="5642" width="3" style="8" bestFit="1" customWidth="1"/>
    <col min="5643" max="5657" width="8.83203125" style="8"/>
    <col min="5658" max="5659" width="7" style="8" customWidth="1"/>
    <col min="5660" max="5660" width="1.83203125" style="8" customWidth="1"/>
    <col min="5661" max="5663" width="7" style="8" customWidth="1"/>
    <col min="5664" max="5664" width="2" style="8" customWidth="1"/>
    <col min="5665" max="5667" width="7" style="8" customWidth="1"/>
    <col min="5668" max="5668" width="1.5" style="8" customWidth="1"/>
    <col min="5669" max="5671" width="7" style="8" customWidth="1"/>
    <col min="5672" max="5672" width="1.83203125" style="8" customWidth="1"/>
    <col min="5673" max="5675" width="7" style="8" customWidth="1"/>
    <col min="5676" max="5676" width="2" style="8" customWidth="1"/>
    <col min="5677" max="5679" width="7" style="8" customWidth="1"/>
    <col min="5680" max="5680" width="1.33203125" style="8" customWidth="1"/>
    <col min="5681" max="5683" width="7" style="8" customWidth="1"/>
    <col min="5684" max="5684" width="1.5" style="8" customWidth="1"/>
    <col min="5685" max="5687" width="7" style="8" customWidth="1"/>
    <col min="5688" max="5889" width="8.83203125" style="8"/>
    <col min="5890" max="5890" width="7" style="8" bestFit="1" customWidth="1"/>
    <col min="5891" max="5891" width="3" style="8" bestFit="1" customWidth="1"/>
    <col min="5892" max="5893" width="2.83203125" style="8" bestFit="1" customWidth="1"/>
    <col min="5894" max="5894" width="3" style="8" bestFit="1" customWidth="1"/>
    <col min="5895" max="5896" width="2.83203125" style="8" customWidth="1"/>
    <col min="5897" max="5897" width="3" style="8" customWidth="1"/>
    <col min="5898" max="5898" width="3" style="8" bestFit="1" customWidth="1"/>
    <col min="5899" max="5913" width="8.83203125" style="8"/>
    <col min="5914" max="5915" width="7" style="8" customWidth="1"/>
    <col min="5916" max="5916" width="1.83203125" style="8" customWidth="1"/>
    <col min="5917" max="5919" width="7" style="8" customWidth="1"/>
    <col min="5920" max="5920" width="2" style="8" customWidth="1"/>
    <col min="5921" max="5923" width="7" style="8" customWidth="1"/>
    <col min="5924" max="5924" width="1.5" style="8" customWidth="1"/>
    <col min="5925" max="5927" width="7" style="8" customWidth="1"/>
    <col min="5928" max="5928" width="1.83203125" style="8" customWidth="1"/>
    <col min="5929" max="5931" width="7" style="8" customWidth="1"/>
    <col min="5932" max="5932" width="2" style="8" customWidth="1"/>
    <col min="5933" max="5935" width="7" style="8" customWidth="1"/>
    <col min="5936" max="5936" width="1.33203125" style="8" customWidth="1"/>
    <col min="5937" max="5939" width="7" style="8" customWidth="1"/>
    <col min="5940" max="5940" width="1.5" style="8" customWidth="1"/>
    <col min="5941" max="5943" width="7" style="8" customWidth="1"/>
    <col min="5944" max="6145" width="8.83203125" style="8"/>
    <col min="6146" max="6146" width="7" style="8" bestFit="1" customWidth="1"/>
    <col min="6147" max="6147" width="3" style="8" bestFit="1" customWidth="1"/>
    <col min="6148" max="6149" width="2.83203125" style="8" bestFit="1" customWidth="1"/>
    <col min="6150" max="6150" width="3" style="8" bestFit="1" customWidth="1"/>
    <col min="6151" max="6152" width="2.83203125" style="8" customWidth="1"/>
    <col min="6153" max="6153" width="3" style="8" customWidth="1"/>
    <col min="6154" max="6154" width="3" style="8" bestFit="1" customWidth="1"/>
    <col min="6155" max="6169" width="8.83203125" style="8"/>
    <col min="6170" max="6171" width="7" style="8" customWidth="1"/>
    <col min="6172" max="6172" width="1.83203125" style="8" customWidth="1"/>
    <col min="6173" max="6175" width="7" style="8" customWidth="1"/>
    <col min="6176" max="6176" width="2" style="8" customWidth="1"/>
    <col min="6177" max="6179" width="7" style="8" customWidth="1"/>
    <col min="6180" max="6180" width="1.5" style="8" customWidth="1"/>
    <col min="6181" max="6183" width="7" style="8" customWidth="1"/>
    <col min="6184" max="6184" width="1.83203125" style="8" customWidth="1"/>
    <col min="6185" max="6187" width="7" style="8" customWidth="1"/>
    <col min="6188" max="6188" width="2" style="8" customWidth="1"/>
    <col min="6189" max="6191" width="7" style="8" customWidth="1"/>
    <col min="6192" max="6192" width="1.33203125" style="8" customWidth="1"/>
    <col min="6193" max="6195" width="7" style="8" customWidth="1"/>
    <col min="6196" max="6196" width="1.5" style="8" customWidth="1"/>
    <col min="6197" max="6199" width="7" style="8" customWidth="1"/>
    <col min="6200" max="6401" width="8.83203125" style="8"/>
    <col min="6402" max="6402" width="7" style="8" bestFit="1" customWidth="1"/>
    <col min="6403" max="6403" width="3" style="8" bestFit="1" customWidth="1"/>
    <col min="6404" max="6405" width="2.83203125" style="8" bestFit="1" customWidth="1"/>
    <col min="6406" max="6406" width="3" style="8" bestFit="1" customWidth="1"/>
    <col min="6407" max="6408" width="2.83203125" style="8" customWidth="1"/>
    <col min="6409" max="6409" width="3" style="8" customWidth="1"/>
    <col min="6410" max="6410" width="3" style="8" bestFit="1" customWidth="1"/>
    <col min="6411" max="6425" width="8.83203125" style="8"/>
    <col min="6426" max="6427" width="7" style="8" customWidth="1"/>
    <col min="6428" max="6428" width="1.83203125" style="8" customWidth="1"/>
    <col min="6429" max="6431" width="7" style="8" customWidth="1"/>
    <col min="6432" max="6432" width="2" style="8" customWidth="1"/>
    <col min="6433" max="6435" width="7" style="8" customWidth="1"/>
    <col min="6436" max="6436" width="1.5" style="8" customWidth="1"/>
    <col min="6437" max="6439" width="7" style="8" customWidth="1"/>
    <col min="6440" max="6440" width="1.83203125" style="8" customWidth="1"/>
    <col min="6441" max="6443" width="7" style="8" customWidth="1"/>
    <col min="6444" max="6444" width="2" style="8" customWidth="1"/>
    <col min="6445" max="6447" width="7" style="8" customWidth="1"/>
    <col min="6448" max="6448" width="1.33203125" style="8" customWidth="1"/>
    <col min="6449" max="6451" width="7" style="8" customWidth="1"/>
    <col min="6452" max="6452" width="1.5" style="8" customWidth="1"/>
    <col min="6453" max="6455" width="7" style="8" customWidth="1"/>
    <col min="6456" max="6657" width="8.83203125" style="8"/>
    <col min="6658" max="6658" width="7" style="8" bestFit="1" customWidth="1"/>
    <col min="6659" max="6659" width="3" style="8" bestFit="1" customWidth="1"/>
    <col min="6660" max="6661" width="2.83203125" style="8" bestFit="1" customWidth="1"/>
    <col min="6662" max="6662" width="3" style="8" bestFit="1" customWidth="1"/>
    <col min="6663" max="6664" width="2.83203125" style="8" customWidth="1"/>
    <col min="6665" max="6665" width="3" style="8" customWidth="1"/>
    <col min="6666" max="6666" width="3" style="8" bestFit="1" customWidth="1"/>
    <col min="6667" max="6681" width="8.83203125" style="8"/>
    <col min="6682" max="6683" width="7" style="8" customWidth="1"/>
    <col min="6684" max="6684" width="1.83203125" style="8" customWidth="1"/>
    <col min="6685" max="6687" width="7" style="8" customWidth="1"/>
    <col min="6688" max="6688" width="2" style="8" customWidth="1"/>
    <col min="6689" max="6691" width="7" style="8" customWidth="1"/>
    <col min="6692" max="6692" width="1.5" style="8" customWidth="1"/>
    <col min="6693" max="6695" width="7" style="8" customWidth="1"/>
    <col min="6696" max="6696" width="1.83203125" style="8" customWidth="1"/>
    <col min="6697" max="6699" width="7" style="8" customWidth="1"/>
    <col min="6700" max="6700" width="2" style="8" customWidth="1"/>
    <col min="6701" max="6703" width="7" style="8" customWidth="1"/>
    <col min="6704" max="6704" width="1.33203125" style="8" customWidth="1"/>
    <col min="6705" max="6707" width="7" style="8" customWidth="1"/>
    <col min="6708" max="6708" width="1.5" style="8" customWidth="1"/>
    <col min="6709" max="6711" width="7" style="8" customWidth="1"/>
    <col min="6712" max="6913" width="8.83203125" style="8"/>
    <col min="6914" max="6914" width="7" style="8" bestFit="1" customWidth="1"/>
    <col min="6915" max="6915" width="3" style="8" bestFit="1" customWidth="1"/>
    <col min="6916" max="6917" width="2.83203125" style="8" bestFit="1" customWidth="1"/>
    <col min="6918" max="6918" width="3" style="8" bestFit="1" customWidth="1"/>
    <col min="6919" max="6920" width="2.83203125" style="8" customWidth="1"/>
    <col min="6921" max="6921" width="3" style="8" customWidth="1"/>
    <col min="6922" max="6922" width="3" style="8" bestFit="1" customWidth="1"/>
    <col min="6923" max="6937" width="8.83203125" style="8"/>
    <col min="6938" max="6939" width="7" style="8" customWidth="1"/>
    <col min="6940" max="6940" width="1.83203125" style="8" customWidth="1"/>
    <col min="6941" max="6943" width="7" style="8" customWidth="1"/>
    <col min="6944" max="6944" width="2" style="8" customWidth="1"/>
    <col min="6945" max="6947" width="7" style="8" customWidth="1"/>
    <col min="6948" max="6948" width="1.5" style="8" customWidth="1"/>
    <col min="6949" max="6951" width="7" style="8" customWidth="1"/>
    <col min="6952" max="6952" width="1.83203125" style="8" customWidth="1"/>
    <col min="6953" max="6955" width="7" style="8" customWidth="1"/>
    <col min="6956" max="6956" width="2" style="8" customWidth="1"/>
    <col min="6957" max="6959" width="7" style="8" customWidth="1"/>
    <col min="6960" max="6960" width="1.33203125" style="8" customWidth="1"/>
    <col min="6961" max="6963" width="7" style="8" customWidth="1"/>
    <col min="6964" max="6964" width="1.5" style="8" customWidth="1"/>
    <col min="6965" max="6967" width="7" style="8" customWidth="1"/>
    <col min="6968" max="7169" width="8.83203125" style="8"/>
    <col min="7170" max="7170" width="7" style="8" bestFit="1" customWidth="1"/>
    <col min="7171" max="7171" width="3" style="8" bestFit="1" customWidth="1"/>
    <col min="7172" max="7173" width="2.83203125" style="8" bestFit="1" customWidth="1"/>
    <col min="7174" max="7174" width="3" style="8" bestFit="1" customWidth="1"/>
    <col min="7175" max="7176" width="2.83203125" style="8" customWidth="1"/>
    <col min="7177" max="7177" width="3" style="8" customWidth="1"/>
    <col min="7178" max="7178" width="3" style="8" bestFit="1" customWidth="1"/>
    <col min="7179" max="7193" width="8.83203125" style="8"/>
    <col min="7194" max="7195" width="7" style="8" customWidth="1"/>
    <col min="7196" max="7196" width="1.83203125" style="8" customWidth="1"/>
    <col min="7197" max="7199" width="7" style="8" customWidth="1"/>
    <col min="7200" max="7200" width="2" style="8" customWidth="1"/>
    <col min="7201" max="7203" width="7" style="8" customWidth="1"/>
    <col min="7204" max="7204" width="1.5" style="8" customWidth="1"/>
    <col min="7205" max="7207" width="7" style="8" customWidth="1"/>
    <col min="7208" max="7208" width="1.83203125" style="8" customWidth="1"/>
    <col min="7209" max="7211" width="7" style="8" customWidth="1"/>
    <col min="7212" max="7212" width="2" style="8" customWidth="1"/>
    <col min="7213" max="7215" width="7" style="8" customWidth="1"/>
    <col min="7216" max="7216" width="1.33203125" style="8" customWidth="1"/>
    <col min="7217" max="7219" width="7" style="8" customWidth="1"/>
    <col min="7220" max="7220" width="1.5" style="8" customWidth="1"/>
    <col min="7221" max="7223" width="7" style="8" customWidth="1"/>
    <col min="7224" max="7425" width="8.83203125" style="8"/>
    <col min="7426" max="7426" width="7" style="8" bestFit="1" customWidth="1"/>
    <col min="7427" max="7427" width="3" style="8" bestFit="1" customWidth="1"/>
    <col min="7428" max="7429" width="2.83203125" style="8" bestFit="1" customWidth="1"/>
    <col min="7430" max="7430" width="3" style="8" bestFit="1" customWidth="1"/>
    <col min="7431" max="7432" width="2.83203125" style="8" customWidth="1"/>
    <col min="7433" max="7433" width="3" style="8" customWidth="1"/>
    <col min="7434" max="7434" width="3" style="8" bestFit="1" customWidth="1"/>
    <col min="7435" max="7449" width="8.83203125" style="8"/>
    <col min="7450" max="7451" width="7" style="8" customWidth="1"/>
    <col min="7452" max="7452" width="1.83203125" style="8" customWidth="1"/>
    <col min="7453" max="7455" width="7" style="8" customWidth="1"/>
    <col min="7456" max="7456" width="2" style="8" customWidth="1"/>
    <col min="7457" max="7459" width="7" style="8" customWidth="1"/>
    <col min="7460" max="7460" width="1.5" style="8" customWidth="1"/>
    <col min="7461" max="7463" width="7" style="8" customWidth="1"/>
    <col min="7464" max="7464" width="1.83203125" style="8" customWidth="1"/>
    <col min="7465" max="7467" width="7" style="8" customWidth="1"/>
    <col min="7468" max="7468" width="2" style="8" customWidth="1"/>
    <col min="7469" max="7471" width="7" style="8" customWidth="1"/>
    <col min="7472" max="7472" width="1.33203125" style="8" customWidth="1"/>
    <col min="7473" max="7475" width="7" style="8" customWidth="1"/>
    <col min="7476" max="7476" width="1.5" style="8" customWidth="1"/>
    <col min="7477" max="7479" width="7" style="8" customWidth="1"/>
    <col min="7480" max="7681" width="8.83203125" style="8"/>
    <col min="7682" max="7682" width="7" style="8" bestFit="1" customWidth="1"/>
    <col min="7683" max="7683" width="3" style="8" bestFit="1" customWidth="1"/>
    <col min="7684" max="7685" width="2.83203125" style="8" bestFit="1" customWidth="1"/>
    <col min="7686" max="7686" width="3" style="8" bestFit="1" customWidth="1"/>
    <col min="7687" max="7688" width="2.83203125" style="8" customWidth="1"/>
    <col min="7689" max="7689" width="3" style="8" customWidth="1"/>
    <col min="7690" max="7690" width="3" style="8" bestFit="1" customWidth="1"/>
    <col min="7691" max="7705" width="8.83203125" style="8"/>
    <col min="7706" max="7707" width="7" style="8" customWidth="1"/>
    <col min="7708" max="7708" width="1.83203125" style="8" customWidth="1"/>
    <col min="7709" max="7711" width="7" style="8" customWidth="1"/>
    <col min="7712" max="7712" width="2" style="8" customWidth="1"/>
    <col min="7713" max="7715" width="7" style="8" customWidth="1"/>
    <col min="7716" max="7716" width="1.5" style="8" customWidth="1"/>
    <col min="7717" max="7719" width="7" style="8" customWidth="1"/>
    <col min="7720" max="7720" width="1.83203125" style="8" customWidth="1"/>
    <col min="7721" max="7723" width="7" style="8" customWidth="1"/>
    <col min="7724" max="7724" width="2" style="8" customWidth="1"/>
    <col min="7725" max="7727" width="7" style="8" customWidth="1"/>
    <col min="7728" max="7728" width="1.33203125" style="8" customWidth="1"/>
    <col min="7729" max="7731" width="7" style="8" customWidth="1"/>
    <col min="7732" max="7732" width="1.5" style="8" customWidth="1"/>
    <col min="7733" max="7735" width="7" style="8" customWidth="1"/>
    <col min="7736" max="7937" width="8.83203125" style="8"/>
    <col min="7938" max="7938" width="7" style="8" bestFit="1" customWidth="1"/>
    <col min="7939" max="7939" width="3" style="8" bestFit="1" customWidth="1"/>
    <col min="7940" max="7941" width="2.83203125" style="8" bestFit="1" customWidth="1"/>
    <col min="7942" max="7942" width="3" style="8" bestFit="1" customWidth="1"/>
    <col min="7943" max="7944" width="2.83203125" style="8" customWidth="1"/>
    <col min="7945" max="7945" width="3" style="8" customWidth="1"/>
    <col min="7946" max="7946" width="3" style="8" bestFit="1" customWidth="1"/>
    <col min="7947" max="7961" width="8.83203125" style="8"/>
    <col min="7962" max="7963" width="7" style="8" customWidth="1"/>
    <col min="7964" max="7964" width="1.83203125" style="8" customWidth="1"/>
    <col min="7965" max="7967" width="7" style="8" customWidth="1"/>
    <col min="7968" max="7968" width="2" style="8" customWidth="1"/>
    <col min="7969" max="7971" width="7" style="8" customWidth="1"/>
    <col min="7972" max="7972" width="1.5" style="8" customWidth="1"/>
    <col min="7973" max="7975" width="7" style="8" customWidth="1"/>
    <col min="7976" max="7976" width="1.83203125" style="8" customWidth="1"/>
    <col min="7977" max="7979" width="7" style="8" customWidth="1"/>
    <col min="7980" max="7980" width="2" style="8" customWidth="1"/>
    <col min="7981" max="7983" width="7" style="8" customWidth="1"/>
    <col min="7984" max="7984" width="1.33203125" style="8" customWidth="1"/>
    <col min="7985" max="7987" width="7" style="8" customWidth="1"/>
    <col min="7988" max="7988" width="1.5" style="8" customWidth="1"/>
    <col min="7989" max="7991" width="7" style="8" customWidth="1"/>
    <col min="7992" max="8193" width="8.83203125" style="8"/>
    <col min="8194" max="8194" width="7" style="8" bestFit="1" customWidth="1"/>
    <col min="8195" max="8195" width="3" style="8" bestFit="1" customWidth="1"/>
    <col min="8196" max="8197" width="2.83203125" style="8" bestFit="1" customWidth="1"/>
    <col min="8198" max="8198" width="3" style="8" bestFit="1" customWidth="1"/>
    <col min="8199" max="8200" width="2.83203125" style="8" customWidth="1"/>
    <col min="8201" max="8201" width="3" style="8" customWidth="1"/>
    <col min="8202" max="8202" width="3" style="8" bestFit="1" customWidth="1"/>
    <col min="8203" max="8217" width="8.83203125" style="8"/>
    <col min="8218" max="8219" width="7" style="8" customWidth="1"/>
    <col min="8220" max="8220" width="1.83203125" style="8" customWidth="1"/>
    <col min="8221" max="8223" width="7" style="8" customWidth="1"/>
    <col min="8224" max="8224" width="2" style="8" customWidth="1"/>
    <col min="8225" max="8227" width="7" style="8" customWidth="1"/>
    <col min="8228" max="8228" width="1.5" style="8" customWidth="1"/>
    <col min="8229" max="8231" width="7" style="8" customWidth="1"/>
    <col min="8232" max="8232" width="1.83203125" style="8" customWidth="1"/>
    <col min="8233" max="8235" width="7" style="8" customWidth="1"/>
    <col min="8236" max="8236" width="2" style="8" customWidth="1"/>
    <col min="8237" max="8239" width="7" style="8" customWidth="1"/>
    <col min="8240" max="8240" width="1.33203125" style="8" customWidth="1"/>
    <col min="8241" max="8243" width="7" style="8" customWidth="1"/>
    <col min="8244" max="8244" width="1.5" style="8" customWidth="1"/>
    <col min="8245" max="8247" width="7" style="8" customWidth="1"/>
    <col min="8248" max="8449" width="8.83203125" style="8"/>
    <col min="8450" max="8450" width="7" style="8" bestFit="1" customWidth="1"/>
    <col min="8451" max="8451" width="3" style="8" bestFit="1" customWidth="1"/>
    <col min="8452" max="8453" width="2.83203125" style="8" bestFit="1" customWidth="1"/>
    <col min="8454" max="8454" width="3" style="8" bestFit="1" customWidth="1"/>
    <col min="8455" max="8456" width="2.83203125" style="8" customWidth="1"/>
    <col min="8457" max="8457" width="3" style="8" customWidth="1"/>
    <col min="8458" max="8458" width="3" style="8" bestFit="1" customWidth="1"/>
    <col min="8459" max="8473" width="8.83203125" style="8"/>
    <col min="8474" max="8475" width="7" style="8" customWidth="1"/>
    <col min="8476" max="8476" width="1.83203125" style="8" customWidth="1"/>
    <col min="8477" max="8479" width="7" style="8" customWidth="1"/>
    <col min="8480" max="8480" width="2" style="8" customWidth="1"/>
    <col min="8481" max="8483" width="7" style="8" customWidth="1"/>
    <col min="8484" max="8484" width="1.5" style="8" customWidth="1"/>
    <col min="8485" max="8487" width="7" style="8" customWidth="1"/>
    <col min="8488" max="8488" width="1.83203125" style="8" customWidth="1"/>
    <col min="8489" max="8491" width="7" style="8" customWidth="1"/>
    <col min="8492" max="8492" width="2" style="8" customWidth="1"/>
    <col min="8493" max="8495" width="7" style="8" customWidth="1"/>
    <col min="8496" max="8496" width="1.33203125" style="8" customWidth="1"/>
    <col min="8497" max="8499" width="7" style="8" customWidth="1"/>
    <col min="8500" max="8500" width="1.5" style="8" customWidth="1"/>
    <col min="8501" max="8503" width="7" style="8" customWidth="1"/>
    <col min="8504" max="8705" width="8.83203125" style="8"/>
    <col min="8706" max="8706" width="7" style="8" bestFit="1" customWidth="1"/>
    <col min="8707" max="8707" width="3" style="8" bestFit="1" customWidth="1"/>
    <col min="8708" max="8709" width="2.83203125" style="8" bestFit="1" customWidth="1"/>
    <col min="8710" max="8710" width="3" style="8" bestFit="1" customWidth="1"/>
    <col min="8711" max="8712" width="2.83203125" style="8" customWidth="1"/>
    <col min="8713" max="8713" width="3" style="8" customWidth="1"/>
    <col min="8714" max="8714" width="3" style="8" bestFit="1" customWidth="1"/>
    <col min="8715" max="8729" width="8.83203125" style="8"/>
    <col min="8730" max="8731" width="7" style="8" customWidth="1"/>
    <col min="8732" max="8732" width="1.83203125" style="8" customWidth="1"/>
    <col min="8733" max="8735" width="7" style="8" customWidth="1"/>
    <col min="8736" max="8736" width="2" style="8" customWidth="1"/>
    <col min="8737" max="8739" width="7" style="8" customWidth="1"/>
    <col min="8740" max="8740" width="1.5" style="8" customWidth="1"/>
    <col min="8741" max="8743" width="7" style="8" customWidth="1"/>
    <col min="8744" max="8744" width="1.83203125" style="8" customWidth="1"/>
    <col min="8745" max="8747" width="7" style="8" customWidth="1"/>
    <col min="8748" max="8748" width="2" style="8" customWidth="1"/>
    <col min="8749" max="8751" width="7" style="8" customWidth="1"/>
    <col min="8752" max="8752" width="1.33203125" style="8" customWidth="1"/>
    <col min="8753" max="8755" width="7" style="8" customWidth="1"/>
    <col min="8756" max="8756" width="1.5" style="8" customWidth="1"/>
    <col min="8757" max="8759" width="7" style="8" customWidth="1"/>
    <col min="8760" max="8961" width="8.83203125" style="8"/>
    <col min="8962" max="8962" width="7" style="8" bestFit="1" customWidth="1"/>
    <col min="8963" max="8963" width="3" style="8" bestFit="1" customWidth="1"/>
    <col min="8964" max="8965" width="2.83203125" style="8" bestFit="1" customWidth="1"/>
    <col min="8966" max="8966" width="3" style="8" bestFit="1" customWidth="1"/>
    <col min="8967" max="8968" width="2.83203125" style="8" customWidth="1"/>
    <col min="8969" max="8969" width="3" style="8" customWidth="1"/>
    <col min="8970" max="8970" width="3" style="8" bestFit="1" customWidth="1"/>
    <col min="8971" max="8985" width="8.83203125" style="8"/>
    <col min="8986" max="8987" width="7" style="8" customWidth="1"/>
    <col min="8988" max="8988" width="1.83203125" style="8" customWidth="1"/>
    <col min="8989" max="8991" width="7" style="8" customWidth="1"/>
    <col min="8992" max="8992" width="2" style="8" customWidth="1"/>
    <col min="8993" max="8995" width="7" style="8" customWidth="1"/>
    <col min="8996" max="8996" width="1.5" style="8" customWidth="1"/>
    <col min="8997" max="8999" width="7" style="8" customWidth="1"/>
    <col min="9000" max="9000" width="1.83203125" style="8" customWidth="1"/>
    <col min="9001" max="9003" width="7" style="8" customWidth="1"/>
    <col min="9004" max="9004" width="2" style="8" customWidth="1"/>
    <col min="9005" max="9007" width="7" style="8" customWidth="1"/>
    <col min="9008" max="9008" width="1.33203125" style="8" customWidth="1"/>
    <col min="9009" max="9011" width="7" style="8" customWidth="1"/>
    <col min="9012" max="9012" width="1.5" style="8" customWidth="1"/>
    <col min="9013" max="9015" width="7" style="8" customWidth="1"/>
    <col min="9016" max="9217" width="8.83203125" style="8"/>
    <col min="9218" max="9218" width="7" style="8" bestFit="1" customWidth="1"/>
    <col min="9219" max="9219" width="3" style="8" bestFit="1" customWidth="1"/>
    <col min="9220" max="9221" width="2.83203125" style="8" bestFit="1" customWidth="1"/>
    <col min="9222" max="9222" width="3" style="8" bestFit="1" customWidth="1"/>
    <col min="9223" max="9224" width="2.83203125" style="8" customWidth="1"/>
    <col min="9225" max="9225" width="3" style="8" customWidth="1"/>
    <col min="9226" max="9226" width="3" style="8" bestFit="1" customWidth="1"/>
    <col min="9227" max="9241" width="8.83203125" style="8"/>
    <col min="9242" max="9243" width="7" style="8" customWidth="1"/>
    <col min="9244" max="9244" width="1.83203125" style="8" customWidth="1"/>
    <col min="9245" max="9247" width="7" style="8" customWidth="1"/>
    <col min="9248" max="9248" width="2" style="8" customWidth="1"/>
    <col min="9249" max="9251" width="7" style="8" customWidth="1"/>
    <col min="9252" max="9252" width="1.5" style="8" customWidth="1"/>
    <col min="9253" max="9255" width="7" style="8" customWidth="1"/>
    <col min="9256" max="9256" width="1.83203125" style="8" customWidth="1"/>
    <col min="9257" max="9259" width="7" style="8" customWidth="1"/>
    <col min="9260" max="9260" width="2" style="8" customWidth="1"/>
    <col min="9261" max="9263" width="7" style="8" customWidth="1"/>
    <col min="9264" max="9264" width="1.33203125" style="8" customWidth="1"/>
    <col min="9265" max="9267" width="7" style="8" customWidth="1"/>
    <col min="9268" max="9268" width="1.5" style="8" customWidth="1"/>
    <col min="9269" max="9271" width="7" style="8" customWidth="1"/>
    <col min="9272" max="9473" width="8.83203125" style="8"/>
    <col min="9474" max="9474" width="7" style="8" bestFit="1" customWidth="1"/>
    <col min="9475" max="9475" width="3" style="8" bestFit="1" customWidth="1"/>
    <col min="9476" max="9477" width="2.83203125" style="8" bestFit="1" customWidth="1"/>
    <col min="9478" max="9478" width="3" style="8" bestFit="1" customWidth="1"/>
    <col min="9479" max="9480" width="2.83203125" style="8" customWidth="1"/>
    <col min="9481" max="9481" width="3" style="8" customWidth="1"/>
    <col min="9482" max="9482" width="3" style="8" bestFit="1" customWidth="1"/>
    <col min="9483" max="9497" width="8.83203125" style="8"/>
    <col min="9498" max="9499" width="7" style="8" customWidth="1"/>
    <col min="9500" max="9500" width="1.83203125" style="8" customWidth="1"/>
    <col min="9501" max="9503" width="7" style="8" customWidth="1"/>
    <col min="9504" max="9504" width="2" style="8" customWidth="1"/>
    <col min="9505" max="9507" width="7" style="8" customWidth="1"/>
    <col min="9508" max="9508" width="1.5" style="8" customWidth="1"/>
    <col min="9509" max="9511" width="7" style="8" customWidth="1"/>
    <col min="9512" max="9512" width="1.83203125" style="8" customWidth="1"/>
    <col min="9513" max="9515" width="7" style="8" customWidth="1"/>
    <col min="9516" max="9516" width="2" style="8" customWidth="1"/>
    <col min="9517" max="9519" width="7" style="8" customWidth="1"/>
    <col min="9520" max="9520" width="1.33203125" style="8" customWidth="1"/>
    <col min="9521" max="9523" width="7" style="8" customWidth="1"/>
    <col min="9524" max="9524" width="1.5" style="8" customWidth="1"/>
    <col min="9525" max="9527" width="7" style="8" customWidth="1"/>
    <col min="9528" max="9729" width="8.83203125" style="8"/>
    <col min="9730" max="9730" width="7" style="8" bestFit="1" customWidth="1"/>
    <col min="9731" max="9731" width="3" style="8" bestFit="1" customWidth="1"/>
    <col min="9732" max="9733" width="2.83203125" style="8" bestFit="1" customWidth="1"/>
    <col min="9734" max="9734" width="3" style="8" bestFit="1" customWidth="1"/>
    <col min="9735" max="9736" width="2.83203125" style="8" customWidth="1"/>
    <col min="9737" max="9737" width="3" style="8" customWidth="1"/>
    <col min="9738" max="9738" width="3" style="8" bestFit="1" customWidth="1"/>
    <col min="9739" max="9753" width="8.83203125" style="8"/>
    <col min="9754" max="9755" width="7" style="8" customWidth="1"/>
    <col min="9756" max="9756" width="1.83203125" style="8" customWidth="1"/>
    <col min="9757" max="9759" width="7" style="8" customWidth="1"/>
    <col min="9760" max="9760" width="2" style="8" customWidth="1"/>
    <col min="9761" max="9763" width="7" style="8" customWidth="1"/>
    <col min="9764" max="9764" width="1.5" style="8" customWidth="1"/>
    <col min="9765" max="9767" width="7" style="8" customWidth="1"/>
    <col min="9768" max="9768" width="1.83203125" style="8" customWidth="1"/>
    <col min="9769" max="9771" width="7" style="8" customWidth="1"/>
    <col min="9772" max="9772" width="2" style="8" customWidth="1"/>
    <col min="9773" max="9775" width="7" style="8" customWidth="1"/>
    <col min="9776" max="9776" width="1.33203125" style="8" customWidth="1"/>
    <col min="9777" max="9779" width="7" style="8" customWidth="1"/>
    <col min="9780" max="9780" width="1.5" style="8" customWidth="1"/>
    <col min="9781" max="9783" width="7" style="8" customWidth="1"/>
    <col min="9784" max="9985" width="8.83203125" style="8"/>
    <col min="9986" max="9986" width="7" style="8" bestFit="1" customWidth="1"/>
    <col min="9987" max="9987" width="3" style="8" bestFit="1" customWidth="1"/>
    <col min="9988" max="9989" width="2.83203125" style="8" bestFit="1" customWidth="1"/>
    <col min="9990" max="9990" width="3" style="8" bestFit="1" customWidth="1"/>
    <col min="9991" max="9992" width="2.83203125" style="8" customWidth="1"/>
    <col min="9993" max="9993" width="3" style="8" customWidth="1"/>
    <col min="9994" max="9994" width="3" style="8" bestFit="1" customWidth="1"/>
    <col min="9995" max="10009" width="8.83203125" style="8"/>
    <col min="10010" max="10011" width="7" style="8" customWidth="1"/>
    <col min="10012" max="10012" width="1.83203125" style="8" customWidth="1"/>
    <col min="10013" max="10015" width="7" style="8" customWidth="1"/>
    <col min="10016" max="10016" width="2" style="8" customWidth="1"/>
    <col min="10017" max="10019" width="7" style="8" customWidth="1"/>
    <col min="10020" max="10020" width="1.5" style="8" customWidth="1"/>
    <col min="10021" max="10023" width="7" style="8" customWidth="1"/>
    <col min="10024" max="10024" width="1.83203125" style="8" customWidth="1"/>
    <col min="10025" max="10027" width="7" style="8" customWidth="1"/>
    <col min="10028" max="10028" width="2" style="8" customWidth="1"/>
    <col min="10029" max="10031" width="7" style="8" customWidth="1"/>
    <col min="10032" max="10032" width="1.33203125" style="8" customWidth="1"/>
    <col min="10033" max="10035" width="7" style="8" customWidth="1"/>
    <col min="10036" max="10036" width="1.5" style="8" customWidth="1"/>
    <col min="10037" max="10039" width="7" style="8" customWidth="1"/>
    <col min="10040" max="10241" width="8.83203125" style="8"/>
    <col min="10242" max="10242" width="7" style="8" bestFit="1" customWidth="1"/>
    <col min="10243" max="10243" width="3" style="8" bestFit="1" customWidth="1"/>
    <col min="10244" max="10245" width="2.83203125" style="8" bestFit="1" customWidth="1"/>
    <col min="10246" max="10246" width="3" style="8" bestFit="1" customWidth="1"/>
    <col min="10247" max="10248" width="2.83203125" style="8" customWidth="1"/>
    <col min="10249" max="10249" width="3" style="8" customWidth="1"/>
    <col min="10250" max="10250" width="3" style="8" bestFit="1" customWidth="1"/>
    <col min="10251" max="10265" width="8.83203125" style="8"/>
    <col min="10266" max="10267" width="7" style="8" customWidth="1"/>
    <col min="10268" max="10268" width="1.83203125" style="8" customWidth="1"/>
    <col min="10269" max="10271" width="7" style="8" customWidth="1"/>
    <col min="10272" max="10272" width="2" style="8" customWidth="1"/>
    <col min="10273" max="10275" width="7" style="8" customWidth="1"/>
    <col min="10276" max="10276" width="1.5" style="8" customWidth="1"/>
    <col min="10277" max="10279" width="7" style="8" customWidth="1"/>
    <col min="10280" max="10280" width="1.83203125" style="8" customWidth="1"/>
    <col min="10281" max="10283" width="7" style="8" customWidth="1"/>
    <col min="10284" max="10284" width="2" style="8" customWidth="1"/>
    <col min="10285" max="10287" width="7" style="8" customWidth="1"/>
    <col min="10288" max="10288" width="1.33203125" style="8" customWidth="1"/>
    <col min="10289" max="10291" width="7" style="8" customWidth="1"/>
    <col min="10292" max="10292" width="1.5" style="8" customWidth="1"/>
    <col min="10293" max="10295" width="7" style="8" customWidth="1"/>
    <col min="10296" max="10497" width="8.83203125" style="8"/>
    <col min="10498" max="10498" width="7" style="8" bestFit="1" customWidth="1"/>
    <col min="10499" max="10499" width="3" style="8" bestFit="1" customWidth="1"/>
    <col min="10500" max="10501" width="2.83203125" style="8" bestFit="1" customWidth="1"/>
    <col min="10502" max="10502" width="3" style="8" bestFit="1" customWidth="1"/>
    <col min="10503" max="10504" width="2.83203125" style="8" customWidth="1"/>
    <col min="10505" max="10505" width="3" style="8" customWidth="1"/>
    <col min="10506" max="10506" width="3" style="8" bestFit="1" customWidth="1"/>
    <col min="10507" max="10521" width="8.83203125" style="8"/>
    <col min="10522" max="10523" width="7" style="8" customWidth="1"/>
    <col min="10524" max="10524" width="1.83203125" style="8" customWidth="1"/>
    <col min="10525" max="10527" width="7" style="8" customWidth="1"/>
    <col min="10528" max="10528" width="2" style="8" customWidth="1"/>
    <col min="10529" max="10531" width="7" style="8" customWidth="1"/>
    <col min="10532" max="10532" width="1.5" style="8" customWidth="1"/>
    <col min="10533" max="10535" width="7" style="8" customWidth="1"/>
    <col min="10536" max="10536" width="1.83203125" style="8" customWidth="1"/>
    <col min="10537" max="10539" width="7" style="8" customWidth="1"/>
    <col min="10540" max="10540" width="2" style="8" customWidth="1"/>
    <col min="10541" max="10543" width="7" style="8" customWidth="1"/>
    <col min="10544" max="10544" width="1.33203125" style="8" customWidth="1"/>
    <col min="10545" max="10547" width="7" style="8" customWidth="1"/>
    <col min="10548" max="10548" width="1.5" style="8" customWidth="1"/>
    <col min="10549" max="10551" width="7" style="8" customWidth="1"/>
    <col min="10552" max="10753" width="8.83203125" style="8"/>
    <col min="10754" max="10754" width="7" style="8" bestFit="1" customWidth="1"/>
    <col min="10755" max="10755" width="3" style="8" bestFit="1" customWidth="1"/>
    <col min="10756" max="10757" width="2.83203125" style="8" bestFit="1" customWidth="1"/>
    <col min="10758" max="10758" width="3" style="8" bestFit="1" customWidth="1"/>
    <col min="10759" max="10760" width="2.83203125" style="8" customWidth="1"/>
    <col min="10761" max="10761" width="3" style="8" customWidth="1"/>
    <col min="10762" max="10762" width="3" style="8" bestFit="1" customWidth="1"/>
    <col min="10763" max="10777" width="8.83203125" style="8"/>
    <col min="10778" max="10779" width="7" style="8" customWidth="1"/>
    <col min="10780" max="10780" width="1.83203125" style="8" customWidth="1"/>
    <col min="10781" max="10783" width="7" style="8" customWidth="1"/>
    <col min="10784" max="10784" width="2" style="8" customWidth="1"/>
    <col min="10785" max="10787" width="7" style="8" customWidth="1"/>
    <col min="10788" max="10788" width="1.5" style="8" customWidth="1"/>
    <col min="10789" max="10791" width="7" style="8" customWidth="1"/>
    <col min="10792" max="10792" width="1.83203125" style="8" customWidth="1"/>
    <col min="10793" max="10795" width="7" style="8" customWidth="1"/>
    <col min="10796" max="10796" width="2" style="8" customWidth="1"/>
    <col min="10797" max="10799" width="7" style="8" customWidth="1"/>
    <col min="10800" max="10800" width="1.33203125" style="8" customWidth="1"/>
    <col min="10801" max="10803" width="7" style="8" customWidth="1"/>
    <col min="10804" max="10804" width="1.5" style="8" customWidth="1"/>
    <col min="10805" max="10807" width="7" style="8" customWidth="1"/>
    <col min="10808" max="11009" width="8.83203125" style="8"/>
    <col min="11010" max="11010" width="7" style="8" bestFit="1" customWidth="1"/>
    <col min="11011" max="11011" width="3" style="8" bestFit="1" customWidth="1"/>
    <col min="11012" max="11013" width="2.83203125" style="8" bestFit="1" customWidth="1"/>
    <col min="11014" max="11014" width="3" style="8" bestFit="1" customWidth="1"/>
    <col min="11015" max="11016" width="2.83203125" style="8" customWidth="1"/>
    <col min="11017" max="11017" width="3" style="8" customWidth="1"/>
    <col min="11018" max="11018" width="3" style="8" bestFit="1" customWidth="1"/>
    <col min="11019" max="11033" width="8.83203125" style="8"/>
    <col min="11034" max="11035" width="7" style="8" customWidth="1"/>
    <col min="11036" max="11036" width="1.83203125" style="8" customWidth="1"/>
    <col min="11037" max="11039" width="7" style="8" customWidth="1"/>
    <col min="11040" max="11040" width="2" style="8" customWidth="1"/>
    <col min="11041" max="11043" width="7" style="8" customWidth="1"/>
    <col min="11044" max="11044" width="1.5" style="8" customWidth="1"/>
    <col min="11045" max="11047" width="7" style="8" customWidth="1"/>
    <col min="11048" max="11048" width="1.83203125" style="8" customWidth="1"/>
    <col min="11049" max="11051" width="7" style="8" customWidth="1"/>
    <col min="11052" max="11052" width="2" style="8" customWidth="1"/>
    <col min="11053" max="11055" width="7" style="8" customWidth="1"/>
    <col min="11056" max="11056" width="1.33203125" style="8" customWidth="1"/>
    <col min="11057" max="11059" width="7" style="8" customWidth="1"/>
    <col min="11060" max="11060" width="1.5" style="8" customWidth="1"/>
    <col min="11061" max="11063" width="7" style="8" customWidth="1"/>
    <col min="11064" max="11265" width="8.83203125" style="8"/>
    <col min="11266" max="11266" width="7" style="8" bestFit="1" customWidth="1"/>
    <col min="11267" max="11267" width="3" style="8" bestFit="1" customWidth="1"/>
    <col min="11268" max="11269" width="2.83203125" style="8" bestFit="1" customWidth="1"/>
    <col min="11270" max="11270" width="3" style="8" bestFit="1" customWidth="1"/>
    <col min="11271" max="11272" width="2.83203125" style="8" customWidth="1"/>
    <col min="11273" max="11273" width="3" style="8" customWidth="1"/>
    <col min="11274" max="11274" width="3" style="8" bestFit="1" customWidth="1"/>
    <col min="11275" max="11289" width="8.83203125" style="8"/>
    <col min="11290" max="11291" width="7" style="8" customWidth="1"/>
    <col min="11292" max="11292" width="1.83203125" style="8" customWidth="1"/>
    <col min="11293" max="11295" width="7" style="8" customWidth="1"/>
    <col min="11296" max="11296" width="2" style="8" customWidth="1"/>
    <col min="11297" max="11299" width="7" style="8" customWidth="1"/>
    <col min="11300" max="11300" width="1.5" style="8" customWidth="1"/>
    <col min="11301" max="11303" width="7" style="8" customWidth="1"/>
    <col min="11304" max="11304" width="1.83203125" style="8" customWidth="1"/>
    <col min="11305" max="11307" width="7" style="8" customWidth="1"/>
    <col min="11308" max="11308" width="2" style="8" customWidth="1"/>
    <col min="11309" max="11311" width="7" style="8" customWidth="1"/>
    <col min="11312" max="11312" width="1.33203125" style="8" customWidth="1"/>
    <col min="11313" max="11315" width="7" style="8" customWidth="1"/>
    <col min="11316" max="11316" width="1.5" style="8" customWidth="1"/>
    <col min="11317" max="11319" width="7" style="8" customWidth="1"/>
    <col min="11320" max="11521" width="8.83203125" style="8"/>
    <col min="11522" max="11522" width="7" style="8" bestFit="1" customWidth="1"/>
    <col min="11523" max="11523" width="3" style="8" bestFit="1" customWidth="1"/>
    <col min="11524" max="11525" width="2.83203125" style="8" bestFit="1" customWidth="1"/>
    <col min="11526" max="11526" width="3" style="8" bestFit="1" customWidth="1"/>
    <col min="11527" max="11528" width="2.83203125" style="8" customWidth="1"/>
    <col min="11529" max="11529" width="3" style="8" customWidth="1"/>
    <col min="11530" max="11530" width="3" style="8" bestFit="1" customWidth="1"/>
    <col min="11531" max="11545" width="8.83203125" style="8"/>
    <col min="11546" max="11547" width="7" style="8" customWidth="1"/>
    <col min="11548" max="11548" width="1.83203125" style="8" customWidth="1"/>
    <col min="11549" max="11551" width="7" style="8" customWidth="1"/>
    <col min="11552" max="11552" width="2" style="8" customWidth="1"/>
    <col min="11553" max="11555" width="7" style="8" customWidth="1"/>
    <col min="11556" max="11556" width="1.5" style="8" customWidth="1"/>
    <col min="11557" max="11559" width="7" style="8" customWidth="1"/>
    <col min="11560" max="11560" width="1.83203125" style="8" customWidth="1"/>
    <col min="11561" max="11563" width="7" style="8" customWidth="1"/>
    <col min="11564" max="11564" width="2" style="8" customWidth="1"/>
    <col min="11565" max="11567" width="7" style="8" customWidth="1"/>
    <col min="11568" max="11568" width="1.33203125" style="8" customWidth="1"/>
    <col min="11569" max="11571" width="7" style="8" customWidth="1"/>
    <col min="11572" max="11572" width="1.5" style="8" customWidth="1"/>
    <col min="11573" max="11575" width="7" style="8" customWidth="1"/>
    <col min="11576" max="11777" width="8.83203125" style="8"/>
    <col min="11778" max="11778" width="7" style="8" bestFit="1" customWidth="1"/>
    <col min="11779" max="11779" width="3" style="8" bestFit="1" customWidth="1"/>
    <col min="11780" max="11781" width="2.83203125" style="8" bestFit="1" customWidth="1"/>
    <col min="11782" max="11782" width="3" style="8" bestFit="1" customWidth="1"/>
    <col min="11783" max="11784" width="2.83203125" style="8" customWidth="1"/>
    <col min="11785" max="11785" width="3" style="8" customWidth="1"/>
    <col min="11786" max="11786" width="3" style="8" bestFit="1" customWidth="1"/>
    <col min="11787" max="11801" width="8.83203125" style="8"/>
    <col min="11802" max="11803" width="7" style="8" customWidth="1"/>
    <col min="11804" max="11804" width="1.83203125" style="8" customWidth="1"/>
    <col min="11805" max="11807" width="7" style="8" customWidth="1"/>
    <col min="11808" max="11808" width="2" style="8" customWidth="1"/>
    <col min="11809" max="11811" width="7" style="8" customWidth="1"/>
    <col min="11812" max="11812" width="1.5" style="8" customWidth="1"/>
    <col min="11813" max="11815" width="7" style="8" customWidth="1"/>
    <col min="11816" max="11816" width="1.83203125" style="8" customWidth="1"/>
    <col min="11817" max="11819" width="7" style="8" customWidth="1"/>
    <col min="11820" max="11820" width="2" style="8" customWidth="1"/>
    <col min="11821" max="11823" width="7" style="8" customWidth="1"/>
    <col min="11824" max="11824" width="1.33203125" style="8" customWidth="1"/>
    <col min="11825" max="11827" width="7" style="8" customWidth="1"/>
    <col min="11828" max="11828" width="1.5" style="8" customWidth="1"/>
    <col min="11829" max="11831" width="7" style="8" customWidth="1"/>
    <col min="11832" max="12033" width="8.83203125" style="8"/>
    <col min="12034" max="12034" width="7" style="8" bestFit="1" customWidth="1"/>
    <col min="12035" max="12035" width="3" style="8" bestFit="1" customWidth="1"/>
    <col min="12036" max="12037" width="2.83203125" style="8" bestFit="1" customWidth="1"/>
    <col min="12038" max="12038" width="3" style="8" bestFit="1" customWidth="1"/>
    <col min="12039" max="12040" width="2.83203125" style="8" customWidth="1"/>
    <col min="12041" max="12041" width="3" style="8" customWidth="1"/>
    <col min="12042" max="12042" width="3" style="8" bestFit="1" customWidth="1"/>
    <col min="12043" max="12057" width="8.83203125" style="8"/>
    <col min="12058" max="12059" width="7" style="8" customWidth="1"/>
    <col min="12060" max="12060" width="1.83203125" style="8" customWidth="1"/>
    <col min="12061" max="12063" width="7" style="8" customWidth="1"/>
    <col min="12064" max="12064" width="2" style="8" customWidth="1"/>
    <col min="12065" max="12067" width="7" style="8" customWidth="1"/>
    <col min="12068" max="12068" width="1.5" style="8" customWidth="1"/>
    <col min="12069" max="12071" width="7" style="8" customWidth="1"/>
    <col min="12072" max="12072" width="1.83203125" style="8" customWidth="1"/>
    <col min="12073" max="12075" width="7" style="8" customWidth="1"/>
    <col min="12076" max="12076" width="2" style="8" customWidth="1"/>
    <col min="12077" max="12079" width="7" style="8" customWidth="1"/>
    <col min="12080" max="12080" width="1.33203125" style="8" customWidth="1"/>
    <col min="12081" max="12083" width="7" style="8" customWidth="1"/>
    <col min="12084" max="12084" width="1.5" style="8" customWidth="1"/>
    <col min="12085" max="12087" width="7" style="8" customWidth="1"/>
    <col min="12088" max="12289" width="8.83203125" style="8"/>
    <col min="12290" max="12290" width="7" style="8" bestFit="1" customWidth="1"/>
    <col min="12291" max="12291" width="3" style="8" bestFit="1" customWidth="1"/>
    <col min="12292" max="12293" width="2.83203125" style="8" bestFit="1" customWidth="1"/>
    <col min="12294" max="12294" width="3" style="8" bestFit="1" customWidth="1"/>
    <col min="12295" max="12296" width="2.83203125" style="8" customWidth="1"/>
    <col min="12297" max="12297" width="3" style="8" customWidth="1"/>
    <col min="12298" max="12298" width="3" style="8" bestFit="1" customWidth="1"/>
    <col min="12299" max="12313" width="8.83203125" style="8"/>
    <col min="12314" max="12315" width="7" style="8" customWidth="1"/>
    <col min="12316" max="12316" width="1.83203125" style="8" customWidth="1"/>
    <col min="12317" max="12319" width="7" style="8" customWidth="1"/>
    <col min="12320" max="12320" width="2" style="8" customWidth="1"/>
    <col min="12321" max="12323" width="7" style="8" customWidth="1"/>
    <col min="12324" max="12324" width="1.5" style="8" customWidth="1"/>
    <col min="12325" max="12327" width="7" style="8" customWidth="1"/>
    <col min="12328" max="12328" width="1.83203125" style="8" customWidth="1"/>
    <col min="12329" max="12331" width="7" style="8" customWidth="1"/>
    <col min="12332" max="12332" width="2" style="8" customWidth="1"/>
    <col min="12333" max="12335" width="7" style="8" customWidth="1"/>
    <col min="12336" max="12336" width="1.33203125" style="8" customWidth="1"/>
    <col min="12337" max="12339" width="7" style="8" customWidth="1"/>
    <col min="12340" max="12340" width="1.5" style="8" customWidth="1"/>
    <col min="12341" max="12343" width="7" style="8" customWidth="1"/>
    <col min="12344" max="12545" width="8.83203125" style="8"/>
    <col min="12546" max="12546" width="7" style="8" bestFit="1" customWidth="1"/>
    <col min="12547" max="12547" width="3" style="8" bestFit="1" customWidth="1"/>
    <col min="12548" max="12549" width="2.83203125" style="8" bestFit="1" customWidth="1"/>
    <col min="12550" max="12550" width="3" style="8" bestFit="1" customWidth="1"/>
    <col min="12551" max="12552" width="2.83203125" style="8" customWidth="1"/>
    <col min="12553" max="12553" width="3" style="8" customWidth="1"/>
    <col min="12554" max="12554" width="3" style="8" bestFit="1" customWidth="1"/>
    <col min="12555" max="12569" width="8.83203125" style="8"/>
    <col min="12570" max="12571" width="7" style="8" customWidth="1"/>
    <col min="12572" max="12572" width="1.83203125" style="8" customWidth="1"/>
    <col min="12573" max="12575" width="7" style="8" customWidth="1"/>
    <col min="12576" max="12576" width="2" style="8" customWidth="1"/>
    <col min="12577" max="12579" width="7" style="8" customWidth="1"/>
    <col min="12580" max="12580" width="1.5" style="8" customWidth="1"/>
    <col min="12581" max="12583" width="7" style="8" customWidth="1"/>
    <col min="12584" max="12584" width="1.83203125" style="8" customWidth="1"/>
    <col min="12585" max="12587" width="7" style="8" customWidth="1"/>
    <col min="12588" max="12588" width="2" style="8" customWidth="1"/>
    <col min="12589" max="12591" width="7" style="8" customWidth="1"/>
    <col min="12592" max="12592" width="1.33203125" style="8" customWidth="1"/>
    <col min="12593" max="12595" width="7" style="8" customWidth="1"/>
    <col min="12596" max="12596" width="1.5" style="8" customWidth="1"/>
    <col min="12597" max="12599" width="7" style="8" customWidth="1"/>
    <col min="12600" max="12801" width="8.83203125" style="8"/>
    <col min="12802" max="12802" width="7" style="8" bestFit="1" customWidth="1"/>
    <col min="12803" max="12803" width="3" style="8" bestFit="1" customWidth="1"/>
    <col min="12804" max="12805" width="2.83203125" style="8" bestFit="1" customWidth="1"/>
    <col min="12806" max="12806" width="3" style="8" bestFit="1" customWidth="1"/>
    <col min="12807" max="12808" width="2.83203125" style="8" customWidth="1"/>
    <col min="12809" max="12809" width="3" style="8" customWidth="1"/>
    <col min="12810" max="12810" width="3" style="8" bestFit="1" customWidth="1"/>
    <col min="12811" max="12825" width="8.83203125" style="8"/>
    <col min="12826" max="12827" width="7" style="8" customWidth="1"/>
    <col min="12828" max="12828" width="1.83203125" style="8" customWidth="1"/>
    <col min="12829" max="12831" width="7" style="8" customWidth="1"/>
    <col min="12832" max="12832" width="2" style="8" customWidth="1"/>
    <col min="12833" max="12835" width="7" style="8" customWidth="1"/>
    <col min="12836" max="12836" width="1.5" style="8" customWidth="1"/>
    <col min="12837" max="12839" width="7" style="8" customWidth="1"/>
    <col min="12840" max="12840" width="1.83203125" style="8" customWidth="1"/>
    <col min="12841" max="12843" width="7" style="8" customWidth="1"/>
    <col min="12844" max="12844" width="2" style="8" customWidth="1"/>
    <col min="12845" max="12847" width="7" style="8" customWidth="1"/>
    <col min="12848" max="12848" width="1.33203125" style="8" customWidth="1"/>
    <col min="12849" max="12851" width="7" style="8" customWidth="1"/>
    <col min="12852" max="12852" width="1.5" style="8" customWidth="1"/>
    <col min="12853" max="12855" width="7" style="8" customWidth="1"/>
    <col min="12856" max="13057" width="8.83203125" style="8"/>
    <col min="13058" max="13058" width="7" style="8" bestFit="1" customWidth="1"/>
    <col min="13059" max="13059" width="3" style="8" bestFit="1" customWidth="1"/>
    <col min="13060" max="13061" width="2.83203125" style="8" bestFit="1" customWidth="1"/>
    <col min="13062" max="13062" width="3" style="8" bestFit="1" customWidth="1"/>
    <col min="13063" max="13064" width="2.83203125" style="8" customWidth="1"/>
    <col min="13065" max="13065" width="3" style="8" customWidth="1"/>
    <col min="13066" max="13066" width="3" style="8" bestFit="1" customWidth="1"/>
    <col min="13067" max="13081" width="8.83203125" style="8"/>
    <col min="13082" max="13083" width="7" style="8" customWidth="1"/>
    <col min="13084" max="13084" width="1.83203125" style="8" customWidth="1"/>
    <col min="13085" max="13087" width="7" style="8" customWidth="1"/>
    <col min="13088" max="13088" width="2" style="8" customWidth="1"/>
    <col min="13089" max="13091" width="7" style="8" customWidth="1"/>
    <col min="13092" max="13092" width="1.5" style="8" customWidth="1"/>
    <col min="13093" max="13095" width="7" style="8" customWidth="1"/>
    <col min="13096" max="13096" width="1.83203125" style="8" customWidth="1"/>
    <col min="13097" max="13099" width="7" style="8" customWidth="1"/>
    <col min="13100" max="13100" width="2" style="8" customWidth="1"/>
    <col min="13101" max="13103" width="7" style="8" customWidth="1"/>
    <col min="13104" max="13104" width="1.33203125" style="8" customWidth="1"/>
    <col min="13105" max="13107" width="7" style="8" customWidth="1"/>
    <col min="13108" max="13108" width="1.5" style="8" customWidth="1"/>
    <col min="13109" max="13111" width="7" style="8" customWidth="1"/>
    <col min="13112" max="13313" width="8.83203125" style="8"/>
    <col min="13314" max="13314" width="7" style="8" bestFit="1" customWidth="1"/>
    <col min="13315" max="13315" width="3" style="8" bestFit="1" customWidth="1"/>
    <col min="13316" max="13317" width="2.83203125" style="8" bestFit="1" customWidth="1"/>
    <col min="13318" max="13318" width="3" style="8" bestFit="1" customWidth="1"/>
    <col min="13319" max="13320" width="2.83203125" style="8" customWidth="1"/>
    <col min="13321" max="13321" width="3" style="8" customWidth="1"/>
    <col min="13322" max="13322" width="3" style="8" bestFit="1" customWidth="1"/>
    <col min="13323" max="13337" width="8.83203125" style="8"/>
    <col min="13338" max="13339" width="7" style="8" customWidth="1"/>
    <col min="13340" max="13340" width="1.83203125" style="8" customWidth="1"/>
    <col min="13341" max="13343" width="7" style="8" customWidth="1"/>
    <col min="13344" max="13344" width="2" style="8" customWidth="1"/>
    <col min="13345" max="13347" width="7" style="8" customWidth="1"/>
    <col min="13348" max="13348" width="1.5" style="8" customWidth="1"/>
    <col min="13349" max="13351" width="7" style="8" customWidth="1"/>
    <col min="13352" max="13352" width="1.83203125" style="8" customWidth="1"/>
    <col min="13353" max="13355" width="7" style="8" customWidth="1"/>
    <col min="13356" max="13356" width="2" style="8" customWidth="1"/>
    <col min="13357" max="13359" width="7" style="8" customWidth="1"/>
    <col min="13360" max="13360" width="1.33203125" style="8" customWidth="1"/>
    <col min="13361" max="13363" width="7" style="8" customWidth="1"/>
    <col min="13364" max="13364" width="1.5" style="8" customWidth="1"/>
    <col min="13365" max="13367" width="7" style="8" customWidth="1"/>
    <col min="13368" max="13569" width="8.83203125" style="8"/>
    <col min="13570" max="13570" width="7" style="8" bestFit="1" customWidth="1"/>
    <col min="13571" max="13571" width="3" style="8" bestFit="1" customWidth="1"/>
    <col min="13572" max="13573" width="2.83203125" style="8" bestFit="1" customWidth="1"/>
    <col min="13574" max="13574" width="3" style="8" bestFit="1" customWidth="1"/>
    <col min="13575" max="13576" width="2.83203125" style="8" customWidth="1"/>
    <col min="13577" max="13577" width="3" style="8" customWidth="1"/>
    <col min="13578" max="13578" width="3" style="8" bestFit="1" customWidth="1"/>
    <col min="13579" max="13593" width="8.83203125" style="8"/>
    <col min="13594" max="13595" width="7" style="8" customWidth="1"/>
    <col min="13596" max="13596" width="1.83203125" style="8" customWidth="1"/>
    <col min="13597" max="13599" width="7" style="8" customWidth="1"/>
    <col min="13600" max="13600" width="2" style="8" customWidth="1"/>
    <col min="13601" max="13603" width="7" style="8" customWidth="1"/>
    <col min="13604" max="13604" width="1.5" style="8" customWidth="1"/>
    <col min="13605" max="13607" width="7" style="8" customWidth="1"/>
    <col min="13608" max="13608" width="1.83203125" style="8" customWidth="1"/>
    <col min="13609" max="13611" width="7" style="8" customWidth="1"/>
    <col min="13612" max="13612" width="2" style="8" customWidth="1"/>
    <col min="13613" max="13615" width="7" style="8" customWidth="1"/>
    <col min="13616" max="13616" width="1.33203125" style="8" customWidth="1"/>
    <col min="13617" max="13619" width="7" style="8" customWidth="1"/>
    <col min="13620" max="13620" width="1.5" style="8" customWidth="1"/>
    <col min="13621" max="13623" width="7" style="8" customWidth="1"/>
    <col min="13624" max="13825" width="8.83203125" style="8"/>
    <col min="13826" max="13826" width="7" style="8" bestFit="1" customWidth="1"/>
    <col min="13827" max="13827" width="3" style="8" bestFit="1" customWidth="1"/>
    <col min="13828" max="13829" width="2.83203125" style="8" bestFit="1" customWidth="1"/>
    <col min="13830" max="13830" width="3" style="8" bestFit="1" customWidth="1"/>
    <col min="13831" max="13832" width="2.83203125" style="8" customWidth="1"/>
    <col min="13833" max="13833" width="3" style="8" customWidth="1"/>
    <col min="13834" max="13834" width="3" style="8" bestFit="1" customWidth="1"/>
    <col min="13835" max="13849" width="8.83203125" style="8"/>
    <col min="13850" max="13851" width="7" style="8" customWidth="1"/>
    <col min="13852" max="13852" width="1.83203125" style="8" customWidth="1"/>
    <col min="13853" max="13855" width="7" style="8" customWidth="1"/>
    <col min="13856" max="13856" width="2" style="8" customWidth="1"/>
    <col min="13857" max="13859" width="7" style="8" customWidth="1"/>
    <col min="13860" max="13860" width="1.5" style="8" customWidth="1"/>
    <col min="13861" max="13863" width="7" style="8" customWidth="1"/>
    <col min="13864" max="13864" width="1.83203125" style="8" customWidth="1"/>
    <col min="13865" max="13867" width="7" style="8" customWidth="1"/>
    <col min="13868" max="13868" width="2" style="8" customWidth="1"/>
    <col min="13869" max="13871" width="7" style="8" customWidth="1"/>
    <col min="13872" max="13872" width="1.33203125" style="8" customWidth="1"/>
    <col min="13873" max="13875" width="7" style="8" customWidth="1"/>
    <col min="13876" max="13876" width="1.5" style="8" customWidth="1"/>
    <col min="13877" max="13879" width="7" style="8" customWidth="1"/>
    <col min="13880" max="14081" width="8.83203125" style="8"/>
    <col min="14082" max="14082" width="7" style="8" bestFit="1" customWidth="1"/>
    <col min="14083" max="14083" width="3" style="8" bestFit="1" customWidth="1"/>
    <col min="14084" max="14085" width="2.83203125" style="8" bestFit="1" customWidth="1"/>
    <col min="14086" max="14086" width="3" style="8" bestFit="1" customWidth="1"/>
    <col min="14087" max="14088" width="2.83203125" style="8" customWidth="1"/>
    <col min="14089" max="14089" width="3" style="8" customWidth="1"/>
    <col min="14090" max="14090" width="3" style="8" bestFit="1" customWidth="1"/>
    <col min="14091" max="14105" width="8.83203125" style="8"/>
    <col min="14106" max="14107" width="7" style="8" customWidth="1"/>
    <col min="14108" max="14108" width="1.83203125" style="8" customWidth="1"/>
    <col min="14109" max="14111" width="7" style="8" customWidth="1"/>
    <col min="14112" max="14112" width="2" style="8" customWidth="1"/>
    <col min="14113" max="14115" width="7" style="8" customWidth="1"/>
    <col min="14116" max="14116" width="1.5" style="8" customWidth="1"/>
    <col min="14117" max="14119" width="7" style="8" customWidth="1"/>
    <col min="14120" max="14120" width="1.83203125" style="8" customWidth="1"/>
    <col min="14121" max="14123" width="7" style="8" customWidth="1"/>
    <col min="14124" max="14124" width="2" style="8" customWidth="1"/>
    <col min="14125" max="14127" width="7" style="8" customWidth="1"/>
    <col min="14128" max="14128" width="1.33203125" style="8" customWidth="1"/>
    <col min="14129" max="14131" width="7" style="8" customWidth="1"/>
    <col min="14132" max="14132" width="1.5" style="8" customWidth="1"/>
    <col min="14133" max="14135" width="7" style="8" customWidth="1"/>
    <col min="14136" max="14337" width="8.83203125" style="8"/>
    <col min="14338" max="14338" width="7" style="8" bestFit="1" customWidth="1"/>
    <col min="14339" max="14339" width="3" style="8" bestFit="1" customWidth="1"/>
    <col min="14340" max="14341" width="2.83203125" style="8" bestFit="1" customWidth="1"/>
    <col min="14342" max="14342" width="3" style="8" bestFit="1" customWidth="1"/>
    <col min="14343" max="14344" width="2.83203125" style="8" customWidth="1"/>
    <col min="14345" max="14345" width="3" style="8" customWidth="1"/>
    <col min="14346" max="14346" width="3" style="8" bestFit="1" customWidth="1"/>
    <col min="14347" max="14361" width="8.83203125" style="8"/>
    <col min="14362" max="14363" width="7" style="8" customWidth="1"/>
    <col min="14364" max="14364" width="1.83203125" style="8" customWidth="1"/>
    <col min="14365" max="14367" width="7" style="8" customWidth="1"/>
    <col min="14368" max="14368" width="2" style="8" customWidth="1"/>
    <col min="14369" max="14371" width="7" style="8" customWidth="1"/>
    <col min="14372" max="14372" width="1.5" style="8" customWidth="1"/>
    <col min="14373" max="14375" width="7" style="8" customWidth="1"/>
    <col min="14376" max="14376" width="1.83203125" style="8" customWidth="1"/>
    <col min="14377" max="14379" width="7" style="8" customWidth="1"/>
    <col min="14380" max="14380" width="2" style="8" customWidth="1"/>
    <col min="14381" max="14383" width="7" style="8" customWidth="1"/>
    <col min="14384" max="14384" width="1.33203125" style="8" customWidth="1"/>
    <col min="14385" max="14387" width="7" style="8" customWidth="1"/>
    <col min="14388" max="14388" width="1.5" style="8" customWidth="1"/>
    <col min="14389" max="14391" width="7" style="8" customWidth="1"/>
    <col min="14392" max="14593" width="8.83203125" style="8"/>
    <col min="14594" max="14594" width="7" style="8" bestFit="1" customWidth="1"/>
    <col min="14595" max="14595" width="3" style="8" bestFit="1" customWidth="1"/>
    <col min="14596" max="14597" width="2.83203125" style="8" bestFit="1" customWidth="1"/>
    <col min="14598" max="14598" width="3" style="8" bestFit="1" customWidth="1"/>
    <col min="14599" max="14600" width="2.83203125" style="8" customWidth="1"/>
    <col min="14601" max="14601" width="3" style="8" customWidth="1"/>
    <col min="14602" max="14602" width="3" style="8" bestFit="1" customWidth="1"/>
    <col min="14603" max="14617" width="8.83203125" style="8"/>
    <col min="14618" max="14619" width="7" style="8" customWidth="1"/>
    <col min="14620" max="14620" width="1.83203125" style="8" customWidth="1"/>
    <col min="14621" max="14623" width="7" style="8" customWidth="1"/>
    <col min="14624" max="14624" width="2" style="8" customWidth="1"/>
    <col min="14625" max="14627" width="7" style="8" customWidth="1"/>
    <col min="14628" max="14628" width="1.5" style="8" customWidth="1"/>
    <col min="14629" max="14631" width="7" style="8" customWidth="1"/>
    <col min="14632" max="14632" width="1.83203125" style="8" customWidth="1"/>
    <col min="14633" max="14635" width="7" style="8" customWidth="1"/>
    <col min="14636" max="14636" width="2" style="8" customWidth="1"/>
    <col min="14637" max="14639" width="7" style="8" customWidth="1"/>
    <col min="14640" max="14640" width="1.33203125" style="8" customWidth="1"/>
    <col min="14641" max="14643" width="7" style="8" customWidth="1"/>
    <col min="14644" max="14644" width="1.5" style="8" customWidth="1"/>
    <col min="14645" max="14647" width="7" style="8" customWidth="1"/>
    <col min="14648" max="14849" width="8.83203125" style="8"/>
    <col min="14850" max="14850" width="7" style="8" bestFit="1" customWidth="1"/>
    <col min="14851" max="14851" width="3" style="8" bestFit="1" customWidth="1"/>
    <col min="14852" max="14853" width="2.83203125" style="8" bestFit="1" customWidth="1"/>
    <col min="14854" max="14854" width="3" style="8" bestFit="1" customWidth="1"/>
    <col min="14855" max="14856" width="2.83203125" style="8" customWidth="1"/>
    <col min="14857" max="14857" width="3" style="8" customWidth="1"/>
    <col min="14858" max="14858" width="3" style="8" bestFit="1" customWidth="1"/>
    <col min="14859" max="14873" width="8.83203125" style="8"/>
    <col min="14874" max="14875" width="7" style="8" customWidth="1"/>
    <col min="14876" max="14876" width="1.83203125" style="8" customWidth="1"/>
    <col min="14877" max="14879" width="7" style="8" customWidth="1"/>
    <col min="14880" max="14880" width="2" style="8" customWidth="1"/>
    <col min="14881" max="14883" width="7" style="8" customWidth="1"/>
    <col min="14884" max="14884" width="1.5" style="8" customWidth="1"/>
    <col min="14885" max="14887" width="7" style="8" customWidth="1"/>
    <col min="14888" max="14888" width="1.83203125" style="8" customWidth="1"/>
    <col min="14889" max="14891" width="7" style="8" customWidth="1"/>
    <col min="14892" max="14892" width="2" style="8" customWidth="1"/>
    <col min="14893" max="14895" width="7" style="8" customWidth="1"/>
    <col min="14896" max="14896" width="1.33203125" style="8" customWidth="1"/>
    <col min="14897" max="14899" width="7" style="8" customWidth="1"/>
    <col min="14900" max="14900" width="1.5" style="8" customWidth="1"/>
    <col min="14901" max="14903" width="7" style="8" customWidth="1"/>
    <col min="14904" max="15105" width="8.83203125" style="8"/>
    <col min="15106" max="15106" width="7" style="8" bestFit="1" customWidth="1"/>
    <col min="15107" max="15107" width="3" style="8" bestFit="1" customWidth="1"/>
    <col min="15108" max="15109" width="2.83203125" style="8" bestFit="1" customWidth="1"/>
    <col min="15110" max="15110" width="3" style="8" bestFit="1" customWidth="1"/>
    <col min="15111" max="15112" width="2.83203125" style="8" customWidth="1"/>
    <col min="15113" max="15113" width="3" style="8" customWidth="1"/>
    <col min="15114" max="15114" width="3" style="8" bestFit="1" customWidth="1"/>
    <col min="15115" max="15129" width="8.83203125" style="8"/>
    <col min="15130" max="15131" width="7" style="8" customWidth="1"/>
    <col min="15132" max="15132" width="1.83203125" style="8" customWidth="1"/>
    <col min="15133" max="15135" width="7" style="8" customWidth="1"/>
    <col min="15136" max="15136" width="2" style="8" customWidth="1"/>
    <col min="15137" max="15139" width="7" style="8" customWidth="1"/>
    <col min="15140" max="15140" width="1.5" style="8" customWidth="1"/>
    <col min="15141" max="15143" width="7" style="8" customWidth="1"/>
    <col min="15144" max="15144" width="1.83203125" style="8" customWidth="1"/>
    <col min="15145" max="15147" width="7" style="8" customWidth="1"/>
    <col min="15148" max="15148" width="2" style="8" customWidth="1"/>
    <col min="15149" max="15151" width="7" style="8" customWidth="1"/>
    <col min="15152" max="15152" width="1.33203125" style="8" customWidth="1"/>
    <col min="15153" max="15155" width="7" style="8" customWidth="1"/>
    <col min="15156" max="15156" width="1.5" style="8" customWidth="1"/>
    <col min="15157" max="15159" width="7" style="8" customWidth="1"/>
    <col min="15160" max="15361" width="8.83203125" style="8"/>
    <col min="15362" max="15362" width="7" style="8" bestFit="1" customWidth="1"/>
    <col min="15363" max="15363" width="3" style="8" bestFit="1" customWidth="1"/>
    <col min="15364" max="15365" width="2.83203125" style="8" bestFit="1" customWidth="1"/>
    <col min="15366" max="15366" width="3" style="8" bestFit="1" customWidth="1"/>
    <col min="15367" max="15368" width="2.83203125" style="8" customWidth="1"/>
    <col min="15369" max="15369" width="3" style="8" customWidth="1"/>
    <col min="15370" max="15370" width="3" style="8" bestFit="1" customWidth="1"/>
    <col min="15371" max="15385" width="8.83203125" style="8"/>
    <col min="15386" max="15387" width="7" style="8" customWidth="1"/>
    <col min="15388" max="15388" width="1.83203125" style="8" customWidth="1"/>
    <col min="15389" max="15391" width="7" style="8" customWidth="1"/>
    <col min="15392" max="15392" width="2" style="8" customWidth="1"/>
    <col min="15393" max="15395" width="7" style="8" customWidth="1"/>
    <col min="15396" max="15396" width="1.5" style="8" customWidth="1"/>
    <col min="15397" max="15399" width="7" style="8" customWidth="1"/>
    <col min="15400" max="15400" width="1.83203125" style="8" customWidth="1"/>
    <col min="15401" max="15403" width="7" style="8" customWidth="1"/>
    <col min="15404" max="15404" width="2" style="8" customWidth="1"/>
    <col min="15405" max="15407" width="7" style="8" customWidth="1"/>
    <col min="15408" max="15408" width="1.33203125" style="8" customWidth="1"/>
    <col min="15409" max="15411" width="7" style="8" customWidth="1"/>
    <col min="15412" max="15412" width="1.5" style="8" customWidth="1"/>
    <col min="15413" max="15415" width="7" style="8" customWidth="1"/>
    <col min="15416" max="15617" width="8.83203125" style="8"/>
    <col min="15618" max="15618" width="7" style="8" bestFit="1" customWidth="1"/>
    <col min="15619" max="15619" width="3" style="8" bestFit="1" customWidth="1"/>
    <col min="15620" max="15621" width="2.83203125" style="8" bestFit="1" customWidth="1"/>
    <col min="15622" max="15622" width="3" style="8" bestFit="1" customWidth="1"/>
    <col min="15623" max="15624" width="2.83203125" style="8" customWidth="1"/>
    <col min="15625" max="15625" width="3" style="8" customWidth="1"/>
    <col min="15626" max="15626" width="3" style="8" bestFit="1" customWidth="1"/>
    <col min="15627" max="15641" width="8.83203125" style="8"/>
    <col min="15642" max="15643" width="7" style="8" customWidth="1"/>
    <col min="15644" max="15644" width="1.83203125" style="8" customWidth="1"/>
    <col min="15645" max="15647" width="7" style="8" customWidth="1"/>
    <col min="15648" max="15648" width="2" style="8" customWidth="1"/>
    <col min="15649" max="15651" width="7" style="8" customWidth="1"/>
    <col min="15652" max="15652" width="1.5" style="8" customWidth="1"/>
    <col min="15653" max="15655" width="7" style="8" customWidth="1"/>
    <col min="15656" max="15656" width="1.83203125" style="8" customWidth="1"/>
    <col min="15657" max="15659" width="7" style="8" customWidth="1"/>
    <col min="15660" max="15660" width="2" style="8" customWidth="1"/>
    <col min="15661" max="15663" width="7" style="8" customWidth="1"/>
    <col min="15664" max="15664" width="1.33203125" style="8" customWidth="1"/>
    <col min="15665" max="15667" width="7" style="8" customWidth="1"/>
    <col min="15668" max="15668" width="1.5" style="8" customWidth="1"/>
    <col min="15669" max="15671" width="7" style="8" customWidth="1"/>
    <col min="15672" max="15873" width="8.83203125" style="8"/>
    <col min="15874" max="15874" width="7" style="8" bestFit="1" customWidth="1"/>
    <col min="15875" max="15875" width="3" style="8" bestFit="1" customWidth="1"/>
    <col min="15876" max="15877" width="2.83203125" style="8" bestFit="1" customWidth="1"/>
    <col min="15878" max="15878" width="3" style="8" bestFit="1" customWidth="1"/>
    <col min="15879" max="15880" width="2.83203125" style="8" customWidth="1"/>
    <col min="15881" max="15881" width="3" style="8" customWidth="1"/>
    <col min="15882" max="15882" width="3" style="8" bestFit="1" customWidth="1"/>
    <col min="15883" max="15897" width="8.83203125" style="8"/>
    <col min="15898" max="15899" width="7" style="8" customWidth="1"/>
    <col min="15900" max="15900" width="1.83203125" style="8" customWidth="1"/>
    <col min="15901" max="15903" width="7" style="8" customWidth="1"/>
    <col min="15904" max="15904" width="2" style="8" customWidth="1"/>
    <col min="15905" max="15907" width="7" style="8" customWidth="1"/>
    <col min="15908" max="15908" width="1.5" style="8" customWidth="1"/>
    <col min="15909" max="15911" width="7" style="8" customWidth="1"/>
    <col min="15912" max="15912" width="1.83203125" style="8" customWidth="1"/>
    <col min="15913" max="15915" width="7" style="8" customWidth="1"/>
    <col min="15916" max="15916" width="2" style="8" customWidth="1"/>
    <col min="15917" max="15919" width="7" style="8" customWidth="1"/>
    <col min="15920" max="15920" width="1.33203125" style="8" customWidth="1"/>
    <col min="15921" max="15923" width="7" style="8" customWidth="1"/>
    <col min="15924" max="15924" width="1.5" style="8" customWidth="1"/>
    <col min="15925" max="15927" width="7" style="8" customWidth="1"/>
    <col min="15928" max="16129" width="8.83203125" style="8"/>
    <col min="16130" max="16130" width="7" style="8" bestFit="1" customWidth="1"/>
    <col min="16131" max="16131" width="3" style="8" bestFit="1" customWidth="1"/>
    <col min="16132" max="16133" width="2.83203125" style="8" bestFit="1" customWidth="1"/>
    <col min="16134" max="16134" width="3" style="8" bestFit="1" customWidth="1"/>
    <col min="16135" max="16136" width="2.83203125" style="8" customWidth="1"/>
    <col min="16137" max="16137" width="3" style="8" customWidth="1"/>
    <col min="16138" max="16138" width="3" style="8" bestFit="1" customWidth="1"/>
    <col min="16139" max="16153" width="8.83203125" style="8"/>
    <col min="16154" max="16155" width="7" style="8" customWidth="1"/>
    <col min="16156" max="16156" width="1.83203125" style="8" customWidth="1"/>
    <col min="16157" max="16159" width="7" style="8" customWidth="1"/>
    <col min="16160" max="16160" width="2" style="8" customWidth="1"/>
    <col min="16161" max="16163" width="7" style="8" customWidth="1"/>
    <col min="16164" max="16164" width="1.5" style="8" customWidth="1"/>
    <col min="16165" max="16167" width="7" style="8" customWidth="1"/>
    <col min="16168" max="16168" width="1.83203125" style="8" customWidth="1"/>
    <col min="16169" max="16171" width="7" style="8" customWidth="1"/>
    <col min="16172" max="16172" width="2" style="8" customWidth="1"/>
    <col min="16173" max="16175" width="7" style="8" customWidth="1"/>
    <col min="16176" max="16176" width="1.33203125" style="8" customWidth="1"/>
    <col min="16177" max="16179" width="7" style="8" customWidth="1"/>
    <col min="16180" max="16180" width="1.5" style="8" customWidth="1"/>
    <col min="16181" max="16183" width="7" style="8" customWidth="1"/>
    <col min="16184" max="16384" width="8.83203125" style="8"/>
  </cols>
  <sheetData>
    <row r="1" spans="2:54" s="1" customForma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N1" s="3"/>
      <c r="O1" s="4"/>
      <c r="P1" s="4"/>
      <c r="Q1" s="4"/>
      <c r="R1" s="5" t="s">
        <v>0</v>
      </c>
    </row>
    <row r="2" spans="2:54" s="6" customFormat="1">
      <c r="B2" s="7"/>
      <c r="C2" s="26" t="s">
        <v>1</v>
      </c>
      <c r="D2" s="27"/>
      <c r="E2" s="27"/>
      <c r="F2" s="27"/>
      <c r="G2" s="27"/>
      <c r="H2" s="27"/>
      <c r="I2" s="27"/>
      <c r="J2" s="28"/>
      <c r="K2" s="5" t="s">
        <v>21</v>
      </c>
      <c r="L2" s="8"/>
      <c r="M2" s="9" t="s">
        <v>2</v>
      </c>
      <c r="N2" s="10">
        <v>1</v>
      </c>
      <c r="O2" s="10">
        <v>2</v>
      </c>
      <c r="P2" s="10">
        <v>3</v>
      </c>
      <c r="Q2" s="6">
        <v>4</v>
      </c>
      <c r="Y2" s="9" t="s">
        <v>22</v>
      </c>
      <c r="Z2" s="5" t="s">
        <v>23</v>
      </c>
      <c r="AA2" s="5"/>
      <c r="AB2" s="5" t="s">
        <v>24</v>
      </c>
      <c r="AC2" s="5" t="s">
        <v>25</v>
      </c>
      <c r="AD2" s="5" t="s">
        <v>26</v>
      </c>
      <c r="AE2" s="5"/>
      <c r="AF2" s="5" t="s">
        <v>27</v>
      </c>
      <c r="AG2" s="5" t="s">
        <v>28</v>
      </c>
      <c r="AH2" s="5" t="s">
        <v>29</v>
      </c>
      <c r="AI2" s="5"/>
      <c r="AJ2" s="11" t="s">
        <v>30</v>
      </c>
      <c r="AK2" s="11" t="s">
        <v>31</v>
      </c>
      <c r="AL2" s="11" t="s">
        <v>32</v>
      </c>
      <c r="AM2" s="11"/>
      <c r="AN2" s="11" t="s">
        <v>33</v>
      </c>
      <c r="AO2" s="11" t="s">
        <v>34</v>
      </c>
      <c r="AP2" s="11" t="s">
        <v>35</v>
      </c>
      <c r="AQ2" s="11"/>
      <c r="AR2" s="11" t="s">
        <v>36</v>
      </c>
      <c r="AS2" s="11" t="s">
        <v>37</v>
      </c>
      <c r="AT2" s="11" t="s">
        <v>38</v>
      </c>
      <c r="AU2" s="11"/>
      <c r="AV2" s="11" t="s">
        <v>39</v>
      </c>
      <c r="AW2" s="11" t="s">
        <v>40</v>
      </c>
      <c r="AX2" s="11" t="s">
        <v>41</v>
      </c>
      <c r="AY2" s="11"/>
      <c r="AZ2" s="11" t="s">
        <v>42</v>
      </c>
      <c r="BA2" s="11" t="s">
        <v>43</v>
      </c>
      <c r="BB2" s="11" t="s">
        <v>44</v>
      </c>
    </row>
    <row r="3" spans="2:54">
      <c r="B3" s="7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/>
      <c r="M3" s="9" t="s">
        <v>4</v>
      </c>
      <c r="N3" s="12">
        <f>AVERAGE(K4:K12)</f>
        <v>11</v>
      </c>
      <c r="O3" s="12">
        <f>AVERAGE(K13:K21)</f>
        <v>12</v>
      </c>
      <c r="P3" s="13" t="s">
        <v>12</v>
      </c>
      <c r="Q3" s="14">
        <f>AVERAGE(N3:O3)</f>
        <v>11.5</v>
      </c>
      <c r="Y3" s="9">
        <f>N3</f>
        <v>11</v>
      </c>
      <c r="Z3" s="15">
        <f>O3</f>
        <v>12</v>
      </c>
      <c r="AA3" s="15"/>
      <c r="AB3" s="15">
        <f>N4</f>
        <v>10.5</v>
      </c>
      <c r="AC3" s="15">
        <f>O4</f>
        <v>11.5</v>
      </c>
      <c r="AD3" s="15">
        <f>P4</f>
        <v>12.5</v>
      </c>
      <c r="AE3" s="11"/>
      <c r="AF3" s="15">
        <f>N5</f>
        <v>12.5</v>
      </c>
      <c r="AG3" s="15">
        <f>O5</f>
        <v>11.5</v>
      </c>
      <c r="AH3" s="15">
        <f>P5</f>
        <v>10.5</v>
      </c>
      <c r="AI3" s="11"/>
      <c r="AJ3" s="15">
        <f>N6</f>
        <v>10.5</v>
      </c>
      <c r="AK3" s="15">
        <f>O6</f>
        <v>11.5</v>
      </c>
      <c r="AL3" s="15">
        <f>P6</f>
        <v>12.5</v>
      </c>
      <c r="AM3" s="11"/>
      <c r="AN3" s="15">
        <f>N7</f>
        <v>10.5</v>
      </c>
      <c r="AO3" s="15">
        <f>O7</f>
        <v>11.5</v>
      </c>
      <c r="AP3" s="15">
        <f>P7</f>
        <v>12.5</v>
      </c>
      <c r="AQ3" s="11"/>
      <c r="AR3" s="15">
        <f>N8</f>
        <v>10.5</v>
      </c>
      <c r="AS3" s="15">
        <f>O8</f>
        <v>11.5</v>
      </c>
      <c r="AT3" s="15">
        <f>P8</f>
        <v>12.5</v>
      </c>
      <c r="AU3" s="11"/>
      <c r="AV3" s="15">
        <f>N9</f>
        <v>10.5</v>
      </c>
      <c r="AW3" s="15">
        <f>O9</f>
        <v>11.5</v>
      </c>
      <c r="AX3" s="15">
        <f>P9</f>
        <v>12.5</v>
      </c>
      <c r="AY3" s="11"/>
      <c r="AZ3" s="15">
        <f>N10</f>
        <v>10.5</v>
      </c>
      <c r="BA3" s="15">
        <f>O10</f>
        <v>11.5</v>
      </c>
      <c r="BB3" s="15">
        <f>P10</f>
        <v>12.5</v>
      </c>
    </row>
    <row r="4" spans="2:54">
      <c r="B4" s="5">
        <v>1</v>
      </c>
      <c r="C4" s="16">
        <v>1</v>
      </c>
      <c r="D4" s="16">
        <v>1</v>
      </c>
      <c r="E4" s="16">
        <v>1</v>
      </c>
      <c r="F4" s="16">
        <v>1</v>
      </c>
      <c r="G4" s="16">
        <v>1</v>
      </c>
      <c r="H4" s="16">
        <v>1</v>
      </c>
      <c r="I4" s="16">
        <v>1</v>
      </c>
      <c r="J4" s="16">
        <v>1</v>
      </c>
      <c r="K4" s="17">
        <f>U4+SUM(C4,F4:J4)</f>
        <v>6</v>
      </c>
      <c r="M4" s="9" t="s">
        <v>5</v>
      </c>
      <c r="N4" s="12">
        <f>(K4+K5+K6+K13+K14+K15)/6</f>
        <v>10.5</v>
      </c>
      <c r="O4" s="12">
        <f>(K7+K8+K9+K16+K17+K18)/6</f>
        <v>11.5</v>
      </c>
      <c r="P4" s="12">
        <f>(K10+K11+K12+K19+K20+K21)/6</f>
        <v>12.5</v>
      </c>
      <c r="Q4" s="14">
        <f>AVERAGE(N4:P4)</f>
        <v>11.5</v>
      </c>
      <c r="S4" s="16">
        <v>1</v>
      </c>
      <c r="T4" s="16">
        <v>1</v>
      </c>
      <c r="U4" s="8">
        <f>S4-T4</f>
        <v>0</v>
      </c>
      <c r="Y4" s="18">
        <f>N14</f>
        <v>0</v>
      </c>
      <c r="Z4" s="18">
        <f>O14</f>
        <v>0</v>
      </c>
      <c r="AA4" s="18"/>
      <c r="AB4" s="18">
        <f>N15</f>
        <v>0</v>
      </c>
      <c r="AC4" s="18">
        <f>O15</f>
        <v>0</v>
      </c>
      <c r="AD4" s="18">
        <f>P15</f>
        <v>0</v>
      </c>
      <c r="AE4" s="18"/>
      <c r="AF4" s="18">
        <f>N16</f>
        <v>0</v>
      </c>
      <c r="AG4" s="18">
        <f>O16</f>
        <v>0</v>
      </c>
      <c r="AH4" s="18">
        <f>P16</f>
        <v>0</v>
      </c>
      <c r="AI4" s="19"/>
      <c r="AJ4" s="18">
        <f>N17</f>
        <v>0</v>
      </c>
      <c r="AK4" s="18">
        <f>O17</f>
        <v>0</v>
      </c>
      <c r="AL4" s="18">
        <f>P17</f>
        <v>0</v>
      </c>
      <c r="AM4" s="19"/>
      <c r="AN4" s="18">
        <f>N18</f>
        <v>0</v>
      </c>
      <c r="AO4" s="18">
        <f>O18</f>
        <v>0</v>
      </c>
      <c r="AP4" s="18">
        <f>P18</f>
        <v>0</v>
      </c>
      <c r="AQ4" s="19"/>
      <c r="AR4" s="18">
        <f>N19</f>
        <v>0</v>
      </c>
      <c r="AS4" s="18">
        <f>O19</f>
        <v>0</v>
      </c>
      <c r="AT4" s="18">
        <f>P19</f>
        <v>0</v>
      </c>
      <c r="AU4" s="19"/>
      <c r="AV4" s="18">
        <f>N20</f>
        <v>0</v>
      </c>
      <c r="AW4" s="18">
        <f>O20</f>
        <v>0</v>
      </c>
      <c r="AX4" s="18">
        <f>P20</f>
        <v>0</v>
      </c>
      <c r="AY4" s="19"/>
      <c r="AZ4" s="18">
        <f>N21</f>
        <v>0</v>
      </c>
      <c r="BA4" s="18">
        <f>O21</f>
        <v>0</v>
      </c>
      <c r="BB4" s="18">
        <f>P21</f>
        <v>0</v>
      </c>
    </row>
    <row r="5" spans="2:54">
      <c r="B5" s="5">
        <v>2</v>
      </c>
      <c r="C5" s="16">
        <v>1</v>
      </c>
      <c r="D5" s="16">
        <v>1</v>
      </c>
      <c r="E5" s="16">
        <v>2</v>
      </c>
      <c r="F5" s="16">
        <v>2</v>
      </c>
      <c r="G5" s="16">
        <v>2</v>
      </c>
      <c r="H5" s="16">
        <v>2</v>
      </c>
      <c r="I5" s="16">
        <v>2</v>
      </c>
      <c r="J5" s="16">
        <v>2</v>
      </c>
      <c r="K5" s="17">
        <f>U5+SUM(C5,F5:J5)</f>
        <v>10</v>
      </c>
      <c r="M5" s="9" t="s">
        <v>6</v>
      </c>
      <c r="N5" s="12">
        <f>(K4+K7+K10+K13+K16+K19)/6</f>
        <v>12.5</v>
      </c>
      <c r="O5" s="12">
        <f>(K5+K8+K11+K14+K17+K20)/6</f>
        <v>11.5</v>
      </c>
      <c r="P5" s="12">
        <f>(K6+K9+K12+K15+K18+K21)/6</f>
        <v>10.5</v>
      </c>
      <c r="Q5" s="14">
        <f t="shared" ref="Q5:Q10" si="0">AVERAGE(N5:P5)</f>
        <v>11.5</v>
      </c>
      <c r="S5" s="16">
        <v>1</v>
      </c>
      <c r="T5" s="16">
        <v>2</v>
      </c>
      <c r="U5" s="8">
        <f t="shared" ref="U5:U21" si="1">S5-T5</f>
        <v>-1</v>
      </c>
    </row>
    <row r="6" spans="2:54">
      <c r="B6" s="5">
        <v>3</v>
      </c>
      <c r="C6" s="16">
        <v>1</v>
      </c>
      <c r="D6" s="16">
        <v>1</v>
      </c>
      <c r="E6" s="16">
        <v>3</v>
      </c>
      <c r="F6" s="16">
        <v>3</v>
      </c>
      <c r="G6" s="16">
        <v>3</v>
      </c>
      <c r="H6" s="16">
        <v>3</v>
      </c>
      <c r="I6" s="16">
        <v>3</v>
      </c>
      <c r="J6" s="16">
        <v>3</v>
      </c>
      <c r="K6" s="17">
        <f t="shared" ref="K6:K21" si="2">U6+SUM(C6,F6:J6)</f>
        <v>14</v>
      </c>
      <c r="M6" s="9" t="s">
        <v>7</v>
      </c>
      <c r="N6" s="12">
        <f>(K4+K7+K12+K14+K18+K20)/6</f>
        <v>10.5</v>
      </c>
      <c r="O6" s="12">
        <f>(K5+K8+K10+K15+K16+K21)/6</f>
        <v>11.5</v>
      </c>
      <c r="P6" s="12">
        <f>(K6+K9+K11+K13+K17+K19)/6</f>
        <v>12.5</v>
      </c>
      <c r="Q6" s="14">
        <f t="shared" si="0"/>
        <v>11.5</v>
      </c>
      <c r="S6" s="16">
        <v>1</v>
      </c>
      <c r="T6" s="16">
        <v>3</v>
      </c>
      <c r="U6" s="8">
        <f t="shared" si="1"/>
        <v>-2</v>
      </c>
    </row>
    <row r="7" spans="2:54">
      <c r="B7" s="5">
        <v>4</v>
      </c>
      <c r="C7" s="16">
        <v>1</v>
      </c>
      <c r="D7" s="16">
        <v>2</v>
      </c>
      <c r="E7" s="16">
        <v>1</v>
      </c>
      <c r="F7" s="16">
        <v>1</v>
      </c>
      <c r="G7" s="16">
        <v>2</v>
      </c>
      <c r="H7" s="16">
        <v>2</v>
      </c>
      <c r="I7" s="16">
        <v>3</v>
      </c>
      <c r="J7" s="16">
        <v>3</v>
      </c>
      <c r="K7" s="17">
        <f t="shared" si="2"/>
        <v>13</v>
      </c>
      <c r="M7" s="9" t="s">
        <v>8</v>
      </c>
      <c r="N7" s="12">
        <f>(K4+K9+K10+K14+K17+K21)/6</f>
        <v>10.5</v>
      </c>
      <c r="O7" s="12">
        <f>(K5+K7+K11+K15+K18+K19)/6</f>
        <v>11.5</v>
      </c>
      <c r="P7" s="12">
        <f>(K6+K8+K12+K13+K16+K20)/6</f>
        <v>12.5</v>
      </c>
      <c r="Q7" s="14">
        <f t="shared" si="0"/>
        <v>11.5</v>
      </c>
      <c r="S7" s="16">
        <v>2</v>
      </c>
      <c r="T7" s="16">
        <v>1</v>
      </c>
      <c r="U7" s="8">
        <f t="shared" si="1"/>
        <v>1</v>
      </c>
    </row>
    <row r="8" spans="2:54">
      <c r="B8" s="5">
        <v>5</v>
      </c>
      <c r="C8" s="16">
        <v>1</v>
      </c>
      <c r="D8" s="16">
        <v>2</v>
      </c>
      <c r="E8" s="16">
        <v>2</v>
      </c>
      <c r="F8" s="16">
        <v>2</v>
      </c>
      <c r="G8" s="16">
        <v>3</v>
      </c>
      <c r="H8" s="16">
        <v>3</v>
      </c>
      <c r="I8" s="16">
        <v>1</v>
      </c>
      <c r="J8" s="16">
        <v>1</v>
      </c>
      <c r="K8" s="17">
        <f t="shared" si="2"/>
        <v>11</v>
      </c>
      <c r="M8" s="9" t="s">
        <v>9</v>
      </c>
      <c r="N8" s="12">
        <f>(K4+K9+K11+K15+K16+K20)/6</f>
        <v>10.5</v>
      </c>
      <c r="O8" s="12">
        <f>(K5+K7+K12+K13+K17+K21)/6</f>
        <v>11.5</v>
      </c>
      <c r="P8" s="12">
        <f>(K6+K8+K10+K14+K18+K19)/6</f>
        <v>12.5</v>
      </c>
      <c r="Q8" s="14">
        <f t="shared" si="0"/>
        <v>11.5</v>
      </c>
      <c r="S8" s="16">
        <v>2</v>
      </c>
      <c r="T8" s="16">
        <v>2</v>
      </c>
      <c r="U8" s="8">
        <f t="shared" si="1"/>
        <v>0</v>
      </c>
    </row>
    <row r="9" spans="2:54">
      <c r="B9" s="5">
        <v>6</v>
      </c>
      <c r="C9" s="16">
        <v>1</v>
      </c>
      <c r="D9" s="16">
        <v>2</v>
      </c>
      <c r="E9" s="16">
        <v>3</v>
      </c>
      <c r="F9" s="16">
        <v>3</v>
      </c>
      <c r="G9" s="16">
        <v>1</v>
      </c>
      <c r="H9" s="16">
        <v>1</v>
      </c>
      <c r="I9" s="16">
        <v>2</v>
      </c>
      <c r="J9" s="16">
        <v>2</v>
      </c>
      <c r="K9" s="17">
        <f t="shared" si="2"/>
        <v>9</v>
      </c>
      <c r="M9" s="9" t="s">
        <v>10</v>
      </c>
      <c r="N9" s="12">
        <f>(K4+K8+K12+K15+K17+K19)/6</f>
        <v>10.5</v>
      </c>
      <c r="O9" s="12">
        <f>(K5+K9+K10+K13+K18+K20)/6</f>
        <v>11.5</v>
      </c>
      <c r="P9" s="12">
        <f>(K6+K7+K11+K14+K16+K21)/6</f>
        <v>12.5</v>
      </c>
      <c r="Q9" s="14">
        <f t="shared" si="0"/>
        <v>11.5</v>
      </c>
      <c r="S9" s="16">
        <v>2</v>
      </c>
      <c r="T9" s="16">
        <v>3</v>
      </c>
      <c r="U9" s="8">
        <f t="shared" si="1"/>
        <v>-1</v>
      </c>
    </row>
    <row r="10" spans="2:54">
      <c r="B10" s="5">
        <v>7</v>
      </c>
      <c r="C10" s="16">
        <v>1</v>
      </c>
      <c r="D10" s="16">
        <v>3</v>
      </c>
      <c r="E10" s="16">
        <v>1</v>
      </c>
      <c r="F10" s="16">
        <v>2</v>
      </c>
      <c r="G10" s="16">
        <v>1</v>
      </c>
      <c r="H10" s="16">
        <v>3</v>
      </c>
      <c r="I10" s="16">
        <v>2</v>
      </c>
      <c r="J10" s="16">
        <v>3</v>
      </c>
      <c r="K10" s="17">
        <f t="shared" si="2"/>
        <v>14</v>
      </c>
      <c r="M10" s="9" t="s">
        <v>11</v>
      </c>
      <c r="N10" s="12">
        <f>(K4+K8+K11+K13+K18+K21)/6</f>
        <v>10.5</v>
      </c>
      <c r="O10" s="12">
        <f>(K5+K9+K12+K14+K16+K19)/6</f>
        <v>11.5</v>
      </c>
      <c r="P10" s="12">
        <f>(K6+K7+K10+K15+K17+K20)/6</f>
        <v>12.5</v>
      </c>
      <c r="Q10" s="14">
        <f t="shared" si="0"/>
        <v>11.5</v>
      </c>
      <c r="S10" s="16">
        <v>3</v>
      </c>
      <c r="T10" s="16">
        <v>1</v>
      </c>
      <c r="U10" s="8">
        <f t="shared" si="1"/>
        <v>2</v>
      </c>
    </row>
    <row r="11" spans="2:54">
      <c r="B11" s="5">
        <v>8</v>
      </c>
      <c r="C11" s="16">
        <v>1</v>
      </c>
      <c r="D11" s="16">
        <v>3</v>
      </c>
      <c r="E11" s="16">
        <v>2</v>
      </c>
      <c r="F11" s="16">
        <v>3</v>
      </c>
      <c r="G11" s="16">
        <v>2</v>
      </c>
      <c r="H11" s="16">
        <v>1</v>
      </c>
      <c r="I11" s="16">
        <v>3</v>
      </c>
      <c r="J11" s="16">
        <v>1</v>
      </c>
      <c r="K11" s="17">
        <f t="shared" si="2"/>
        <v>12</v>
      </c>
      <c r="M11" s="20"/>
      <c r="N11" s="20"/>
      <c r="O11" s="20"/>
      <c r="P11" s="20" t="s">
        <v>20</v>
      </c>
      <c r="Q11" s="21">
        <f>AVERAGE(Q3:Q10)</f>
        <v>11.5</v>
      </c>
      <c r="S11" s="16">
        <v>3</v>
      </c>
      <c r="T11" s="16">
        <v>2</v>
      </c>
      <c r="U11" s="8">
        <f t="shared" si="1"/>
        <v>1</v>
      </c>
    </row>
    <row r="12" spans="2:54">
      <c r="B12" s="5">
        <v>9</v>
      </c>
      <c r="C12" s="16">
        <v>1</v>
      </c>
      <c r="D12" s="16">
        <v>3</v>
      </c>
      <c r="E12" s="16">
        <v>3</v>
      </c>
      <c r="F12" s="16">
        <v>1</v>
      </c>
      <c r="G12" s="16">
        <v>3</v>
      </c>
      <c r="H12" s="16">
        <v>2</v>
      </c>
      <c r="I12" s="16">
        <v>1</v>
      </c>
      <c r="J12" s="16">
        <v>2</v>
      </c>
      <c r="K12" s="17">
        <f t="shared" si="2"/>
        <v>10</v>
      </c>
      <c r="M12" s="20"/>
      <c r="N12" s="20"/>
      <c r="O12" s="20"/>
      <c r="P12" s="20"/>
      <c r="Q12" s="6"/>
      <c r="S12" s="16">
        <v>3</v>
      </c>
      <c r="T12" s="16">
        <v>3</v>
      </c>
      <c r="U12" s="8">
        <f t="shared" si="1"/>
        <v>0</v>
      </c>
    </row>
    <row r="13" spans="2:54">
      <c r="B13" s="5">
        <v>10</v>
      </c>
      <c r="C13" s="16">
        <v>2</v>
      </c>
      <c r="D13" s="16">
        <v>1</v>
      </c>
      <c r="E13" s="16">
        <v>1</v>
      </c>
      <c r="F13" s="16">
        <v>3</v>
      </c>
      <c r="G13" s="16">
        <v>3</v>
      </c>
      <c r="H13" s="16">
        <v>2</v>
      </c>
      <c r="I13" s="16">
        <v>2</v>
      </c>
      <c r="J13" s="16">
        <v>1</v>
      </c>
      <c r="K13" s="17">
        <f t="shared" si="2"/>
        <v>13</v>
      </c>
      <c r="M13" s="22"/>
      <c r="N13" s="23"/>
      <c r="O13" s="23"/>
      <c r="P13" s="23"/>
      <c r="Q13" s="6"/>
      <c r="S13" s="16">
        <v>1</v>
      </c>
      <c r="T13" s="16">
        <v>1</v>
      </c>
      <c r="U13" s="8">
        <f t="shared" si="1"/>
        <v>0</v>
      </c>
    </row>
    <row r="14" spans="2:54">
      <c r="B14" s="5">
        <v>11</v>
      </c>
      <c r="C14" s="16">
        <v>2</v>
      </c>
      <c r="D14" s="16">
        <v>1</v>
      </c>
      <c r="E14" s="16">
        <v>2</v>
      </c>
      <c r="F14" s="16">
        <v>1</v>
      </c>
      <c r="G14" s="16">
        <v>1</v>
      </c>
      <c r="H14" s="16">
        <v>3</v>
      </c>
      <c r="I14" s="16">
        <v>3</v>
      </c>
      <c r="J14" s="16">
        <v>2</v>
      </c>
      <c r="K14" s="17">
        <f t="shared" si="2"/>
        <v>11</v>
      </c>
      <c r="M14" s="22"/>
      <c r="N14" s="24"/>
      <c r="O14" s="24"/>
      <c r="P14" s="25"/>
      <c r="Q14" s="21"/>
      <c r="S14" s="16">
        <v>1</v>
      </c>
      <c r="T14" s="16">
        <v>2</v>
      </c>
      <c r="U14" s="8">
        <f t="shared" si="1"/>
        <v>-1</v>
      </c>
    </row>
    <row r="15" spans="2:54">
      <c r="B15" s="5">
        <v>12</v>
      </c>
      <c r="C15" s="16">
        <v>2</v>
      </c>
      <c r="D15" s="16">
        <v>1</v>
      </c>
      <c r="E15" s="16">
        <v>3</v>
      </c>
      <c r="F15" s="16">
        <v>2</v>
      </c>
      <c r="G15" s="16">
        <v>2</v>
      </c>
      <c r="H15" s="16">
        <v>1</v>
      </c>
      <c r="I15" s="16">
        <v>1</v>
      </c>
      <c r="J15" s="16">
        <v>3</v>
      </c>
      <c r="K15" s="17">
        <f t="shared" si="2"/>
        <v>9</v>
      </c>
      <c r="M15" s="22"/>
      <c r="N15" s="24"/>
      <c r="O15" s="24"/>
      <c r="P15" s="24"/>
      <c r="Q15" s="21"/>
      <c r="S15" s="16">
        <v>1</v>
      </c>
      <c r="T15" s="16">
        <v>3</v>
      </c>
      <c r="U15" s="8">
        <f t="shared" si="1"/>
        <v>-2</v>
      </c>
    </row>
    <row r="16" spans="2:54">
      <c r="B16" s="5">
        <v>13</v>
      </c>
      <c r="C16" s="16">
        <v>2</v>
      </c>
      <c r="D16" s="16">
        <v>2</v>
      </c>
      <c r="E16" s="16">
        <v>1</v>
      </c>
      <c r="F16" s="16">
        <v>2</v>
      </c>
      <c r="G16" s="16">
        <v>3</v>
      </c>
      <c r="H16" s="16">
        <v>1</v>
      </c>
      <c r="I16" s="16">
        <v>3</v>
      </c>
      <c r="J16" s="16">
        <v>2</v>
      </c>
      <c r="K16" s="17">
        <f t="shared" si="2"/>
        <v>14</v>
      </c>
      <c r="M16" s="22"/>
      <c r="N16" s="24"/>
      <c r="O16" s="24"/>
      <c r="P16" s="24"/>
      <c r="Q16" s="21"/>
      <c r="S16" s="16">
        <v>2</v>
      </c>
      <c r="T16" s="16">
        <v>1</v>
      </c>
      <c r="U16" s="8">
        <f t="shared" si="1"/>
        <v>1</v>
      </c>
    </row>
    <row r="17" spans="2:21">
      <c r="B17" s="5">
        <v>14</v>
      </c>
      <c r="C17" s="16">
        <v>2</v>
      </c>
      <c r="D17" s="16">
        <v>2</v>
      </c>
      <c r="E17" s="16">
        <v>2</v>
      </c>
      <c r="F17" s="16">
        <v>3</v>
      </c>
      <c r="G17" s="16">
        <v>1</v>
      </c>
      <c r="H17" s="16">
        <v>2</v>
      </c>
      <c r="I17" s="16">
        <v>1</v>
      </c>
      <c r="J17" s="16">
        <v>3</v>
      </c>
      <c r="K17" s="17">
        <f t="shared" si="2"/>
        <v>12</v>
      </c>
      <c r="M17" s="22"/>
      <c r="N17" s="24"/>
      <c r="O17" s="24"/>
      <c r="P17" s="24"/>
      <c r="Q17" s="21"/>
      <c r="S17" s="16">
        <v>2</v>
      </c>
      <c r="T17" s="16">
        <v>2</v>
      </c>
      <c r="U17" s="8">
        <f t="shared" si="1"/>
        <v>0</v>
      </c>
    </row>
    <row r="18" spans="2:21">
      <c r="B18" s="5">
        <v>15</v>
      </c>
      <c r="C18" s="16">
        <v>2</v>
      </c>
      <c r="D18" s="16">
        <v>2</v>
      </c>
      <c r="E18" s="16">
        <v>3</v>
      </c>
      <c r="F18" s="16">
        <v>1</v>
      </c>
      <c r="G18" s="16">
        <v>2</v>
      </c>
      <c r="H18" s="16">
        <v>3</v>
      </c>
      <c r="I18" s="16">
        <v>2</v>
      </c>
      <c r="J18" s="16">
        <v>1</v>
      </c>
      <c r="K18" s="17">
        <f t="shared" si="2"/>
        <v>10</v>
      </c>
      <c r="M18" s="22"/>
      <c r="N18" s="24"/>
      <c r="O18" s="24"/>
      <c r="P18" s="24"/>
      <c r="Q18" s="21"/>
      <c r="S18" s="16">
        <v>2</v>
      </c>
      <c r="T18" s="16">
        <v>3</v>
      </c>
      <c r="U18" s="8">
        <f t="shared" si="1"/>
        <v>-1</v>
      </c>
    </row>
    <row r="19" spans="2:21">
      <c r="B19" s="5">
        <v>16</v>
      </c>
      <c r="C19" s="16">
        <v>2</v>
      </c>
      <c r="D19" s="16">
        <v>3</v>
      </c>
      <c r="E19" s="16">
        <v>1</v>
      </c>
      <c r="F19" s="16">
        <v>3</v>
      </c>
      <c r="G19" s="16">
        <v>2</v>
      </c>
      <c r="H19" s="16">
        <v>3</v>
      </c>
      <c r="I19" s="16">
        <v>1</v>
      </c>
      <c r="J19" s="16">
        <v>2</v>
      </c>
      <c r="K19" s="17">
        <f t="shared" si="2"/>
        <v>15</v>
      </c>
      <c r="M19" s="22"/>
      <c r="N19" s="24"/>
      <c r="O19" s="24"/>
      <c r="P19" s="24"/>
      <c r="Q19" s="21"/>
      <c r="S19" s="16">
        <v>3</v>
      </c>
      <c r="T19" s="16">
        <v>1</v>
      </c>
      <c r="U19" s="8">
        <f t="shared" si="1"/>
        <v>2</v>
      </c>
    </row>
    <row r="20" spans="2:21">
      <c r="B20" s="5">
        <v>17</v>
      </c>
      <c r="C20" s="16">
        <v>2</v>
      </c>
      <c r="D20" s="16">
        <v>3</v>
      </c>
      <c r="E20" s="16">
        <v>2</v>
      </c>
      <c r="F20" s="16">
        <v>1</v>
      </c>
      <c r="G20" s="16">
        <v>3</v>
      </c>
      <c r="H20" s="16">
        <v>1</v>
      </c>
      <c r="I20" s="16">
        <v>2</v>
      </c>
      <c r="J20" s="16">
        <v>3</v>
      </c>
      <c r="K20" s="17">
        <f t="shared" si="2"/>
        <v>13</v>
      </c>
      <c r="M20" s="22"/>
      <c r="N20" s="24"/>
      <c r="O20" s="24"/>
      <c r="P20" s="24"/>
      <c r="Q20" s="21"/>
      <c r="S20" s="16">
        <v>3</v>
      </c>
      <c r="T20" s="16">
        <v>2</v>
      </c>
      <c r="U20" s="8">
        <f t="shared" si="1"/>
        <v>1</v>
      </c>
    </row>
    <row r="21" spans="2:21">
      <c r="B21" s="5">
        <v>18</v>
      </c>
      <c r="C21" s="5">
        <v>2</v>
      </c>
      <c r="D21" s="5">
        <v>3</v>
      </c>
      <c r="E21" s="5">
        <v>3</v>
      </c>
      <c r="F21" s="5">
        <v>2</v>
      </c>
      <c r="G21" s="5">
        <v>1</v>
      </c>
      <c r="H21" s="5">
        <v>2</v>
      </c>
      <c r="I21" s="5">
        <v>3</v>
      </c>
      <c r="J21" s="5">
        <v>1</v>
      </c>
      <c r="K21" s="17">
        <f t="shared" si="2"/>
        <v>11</v>
      </c>
      <c r="M21" s="22"/>
      <c r="N21" s="24"/>
      <c r="O21" s="24"/>
      <c r="P21" s="24"/>
      <c r="Q21" s="21"/>
      <c r="S21" s="5">
        <v>3</v>
      </c>
      <c r="T21" s="5">
        <v>3</v>
      </c>
      <c r="U21" s="8">
        <f t="shared" si="1"/>
        <v>0</v>
      </c>
    </row>
    <row r="22" spans="2:21">
      <c r="B22" s="6"/>
      <c r="K22" s="6"/>
      <c r="L22" s="6"/>
      <c r="N22" s="20"/>
      <c r="O22" s="20"/>
      <c r="P22" s="20"/>
      <c r="Q22" s="20"/>
      <c r="R22" s="21"/>
    </row>
    <row r="25" spans="2:21" ht="12.75" customHeight="1"/>
    <row r="26" spans="2:21" ht="222" customHeight="1"/>
  </sheetData>
  <mergeCells count="1">
    <mergeCell ref="C2:J2"/>
  </mergeCells>
  <phoneticPr fontId="3"/>
  <pageMargins left="0.59055118110236227" right="0.51181102362204722" top="0.78740157480314965" bottom="0.55118110236220474" header="0.35433070866141736" footer="0.31496062992125984"/>
  <pageSetup paperSize="9" scale="75" orientation="landscape" horizontalDpi="400" verticalDpi="4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7E4A6-AF46-6B44-BDF6-1AA80E539E34}">
  <dimension ref="B1:BB26"/>
  <sheetViews>
    <sheetView tabSelected="1" zoomScale="80" zoomScaleNormal="80" workbookViewId="0">
      <selection activeCell="AL22" sqref="AL22"/>
    </sheetView>
  </sheetViews>
  <sheetFormatPr baseColWidth="10" defaultColWidth="8.83203125" defaultRowHeight="14"/>
  <cols>
    <col min="1" max="1" width="8.83203125" style="8"/>
    <col min="2" max="2" width="7" style="8" bestFit="1" customWidth="1"/>
    <col min="3" max="3" width="3" style="8" bestFit="1" customWidth="1"/>
    <col min="4" max="5" width="2.83203125" style="8" bestFit="1" customWidth="1"/>
    <col min="6" max="6" width="3" style="8" bestFit="1" customWidth="1"/>
    <col min="7" max="8" width="2.83203125" style="8" customWidth="1"/>
    <col min="9" max="9" width="3" style="8" customWidth="1"/>
    <col min="10" max="10" width="3" style="8" bestFit="1" customWidth="1"/>
    <col min="11" max="24" width="8.83203125" style="8"/>
    <col min="25" max="26" width="7.5" style="8" bestFit="1" customWidth="1"/>
    <col min="27" max="27" width="2.6640625" style="8" customWidth="1"/>
    <col min="28" max="30" width="7.5" style="8" bestFit="1" customWidth="1"/>
    <col min="31" max="31" width="2.5" style="8" customWidth="1"/>
    <col min="32" max="34" width="7.5" style="8" bestFit="1" customWidth="1"/>
    <col min="35" max="35" width="1.83203125" style="8" customWidth="1"/>
    <col min="36" max="38" width="7.5" style="8" bestFit="1" customWidth="1"/>
    <col min="39" max="39" width="1.83203125" style="8" customWidth="1"/>
    <col min="40" max="42" width="7.5" style="8" bestFit="1" customWidth="1"/>
    <col min="43" max="43" width="1.83203125" style="8" customWidth="1"/>
    <col min="44" max="46" width="7.5" style="8" bestFit="1" customWidth="1"/>
    <col min="47" max="47" width="1.6640625" style="8" customWidth="1"/>
    <col min="48" max="50" width="7.5" style="8" bestFit="1" customWidth="1"/>
    <col min="51" max="51" width="1.83203125" style="8" customWidth="1"/>
    <col min="52" max="54" width="7.5" style="8" bestFit="1" customWidth="1"/>
    <col min="55" max="55" width="7" style="8" customWidth="1"/>
    <col min="56" max="257" width="8.83203125" style="8"/>
    <col min="258" max="258" width="7" style="8" bestFit="1" customWidth="1"/>
    <col min="259" max="259" width="3" style="8" bestFit="1" customWidth="1"/>
    <col min="260" max="261" width="2.83203125" style="8" bestFit="1" customWidth="1"/>
    <col min="262" max="262" width="3" style="8" bestFit="1" customWidth="1"/>
    <col min="263" max="264" width="2.83203125" style="8" customWidth="1"/>
    <col min="265" max="265" width="3" style="8" customWidth="1"/>
    <col min="266" max="266" width="3" style="8" bestFit="1" customWidth="1"/>
    <col min="267" max="281" width="8.83203125" style="8"/>
    <col min="282" max="283" width="7" style="8" customWidth="1"/>
    <col min="284" max="284" width="1.83203125" style="8" customWidth="1"/>
    <col min="285" max="287" width="7" style="8" customWidth="1"/>
    <col min="288" max="288" width="2" style="8" customWidth="1"/>
    <col min="289" max="291" width="7" style="8" customWidth="1"/>
    <col min="292" max="292" width="1.5" style="8" customWidth="1"/>
    <col min="293" max="295" width="7" style="8" customWidth="1"/>
    <col min="296" max="296" width="1.83203125" style="8" customWidth="1"/>
    <col min="297" max="299" width="7" style="8" customWidth="1"/>
    <col min="300" max="300" width="2" style="8" customWidth="1"/>
    <col min="301" max="303" width="7" style="8" customWidth="1"/>
    <col min="304" max="304" width="1.33203125" style="8" customWidth="1"/>
    <col min="305" max="307" width="7" style="8" customWidth="1"/>
    <col min="308" max="308" width="1.5" style="8" customWidth="1"/>
    <col min="309" max="311" width="7" style="8" customWidth="1"/>
    <col min="312" max="513" width="8.83203125" style="8"/>
    <col min="514" max="514" width="7" style="8" bestFit="1" customWidth="1"/>
    <col min="515" max="515" width="3" style="8" bestFit="1" customWidth="1"/>
    <col min="516" max="517" width="2.83203125" style="8" bestFit="1" customWidth="1"/>
    <col min="518" max="518" width="3" style="8" bestFit="1" customWidth="1"/>
    <col min="519" max="520" width="2.83203125" style="8" customWidth="1"/>
    <col min="521" max="521" width="3" style="8" customWidth="1"/>
    <col min="522" max="522" width="3" style="8" bestFit="1" customWidth="1"/>
    <col min="523" max="537" width="8.83203125" style="8"/>
    <col min="538" max="539" width="7" style="8" customWidth="1"/>
    <col min="540" max="540" width="1.83203125" style="8" customWidth="1"/>
    <col min="541" max="543" width="7" style="8" customWidth="1"/>
    <col min="544" max="544" width="2" style="8" customWidth="1"/>
    <col min="545" max="547" width="7" style="8" customWidth="1"/>
    <col min="548" max="548" width="1.5" style="8" customWidth="1"/>
    <col min="549" max="551" width="7" style="8" customWidth="1"/>
    <col min="552" max="552" width="1.83203125" style="8" customWidth="1"/>
    <col min="553" max="555" width="7" style="8" customWidth="1"/>
    <col min="556" max="556" width="2" style="8" customWidth="1"/>
    <col min="557" max="559" width="7" style="8" customWidth="1"/>
    <col min="560" max="560" width="1.33203125" style="8" customWidth="1"/>
    <col min="561" max="563" width="7" style="8" customWidth="1"/>
    <col min="564" max="564" width="1.5" style="8" customWidth="1"/>
    <col min="565" max="567" width="7" style="8" customWidth="1"/>
    <col min="568" max="769" width="8.83203125" style="8"/>
    <col min="770" max="770" width="7" style="8" bestFit="1" customWidth="1"/>
    <col min="771" max="771" width="3" style="8" bestFit="1" customWidth="1"/>
    <col min="772" max="773" width="2.83203125" style="8" bestFit="1" customWidth="1"/>
    <col min="774" max="774" width="3" style="8" bestFit="1" customWidth="1"/>
    <col min="775" max="776" width="2.83203125" style="8" customWidth="1"/>
    <col min="777" max="777" width="3" style="8" customWidth="1"/>
    <col min="778" max="778" width="3" style="8" bestFit="1" customWidth="1"/>
    <col min="779" max="793" width="8.83203125" style="8"/>
    <col min="794" max="795" width="7" style="8" customWidth="1"/>
    <col min="796" max="796" width="1.83203125" style="8" customWidth="1"/>
    <col min="797" max="799" width="7" style="8" customWidth="1"/>
    <col min="800" max="800" width="2" style="8" customWidth="1"/>
    <col min="801" max="803" width="7" style="8" customWidth="1"/>
    <col min="804" max="804" width="1.5" style="8" customWidth="1"/>
    <col min="805" max="807" width="7" style="8" customWidth="1"/>
    <col min="808" max="808" width="1.83203125" style="8" customWidth="1"/>
    <col min="809" max="811" width="7" style="8" customWidth="1"/>
    <col min="812" max="812" width="2" style="8" customWidth="1"/>
    <col min="813" max="815" width="7" style="8" customWidth="1"/>
    <col min="816" max="816" width="1.33203125" style="8" customWidth="1"/>
    <col min="817" max="819" width="7" style="8" customWidth="1"/>
    <col min="820" max="820" width="1.5" style="8" customWidth="1"/>
    <col min="821" max="823" width="7" style="8" customWidth="1"/>
    <col min="824" max="1025" width="8.83203125" style="8"/>
    <col min="1026" max="1026" width="7" style="8" bestFit="1" customWidth="1"/>
    <col min="1027" max="1027" width="3" style="8" bestFit="1" customWidth="1"/>
    <col min="1028" max="1029" width="2.83203125" style="8" bestFit="1" customWidth="1"/>
    <col min="1030" max="1030" width="3" style="8" bestFit="1" customWidth="1"/>
    <col min="1031" max="1032" width="2.83203125" style="8" customWidth="1"/>
    <col min="1033" max="1033" width="3" style="8" customWidth="1"/>
    <col min="1034" max="1034" width="3" style="8" bestFit="1" customWidth="1"/>
    <col min="1035" max="1049" width="8.83203125" style="8"/>
    <col min="1050" max="1051" width="7" style="8" customWidth="1"/>
    <col min="1052" max="1052" width="1.83203125" style="8" customWidth="1"/>
    <col min="1053" max="1055" width="7" style="8" customWidth="1"/>
    <col min="1056" max="1056" width="2" style="8" customWidth="1"/>
    <col min="1057" max="1059" width="7" style="8" customWidth="1"/>
    <col min="1060" max="1060" width="1.5" style="8" customWidth="1"/>
    <col min="1061" max="1063" width="7" style="8" customWidth="1"/>
    <col min="1064" max="1064" width="1.83203125" style="8" customWidth="1"/>
    <col min="1065" max="1067" width="7" style="8" customWidth="1"/>
    <col min="1068" max="1068" width="2" style="8" customWidth="1"/>
    <col min="1069" max="1071" width="7" style="8" customWidth="1"/>
    <col min="1072" max="1072" width="1.33203125" style="8" customWidth="1"/>
    <col min="1073" max="1075" width="7" style="8" customWidth="1"/>
    <col min="1076" max="1076" width="1.5" style="8" customWidth="1"/>
    <col min="1077" max="1079" width="7" style="8" customWidth="1"/>
    <col min="1080" max="1281" width="8.83203125" style="8"/>
    <col min="1282" max="1282" width="7" style="8" bestFit="1" customWidth="1"/>
    <col min="1283" max="1283" width="3" style="8" bestFit="1" customWidth="1"/>
    <col min="1284" max="1285" width="2.83203125" style="8" bestFit="1" customWidth="1"/>
    <col min="1286" max="1286" width="3" style="8" bestFit="1" customWidth="1"/>
    <col min="1287" max="1288" width="2.83203125" style="8" customWidth="1"/>
    <col min="1289" max="1289" width="3" style="8" customWidth="1"/>
    <col min="1290" max="1290" width="3" style="8" bestFit="1" customWidth="1"/>
    <col min="1291" max="1305" width="8.83203125" style="8"/>
    <col min="1306" max="1307" width="7" style="8" customWidth="1"/>
    <col min="1308" max="1308" width="1.83203125" style="8" customWidth="1"/>
    <col min="1309" max="1311" width="7" style="8" customWidth="1"/>
    <col min="1312" max="1312" width="2" style="8" customWidth="1"/>
    <col min="1313" max="1315" width="7" style="8" customWidth="1"/>
    <col min="1316" max="1316" width="1.5" style="8" customWidth="1"/>
    <col min="1317" max="1319" width="7" style="8" customWidth="1"/>
    <col min="1320" max="1320" width="1.83203125" style="8" customWidth="1"/>
    <col min="1321" max="1323" width="7" style="8" customWidth="1"/>
    <col min="1324" max="1324" width="2" style="8" customWidth="1"/>
    <col min="1325" max="1327" width="7" style="8" customWidth="1"/>
    <col min="1328" max="1328" width="1.33203125" style="8" customWidth="1"/>
    <col min="1329" max="1331" width="7" style="8" customWidth="1"/>
    <col min="1332" max="1332" width="1.5" style="8" customWidth="1"/>
    <col min="1333" max="1335" width="7" style="8" customWidth="1"/>
    <col min="1336" max="1537" width="8.83203125" style="8"/>
    <col min="1538" max="1538" width="7" style="8" bestFit="1" customWidth="1"/>
    <col min="1539" max="1539" width="3" style="8" bestFit="1" customWidth="1"/>
    <col min="1540" max="1541" width="2.83203125" style="8" bestFit="1" customWidth="1"/>
    <col min="1542" max="1542" width="3" style="8" bestFit="1" customWidth="1"/>
    <col min="1543" max="1544" width="2.83203125" style="8" customWidth="1"/>
    <col min="1545" max="1545" width="3" style="8" customWidth="1"/>
    <col min="1546" max="1546" width="3" style="8" bestFit="1" customWidth="1"/>
    <col min="1547" max="1561" width="8.83203125" style="8"/>
    <col min="1562" max="1563" width="7" style="8" customWidth="1"/>
    <col min="1564" max="1564" width="1.83203125" style="8" customWidth="1"/>
    <col min="1565" max="1567" width="7" style="8" customWidth="1"/>
    <col min="1568" max="1568" width="2" style="8" customWidth="1"/>
    <col min="1569" max="1571" width="7" style="8" customWidth="1"/>
    <col min="1572" max="1572" width="1.5" style="8" customWidth="1"/>
    <col min="1573" max="1575" width="7" style="8" customWidth="1"/>
    <col min="1576" max="1576" width="1.83203125" style="8" customWidth="1"/>
    <col min="1577" max="1579" width="7" style="8" customWidth="1"/>
    <col min="1580" max="1580" width="2" style="8" customWidth="1"/>
    <col min="1581" max="1583" width="7" style="8" customWidth="1"/>
    <col min="1584" max="1584" width="1.33203125" style="8" customWidth="1"/>
    <col min="1585" max="1587" width="7" style="8" customWidth="1"/>
    <col min="1588" max="1588" width="1.5" style="8" customWidth="1"/>
    <col min="1589" max="1591" width="7" style="8" customWidth="1"/>
    <col min="1592" max="1793" width="8.83203125" style="8"/>
    <col min="1794" max="1794" width="7" style="8" bestFit="1" customWidth="1"/>
    <col min="1795" max="1795" width="3" style="8" bestFit="1" customWidth="1"/>
    <col min="1796" max="1797" width="2.83203125" style="8" bestFit="1" customWidth="1"/>
    <col min="1798" max="1798" width="3" style="8" bestFit="1" customWidth="1"/>
    <col min="1799" max="1800" width="2.83203125" style="8" customWidth="1"/>
    <col min="1801" max="1801" width="3" style="8" customWidth="1"/>
    <col min="1802" max="1802" width="3" style="8" bestFit="1" customWidth="1"/>
    <col min="1803" max="1817" width="8.83203125" style="8"/>
    <col min="1818" max="1819" width="7" style="8" customWidth="1"/>
    <col min="1820" max="1820" width="1.83203125" style="8" customWidth="1"/>
    <col min="1821" max="1823" width="7" style="8" customWidth="1"/>
    <col min="1824" max="1824" width="2" style="8" customWidth="1"/>
    <col min="1825" max="1827" width="7" style="8" customWidth="1"/>
    <col min="1828" max="1828" width="1.5" style="8" customWidth="1"/>
    <col min="1829" max="1831" width="7" style="8" customWidth="1"/>
    <col min="1832" max="1832" width="1.83203125" style="8" customWidth="1"/>
    <col min="1833" max="1835" width="7" style="8" customWidth="1"/>
    <col min="1836" max="1836" width="2" style="8" customWidth="1"/>
    <col min="1837" max="1839" width="7" style="8" customWidth="1"/>
    <col min="1840" max="1840" width="1.33203125" style="8" customWidth="1"/>
    <col min="1841" max="1843" width="7" style="8" customWidth="1"/>
    <col min="1844" max="1844" width="1.5" style="8" customWidth="1"/>
    <col min="1845" max="1847" width="7" style="8" customWidth="1"/>
    <col min="1848" max="2049" width="8.83203125" style="8"/>
    <col min="2050" max="2050" width="7" style="8" bestFit="1" customWidth="1"/>
    <col min="2051" max="2051" width="3" style="8" bestFit="1" customWidth="1"/>
    <col min="2052" max="2053" width="2.83203125" style="8" bestFit="1" customWidth="1"/>
    <col min="2054" max="2054" width="3" style="8" bestFit="1" customWidth="1"/>
    <col min="2055" max="2056" width="2.83203125" style="8" customWidth="1"/>
    <col min="2057" max="2057" width="3" style="8" customWidth="1"/>
    <col min="2058" max="2058" width="3" style="8" bestFit="1" customWidth="1"/>
    <col min="2059" max="2073" width="8.83203125" style="8"/>
    <col min="2074" max="2075" width="7" style="8" customWidth="1"/>
    <col min="2076" max="2076" width="1.83203125" style="8" customWidth="1"/>
    <col min="2077" max="2079" width="7" style="8" customWidth="1"/>
    <col min="2080" max="2080" width="2" style="8" customWidth="1"/>
    <col min="2081" max="2083" width="7" style="8" customWidth="1"/>
    <col min="2084" max="2084" width="1.5" style="8" customWidth="1"/>
    <col min="2085" max="2087" width="7" style="8" customWidth="1"/>
    <col min="2088" max="2088" width="1.83203125" style="8" customWidth="1"/>
    <col min="2089" max="2091" width="7" style="8" customWidth="1"/>
    <col min="2092" max="2092" width="2" style="8" customWidth="1"/>
    <col min="2093" max="2095" width="7" style="8" customWidth="1"/>
    <col min="2096" max="2096" width="1.33203125" style="8" customWidth="1"/>
    <col min="2097" max="2099" width="7" style="8" customWidth="1"/>
    <col min="2100" max="2100" width="1.5" style="8" customWidth="1"/>
    <col min="2101" max="2103" width="7" style="8" customWidth="1"/>
    <col min="2104" max="2305" width="8.83203125" style="8"/>
    <col min="2306" max="2306" width="7" style="8" bestFit="1" customWidth="1"/>
    <col min="2307" max="2307" width="3" style="8" bestFit="1" customWidth="1"/>
    <col min="2308" max="2309" width="2.83203125" style="8" bestFit="1" customWidth="1"/>
    <col min="2310" max="2310" width="3" style="8" bestFit="1" customWidth="1"/>
    <col min="2311" max="2312" width="2.83203125" style="8" customWidth="1"/>
    <col min="2313" max="2313" width="3" style="8" customWidth="1"/>
    <col min="2314" max="2314" width="3" style="8" bestFit="1" customWidth="1"/>
    <col min="2315" max="2329" width="8.83203125" style="8"/>
    <col min="2330" max="2331" width="7" style="8" customWidth="1"/>
    <col min="2332" max="2332" width="1.83203125" style="8" customWidth="1"/>
    <col min="2333" max="2335" width="7" style="8" customWidth="1"/>
    <col min="2336" max="2336" width="2" style="8" customWidth="1"/>
    <col min="2337" max="2339" width="7" style="8" customWidth="1"/>
    <col min="2340" max="2340" width="1.5" style="8" customWidth="1"/>
    <col min="2341" max="2343" width="7" style="8" customWidth="1"/>
    <col min="2344" max="2344" width="1.83203125" style="8" customWidth="1"/>
    <col min="2345" max="2347" width="7" style="8" customWidth="1"/>
    <col min="2348" max="2348" width="2" style="8" customWidth="1"/>
    <col min="2349" max="2351" width="7" style="8" customWidth="1"/>
    <col min="2352" max="2352" width="1.33203125" style="8" customWidth="1"/>
    <col min="2353" max="2355" width="7" style="8" customWidth="1"/>
    <col min="2356" max="2356" width="1.5" style="8" customWidth="1"/>
    <col min="2357" max="2359" width="7" style="8" customWidth="1"/>
    <col min="2360" max="2561" width="8.83203125" style="8"/>
    <col min="2562" max="2562" width="7" style="8" bestFit="1" customWidth="1"/>
    <col min="2563" max="2563" width="3" style="8" bestFit="1" customWidth="1"/>
    <col min="2564" max="2565" width="2.83203125" style="8" bestFit="1" customWidth="1"/>
    <col min="2566" max="2566" width="3" style="8" bestFit="1" customWidth="1"/>
    <col min="2567" max="2568" width="2.83203125" style="8" customWidth="1"/>
    <col min="2569" max="2569" width="3" style="8" customWidth="1"/>
    <col min="2570" max="2570" width="3" style="8" bestFit="1" customWidth="1"/>
    <col min="2571" max="2585" width="8.83203125" style="8"/>
    <col min="2586" max="2587" width="7" style="8" customWidth="1"/>
    <col min="2588" max="2588" width="1.83203125" style="8" customWidth="1"/>
    <col min="2589" max="2591" width="7" style="8" customWidth="1"/>
    <col min="2592" max="2592" width="2" style="8" customWidth="1"/>
    <col min="2593" max="2595" width="7" style="8" customWidth="1"/>
    <col min="2596" max="2596" width="1.5" style="8" customWidth="1"/>
    <col min="2597" max="2599" width="7" style="8" customWidth="1"/>
    <col min="2600" max="2600" width="1.83203125" style="8" customWidth="1"/>
    <col min="2601" max="2603" width="7" style="8" customWidth="1"/>
    <col min="2604" max="2604" width="2" style="8" customWidth="1"/>
    <col min="2605" max="2607" width="7" style="8" customWidth="1"/>
    <col min="2608" max="2608" width="1.33203125" style="8" customWidth="1"/>
    <col min="2609" max="2611" width="7" style="8" customWidth="1"/>
    <col min="2612" max="2612" width="1.5" style="8" customWidth="1"/>
    <col min="2613" max="2615" width="7" style="8" customWidth="1"/>
    <col min="2616" max="2817" width="8.83203125" style="8"/>
    <col min="2818" max="2818" width="7" style="8" bestFit="1" customWidth="1"/>
    <col min="2819" max="2819" width="3" style="8" bestFit="1" customWidth="1"/>
    <col min="2820" max="2821" width="2.83203125" style="8" bestFit="1" customWidth="1"/>
    <col min="2822" max="2822" width="3" style="8" bestFit="1" customWidth="1"/>
    <col min="2823" max="2824" width="2.83203125" style="8" customWidth="1"/>
    <col min="2825" max="2825" width="3" style="8" customWidth="1"/>
    <col min="2826" max="2826" width="3" style="8" bestFit="1" customWidth="1"/>
    <col min="2827" max="2841" width="8.83203125" style="8"/>
    <col min="2842" max="2843" width="7" style="8" customWidth="1"/>
    <col min="2844" max="2844" width="1.83203125" style="8" customWidth="1"/>
    <col min="2845" max="2847" width="7" style="8" customWidth="1"/>
    <col min="2848" max="2848" width="2" style="8" customWidth="1"/>
    <col min="2849" max="2851" width="7" style="8" customWidth="1"/>
    <col min="2852" max="2852" width="1.5" style="8" customWidth="1"/>
    <col min="2853" max="2855" width="7" style="8" customWidth="1"/>
    <col min="2856" max="2856" width="1.83203125" style="8" customWidth="1"/>
    <col min="2857" max="2859" width="7" style="8" customWidth="1"/>
    <col min="2860" max="2860" width="2" style="8" customWidth="1"/>
    <col min="2861" max="2863" width="7" style="8" customWidth="1"/>
    <col min="2864" max="2864" width="1.33203125" style="8" customWidth="1"/>
    <col min="2865" max="2867" width="7" style="8" customWidth="1"/>
    <col min="2868" max="2868" width="1.5" style="8" customWidth="1"/>
    <col min="2869" max="2871" width="7" style="8" customWidth="1"/>
    <col min="2872" max="3073" width="8.83203125" style="8"/>
    <col min="3074" max="3074" width="7" style="8" bestFit="1" customWidth="1"/>
    <col min="3075" max="3075" width="3" style="8" bestFit="1" customWidth="1"/>
    <col min="3076" max="3077" width="2.83203125" style="8" bestFit="1" customWidth="1"/>
    <col min="3078" max="3078" width="3" style="8" bestFit="1" customWidth="1"/>
    <col min="3079" max="3080" width="2.83203125" style="8" customWidth="1"/>
    <col min="3081" max="3081" width="3" style="8" customWidth="1"/>
    <col min="3082" max="3082" width="3" style="8" bestFit="1" customWidth="1"/>
    <col min="3083" max="3097" width="8.83203125" style="8"/>
    <col min="3098" max="3099" width="7" style="8" customWidth="1"/>
    <col min="3100" max="3100" width="1.83203125" style="8" customWidth="1"/>
    <col min="3101" max="3103" width="7" style="8" customWidth="1"/>
    <col min="3104" max="3104" width="2" style="8" customWidth="1"/>
    <col min="3105" max="3107" width="7" style="8" customWidth="1"/>
    <col min="3108" max="3108" width="1.5" style="8" customWidth="1"/>
    <col min="3109" max="3111" width="7" style="8" customWidth="1"/>
    <col min="3112" max="3112" width="1.83203125" style="8" customWidth="1"/>
    <col min="3113" max="3115" width="7" style="8" customWidth="1"/>
    <col min="3116" max="3116" width="2" style="8" customWidth="1"/>
    <col min="3117" max="3119" width="7" style="8" customWidth="1"/>
    <col min="3120" max="3120" width="1.33203125" style="8" customWidth="1"/>
    <col min="3121" max="3123" width="7" style="8" customWidth="1"/>
    <col min="3124" max="3124" width="1.5" style="8" customWidth="1"/>
    <col min="3125" max="3127" width="7" style="8" customWidth="1"/>
    <col min="3128" max="3329" width="8.83203125" style="8"/>
    <col min="3330" max="3330" width="7" style="8" bestFit="1" customWidth="1"/>
    <col min="3331" max="3331" width="3" style="8" bestFit="1" customWidth="1"/>
    <col min="3332" max="3333" width="2.83203125" style="8" bestFit="1" customWidth="1"/>
    <col min="3334" max="3334" width="3" style="8" bestFit="1" customWidth="1"/>
    <col min="3335" max="3336" width="2.83203125" style="8" customWidth="1"/>
    <col min="3337" max="3337" width="3" style="8" customWidth="1"/>
    <col min="3338" max="3338" width="3" style="8" bestFit="1" customWidth="1"/>
    <col min="3339" max="3353" width="8.83203125" style="8"/>
    <col min="3354" max="3355" width="7" style="8" customWidth="1"/>
    <col min="3356" max="3356" width="1.83203125" style="8" customWidth="1"/>
    <col min="3357" max="3359" width="7" style="8" customWidth="1"/>
    <col min="3360" max="3360" width="2" style="8" customWidth="1"/>
    <col min="3361" max="3363" width="7" style="8" customWidth="1"/>
    <col min="3364" max="3364" width="1.5" style="8" customWidth="1"/>
    <col min="3365" max="3367" width="7" style="8" customWidth="1"/>
    <col min="3368" max="3368" width="1.83203125" style="8" customWidth="1"/>
    <col min="3369" max="3371" width="7" style="8" customWidth="1"/>
    <col min="3372" max="3372" width="2" style="8" customWidth="1"/>
    <col min="3373" max="3375" width="7" style="8" customWidth="1"/>
    <col min="3376" max="3376" width="1.33203125" style="8" customWidth="1"/>
    <col min="3377" max="3379" width="7" style="8" customWidth="1"/>
    <col min="3380" max="3380" width="1.5" style="8" customWidth="1"/>
    <col min="3381" max="3383" width="7" style="8" customWidth="1"/>
    <col min="3384" max="3585" width="8.83203125" style="8"/>
    <col min="3586" max="3586" width="7" style="8" bestFit="1" customWidth="1"/>
    <col min="3587" max="3587" width="3" style="8" bestFit="1" customWidth="1"/>
    <col min="3588" max="3589" width="2.83203125" style="8" bestFit="1" customWidth="1"/>
    <col min="3590" max="3590" width="3" style="8" bestFit="1" customWidth="1"/>
    <col min="3591" max="3592" width="2.83203125" style="8" customWidth="1"/>
    <col min="3593" max="3593" width="3" style="8" customWidth="1"/>
    <col min="3594" max="3594" width="3" style="8" bestFit="1" customWidth="1"/>
    <col min="3595" max="3609" width="8.83203125" style="8"/>
    <col min="3610" max="3611" width="7" style="8" customWidth="1"/>
    <col min="3612" max="3612" width="1.83203125" style="8" customWidth="1"/>
    <col min="3613" max="3615" width="7" style="8" customWidth="1"/>
    <col min="3616" max="3616" width="2" style="8" customWidth="1"/>
    <col min="3617" max="3619" width="7" style="8" customWidth="1"/>
    <col min="3620" max="3620" width="1.5" style="8" customWidth="1"/>
    <col min="3621" max="3623" width="7" style="8" customWidth="1"/>
    <col min="3624" max="3624" width="1.83203125" style="8" customWidth="1"/>
    <col min="3625" max="3627" width="7" style="8" customWidth="1"/>
    <col min="3628" max="3628" width="2" style="8" customWidth="1"/>
    <col min="3629" max="3631" width="7" style="8" customWidth="1"/>
    <col min="3632" max="3632" width="1.33203125" style="8" customWidth="1"/>
    <col min="3633" max="3635" width="7" style="8" customWidth="1"/>
    <col min="3636" max="3636" width="1.5" style="8" customWidth="1"/>
    <col min="3637" max="3639" width="7" style="8" customWidth="1"/>
    <col min="3640" max="3841" width="8.83203125" style="8"/>
    <col min="3842" max="3842" width="7" style="8" bestFit="1" customWidth="1"/>
    <col min="3843" max="3843" width="3" style="8" bestFit="1" customWidth="1"/>
    <col min="3844" max="3845" width="2.83203125" style="8" bestFit="1" customWidth="1"/>
    <col min="3846" max="3846" width="3" style="8" bestFit="1" customWidth="1"/>
    <col min="3847" max="3848" width="2.83203125" style="8" customWidth="1"/>
    <col min="3849" max="3849" width="3" style="8" customWidth="1"/>
    <col min="3850" max="3850" width="3" style="8" bestFit="1" customWidth="1"/>
    <col min="3851" max="3865" width="8.83203125" style="8"/>
    <col min="3866" max="3867" width="7" style="8" customWidth="1"/>
    <col min="3868" max="3868" width="1.83203125" style="8" customWidth="1"/>
    <col min="3869" max="3871" width="7" style="8" customWidth="1"/>
    <col min="3872" max="3872" width="2" style="8" customWidth="1"/>
    <col min="3873" max="3875" width="7" style="8" customWidth="1"/>
    <col min="3876" max="3876" width="1.5" style="8" customWidth="1"/>
    <col min="3877" max="3879" width="7" style="8" customWidth="1"/>
    <col min="3880" max="3880" width="1.83203125" style="8" customWidth="1"/>
    <col min="3881" max="3883" width="7" style="8" customWidth="1"/>
    <col min="3884" max="3884" width="2" style="8" customWidth="1"/>
    <col min="3885" max="3887" width="7" style="8" customWidth="1"/>
    <col min="3888" max="3888" width="1.33203125" style="8" customWidth="1"/>
    <col min="3889" max="3891" width="7" style="8" customWidth="1"/>
    <col min="3892" max="3892" width="1.5" style="8" customWidth="1"/>
    <col min="3893" max="3895" width="7" style="8" customWidth="1"/>
    <col min="3896" max="4097" width="8.83203125" style="8"/>
    <col min="4098" max="4098" width="7" style="8" bestFit="1" customWidth="1"/>
    <col min="4099" max="4099" width="3" style="8" bestFit="1" customWidth="1"/>
    <col min="4100" max="4101" width="2.83203125" style="8" bestFit="1" customWidth="1"/>
    <col min="4102" max="4102" width="3" style="8" bestFit="1" customWidth="1"/>
    <col min="4103" max="4104" width="2.83203125" style="8" customWidth="1"/>
    <col min="4105" max="4105" width="3" style="8" customWidth="1"/>
    <col min="4106" max="4106" width="3" style="8" bestFit="1" customWidth="1"/>
    <col min="4107" max="4121" width="8.83203125" style="8"/>
    <col min="4122" max="4123" width="7" style="8" customWidth="1"/>
    <col min="4124" max="4124" width="1.83203125" style="8" customWidth="1"/>
    <col min="4125" max="4127" width="7" style="8" customWidth="1"/>
    <col min="4128" max="4128" width="2" style="8" customWidth="1"/>
    <col min="4129" max="4131" width="7" style="8" customWidth="1"/>
    <col min="4132" max="4132" width="1.5" style="8" customWidth="1"/>
    <col min="4133" max="4135" width="7" style="8" customWidth="1"/>
    <col min="4136" max="4136" width="1.83203125" style="8" customWidth="1"/>
    <col min="4137" max="4139" width="7" style="8" customWidth="1"/>
    <col min="4140" max="4140" width="2" style="8" customWidth="1"/>
    <col min="4141" max="4143" width="7" style="8" customWidth="1"/>
    <col min="4144" max="4144" width="1.33203125" style="8" customWidth="1"/>
    <col min="4145" max="4147" width="7" style="8" customWidth="1"/>
    <col min="4148" max="4148" width="1.5" style="8" customWidth="1"/>
    <col min="4149" max="4151" width="7" style="8" customWidth="1"/>
    <col min="4152" max="4353" width="8.83203125" style="8"/>
    <col min="4354" max="4354" width="7" style="8" bestFit="1" customWidth="1"/>
    <col min="4355" max="4355" width="3" style="8" bestFit="1" customWidth="1"/>
    <col min="4356" max="4357" width="2.83203125" style="8" bestFit="1" customWidth="1"/>
    <col min="4358" max="4358" width="3" style="8" bestFit="1" customWidth="1"/>
    <col min="4359" max="4360" width="2.83203125" style="8" customWidth="1"/>
    <col min="4361" max="4361" width="3" style="8" customWidth="1"/>
    <col min="4362" max="4362" width="3" style="8" bestFit="1" customWidth="1"/>
    <col min="4363" max="4377" width="8.83203125" style="8"/>
    <col min="4378" max="4379" width="7" style="8" customWidth="1"/>
    <col min="4380" max="4380" width="1.83203125" style="8" customWidth="1"/>
    <col min="4381" max="4383" width="7" style="8" customWidth="1"/>
    <col min="4384" max="4384" width="2" style="8" customWidth="1"/>
    <col min="4385" max="4387" width="7" style="8" customWidth="1"/>
    <col min="4388" max="4388" width="1.5" style="8" customWidth="1"/>
    <col min="4389" max="4391" width="7" style="8" customWidth="1"/>
    <col min="4392" max="4392" width="1.83203125" style="8" customWidth="1"/>
    <col min="4393" max="4395" width="7" style="8" customWidth="1"/>
    <col min="4396" max="4396" width="2" style="8" customWidth="1"/>
    <col min="4397" max="4399" width="7" style="8" customWidth="1"/>
    <col min="4400" max="4400" width="1.33203125" style="8" customWidth="1"/>
    <col min="4401" max="4403" width="7" style="8" customWidth="1"/>
    <col min="4404" max="4404" width="1.5" style="8" customWidth="1"/>
    <col min="4405" max="4407" width="7" style="8" customWidth="1"/>
    <col min="4408" max="4609" width="8.83203125" style="8"/>
    <col min="4610" max="4610" width="7" style="8" bestFit="1" customWidth="1"/>
    <col min="4611" max="4611" width="3" style="8" bestFit="1" customWidth="1"/>
    <col min="4612" max="4613" width="2.83203125" style="8" bestFit="1" customWidth="1"/>
    <col min="4614" max="4614" width="3" style="8" bestFit="1" customWidth="1"/>
    <col min="4615" max="4616" width="2.83203125" style="8" customWidth="1"/>
    <col min="4617" max="4617" width="3" style="8" customWidth="1"/>
    <col min="4618" max="4618" width="3" style="8" bestFit="1" customWidth="1"/>
    <col min="4619" max="4633" width="8.83203125" style="8"/>
    <col min="4634" max="4635" width="7" style="8" customWidth="1"/>
    <col min="4636" max="4636" width="1.83203125" style="8" customWidth="1"/>
    <col min="4637" max="4639" width="7" style="8" customWidth="1"/>
    <col min="4640" max="4640" width="2" style="8" customWidth="1"/>
    <col min="4641" max="4643" width="7" style="8" customWidth="1"/>
    <col min="4644" max="4644" width="1.5" style="8" customWidth="1"/>
    <col min="4645" max="4647" width="7" style="8" customWidth="1"/>
    <col min="4648" max="4648" width="1.83203125" style="8" customWidth="1"/>
    <col min="4649" max="4651" width="7" style="8" customWidth="1"/>
    <col min="4652" max="4652" width="2" style="8" customWidth="1"/>
    <col min="4653" max="4655" width="7" style="8" customWidth="1"/>
    <col min="4656" max="4656" width="1.33203125" style="8" customWidth="1"/>
    <col min="4657" max="4659" width="7" style="8" customWidth="1"/>
    <col min="4660" max="4660" width="1.5" style="8" customWidth="1"/>
    <col min="4661" max="4663" width="7" style="8" customWidth="1"/>
    <col min="4664" max="4865" width="8.83203125" style="8"/>
    <col min="4866" max="4866" width="7" style="8" bestFit="1" customWidth="1"/>
    <col min="4867" max="4867" width="3" style="8" bestFit="1" customWidth="1"/>
    <col min="4868" max="4869" width="2.83203125" style="8" bestFit="1" customWidth="1"/>
    <col min="4870" max="4870" width="3" style="8" bestFit="1" customWidth="1"/>
    <col min="4871" max="4872" width="2.83203125" style="8" customWidth="1"/>
    <col min="4873" max="4873" width="3" style="8" customWidth="1"/>
    <col min="4874" max="4874" width="3" style="8" bestFit="1" customWidth="1"/>
    <col min="4875" max="4889" width="8.83203125" style="8"/>
    <col min="4890" max="4891" width="7" style="8" customWidth="1"/>
    <col min="4892" max="4892" width="1.83203125" style="8" customWidth="1"/>
    <col min="4893" max="4895" width="7" style="8" customWidth="1"/>
    <col min="4896" max="4896" width="2" style="8" customWidth="1"/>
    <col min="4897" max="4899" width="7" style="8" customWidth="1"/>
    <col min="4900" max="4900" width="1.5" style="8" customWidth="1"/>
    <col min="4901" max="4903" width="7" style="8" customWidth="1"/>
    <col min="4904" max="4904" width="1.83203125" style="8" customWidth="1"/>
    <col min="4905" max="4907" width="7" style="8" customWidth="1"/>
    <col min="4908" max="4908" width="2" style="8" customWidth="1"/>
    <col min="4909" max="4911" width="7" style="8" customWidth="1"/>
    <col min="4912" max="4912" width="1.33203125" style="8" customWidth="1"/>
    <col min="4913" max="4915" width="7" style="8" customWidth="1"/>
    <col min="4916" max="4916" width="1.5" style="8" customWidth="1"/>
    <col min="4917" max="4919" width="7" style="8" customWidth="1"/>
    <col min="4920" max="5121" width="8.83203125" style="8"/>
    <col min="5122" max="5122" width="7" style="8" bestFit="1" customWidth="1"/>
    <col min="5123" max="5123" width="3" style="8" bestFit="1" customWidth="1"/>
    <col min="5124" max="5125" width="2.83203125" style="8" bestFit="1" customWidth="1"/>
    <col min="5126" max="5126" width="3" style="8" bestFit="1" customWidth="1"/>
    <col min="5127" max="5128" width="2.83203125" style="8" customWidth="1"/>
    <col min="5129" max="5129" width="3" style="8" customWidth="1"/>
    <col min="5130" max="5130" width="3" style="8" bestFit="1" customWidth="1"/>
    <col min="5131" max="5145" width="8.83203125" style="8"/>
    <col min="5146" max="5147" width="7" style="8" customWidth="1"/>
    <col min="5148" max="5148" width="1.83203125" style="8" customWidth="1"/>
    <col min="5149" max="5151" width="7" style="8" customWidth="1"/>
    <col min="5152" max="5152" width="2" style="8" customWidth="1"/>
    <col min="5153" max="5155" width="7" style="8" customWidth="1"/>
    <col min="5156" max="5156" width="1.5" style="8" customWidth="1"/>
    <col min="5157" max="5159" width="7" style="8" customWidth="1"/>
    <col min="5160" max="5160" width="1.83203125" style="8" customWidth="1"/>
    <col min="5161" max="5163" width="7" style="8" customWidth="1"/>
    <col min="5164" max="5164" width="2" style="8" customWidth="1"/>
    <col min="5165" max="5167" width="7" style="8" customWidth="1"/>
    <col min="5168" max="5168" width="1.33203125" style="8" customWidth="1"/>
    <col min="5169" max="5171" width="7" style="8" customWidth="1"/>
    <col min="5172" max="5172" width="1.5" style="8" customWidth="1"/>
    <col min="5173" max="5175" width="7" style="8" customWidth="1"/>
    <col min="5176" max="5377" width="8.83203125" style="8"/>
    <col min="5378" max="5378" width="7" style="8" bestFit="1" customWidth="1"/>
    <col min="5379" max="5379" width="3" style="8" bestFit="1" customWidth="1"/>
    <col min="5380" max="5381" width="2.83203125" style="8" bestFit="1" customWidth="1"/>
    <col min="5382" max="5382" width="3" style="8" bestFit="1" customWidth="1"/>
    <col min="5383" max="5384" width="2.83203125" style="8" customWidth="1"/>
    <col min="5385" max="5385" width="3" style="8" customWidth="1"/>
    <col min="5386" max="5386" width="3" style="8" bestFit="1" customWidth="1"/>
    <col min="5387" max="5401" width="8.83203125" style="8"/>
    <col min="5402" max="5403" width="7" style="8" customWidth="1"/>
    <col min="5404" max="5404" width="1.83203125" style="8" customWidth="1"/>
    <col min="5405" max="5407" width="7" style="8" customWidth="1"/>
    <col min="5408" max="5408" width="2" style="8" customWidth="1"/>
    <col min="5409" max="5411" width="7" style="8" customWidth="1"/>
    <col min="5412" max="5412" width="1.5" style="8" customWidth="1"/>
    <col min="5413" max="5415" width="7" style="8" customWidth="1"/>
    <col min="5416" max="5416" width="1.83203125" style="8" customWidth="1"/>
    <col min="5417" max="5419" width="7" style="8" customWidth="1"/>
    <col min="5420" max="5420" width="2" style="8" customWidth="1"/>
    <col min="5421" max="5423" width="7" style="8" customWidth="1"/>
    <col min="5424" max="5424" width="1.33203125" style="8" customWidth="1"/>
    <col min="5425" max="5427" width="7" style="8" customWidth="1"/>
    <col min="5428" max="5428" width="1.5" style="8" customWidth="1"/>
    <col min="5429" max="5431" width="7" style="8" customWidth="1"/>
    <col min="5432" max="5633" width="8.83203125" style="8"/>
    <col min="5634" max="5634" width="7" style="8" bestFit="1" customWidth="1"/>
    <col min="5635" max="5635" width="3" style="8" bestFit="1" customWidth="1"/>
    <col min="5636" max="5637" width="2.83203125" style="8" bestFit="1" customWidth="1"/>
    <col min="5638" max="5638" width="3" style="8" bestFit="1" customWidth="1"/>
    <col min="5639" max="5640" width="2.83203125" style="8" customWidth="1"/>
    <col min="5641" max="5641" width="3" style="8" customWidth="1"/>
    <col min="5642" max="5642" width="3" style="8" bestFit="1" customWidth="1"/>
    <col min="5643" max="5657" width="8.83203125" style="8"/>
    <col min="5658" max="5659" width="7" style="8" customWidth="1"/>
    <col min="5660" max="5660" width="1.83203125" style="8" customWidth="1"/>
    <col min="5661" max="5663" width="7" style="8" customWidth="1"/>
    <col min="5664" max="5664" width="2" style="8" customWidth="1"/>
    <col min="5665" max="5667" width="7" style="8" customWidth="1"/>
    <col min="5668" max="5668" width="1.5" style="8" customWidth="1"/>
    <col min="5669" max="5671" width="7" style="8" customWidth="1"/>
    <col min="5672" max="5672" width="1.83203125" style="8" customWidth="1"/>
    <col min="5673" max="5675" width="7" style="8" customWidth="1"/>
    <col min="5676" max="5676" width="2" style="8" customWidth="1"/>
    <col min="5677" max="5679" width="7" style="8" customWidth="1"/>
    <col min="5680" max="5680" width="1.33203125" style="8" customWidth="1"/>
    <col min="5681" max="5683" width="7" style="8" customWidth="1"/>
    <col min="5684" max="5684" width="1.5" style="8" customWidth="1"/>
    <col min="5685" max="5687" width="7" style="8" customWidth="1"/>
    <col min="5688" max="5889" width="8.83203125" style="8"/>
    <col min="5890" max="5890" width="7" style="8" bestFit="1" customWidth="1"/>
    <col min="5891" max="5891" width="3" style="8" bestFit="1" customWidth="1"/>
    <col min="5892" max="5893" width="2.83203125" style="8" bestFit="1" customWidth="1"/>
    <col min="5894" max="5894" width="3" style="8" bestFit="1" customWidth="1"/>
    <col min="5895" max="5896" width="2.83203125" style="8" customWidth="1"/>
    <col min="5897" max="5897" width="3" style="8" customWidth="1"/>
    <col min="5898" max="5898" width="3" style="8" bestFit="1" customWidth="1"/>
    <col min="5899" max="5913" width="8.83203125" style="8"/>
    <col min="5914" max="5915" width="7" style="8" customWidth="1"/>
    <col min="5916" max="5916" width="1.83203125" style="8" customWidth="1"/>
    <col min="5917" max="5919" width="7" style="8" customWidth="1"/>
    <col min="5920" max="5920" width="2" style="8" customWidth="1"/>
    <col min="5921" max="5923" width="7" style="8" customWidth="1"/>
    <col min="5924" max="5924" width="1.5" style="8" customWidth="1"/>
    <col min="5925" max="5927" width="7" style="8" customWidth="1"/>
    <col min="5928" max="5928" width="1.83203125" style="8" customWidth="1"/>
    <col min="5929" max="5931" width="7" style="8" customWidth="1"/>
    <col min="5932" max="5932" width="2" style="8" customWidth="1"/>
    <col min="5933" max="5935" width="7" style="8" customWidth="1"/>
    <col min="5936" max="5936" width="1.33203125" style="8" customWidth="1"/>
    <col min="5937" max="5939" width="7" style="8" customWidth="1"/>
    <col min="5940" max="5940" width="1.5" style="8" customWidth="1"/>
    <col min="5941" max="5943" width="7" style="8" customWidth="1"/>
    <col min="5944" max="6145" width="8.83203125" style="8"/>
    <col min="6146" max="6146" width="7" style="8" bestFit="1" customWidth="1"/>
    <col min="6147" max="6147" width="3" style="8" bestFit="1" customWidth="1"/>
    <col min="6148" max="6149" width="2.83203125" style="8" bestFit="1" customWidth="1"/>
    <col min="6150" max="6150" width="3" style="8" bestFit="1" customWidth="1"/>
    <col min="6151" max="6152" width="2.83203125" style="8" customWidth="1"/>
    <col min="6153" max="6153" width="3" style="8" customWidth="1"/>
    <col min="6154" max="6154" width="3" style="8" bestFit="1" customWidth="1"/>
    <col min="6155" max="6169" width="8.83203125" style="8"/>
    <col min="6170" max="6171" width="7" style="8" customWidth="1"/>
    <col min="6172" max="6172" width="1.83203125" style="8" customWidth="1"/>
    <col min="6173" max="6175" width="7" style="8" customWidth="1"/>
    <col min="6176" max="6176" width="2" style="8" customWidth="1"/>
    <col min="6177" max="6179" width="7" style="8" customWidth="1"/>
    <col min="6180" max="6180" width="1.5" style="8" customWidth="1"/>
    <col min="6181" max="6183" width="7" style="8" customWidth="1"/>
    <col min="6184" max="6184" width="1.83203125" style="8" customWidth="1"/>
    <col min="6185" max="6187" width="7" style="8" customWidth="1"/>
    <col min="6188" max="6188" width="2" style="8" customWidth="1"/>
    <col min="6189" max="6191" width="7" style="8" customWidth="1"/>
    <col min="6192" max="6192" width="1.33203125" style="8" customWidth="1"/>
    <col min="6193" max="6195" width="7" style="8" customWidth="1"/>
    <col min="6196" max="6196" width="1.5" style="8" customWidth="1"/>
    <col min="6197" max="6199" width="7" style="8" customWidth="1"/>
    <col min="6200" max="6401" width="8.83203125" style="8"/>
    <col min="6402" max="6402" width="7" style="8" bestFit="1" customWidth="1"/>
    <col min="6403" max="6403" width="3" style="8" bestFit="1" customWidth="1"/>
    <col min="6404" max="6405" width="2.83203125" style="8" bestFit="1" customWidth="1"/>
    <col min="6406" max="6406" width="3" style="8" bestFit="1" customWidth="1"/>
    <col min="6407" max="6408" width="2.83203125" style="8" customWidth="1"/>
    <col min="6409" max="6409" width="3" style="8" customWidth="1"/>
    <col min="6410" max="6410" width="3" style="8" bestFit="1" customWidth="1"/>
    <col min="6411" max="6425" width="8.83203125" style="8"/>
    <col min="6426" max="6427" width="7" style="8" customWidth="1"/>
    <col min="6428" max="6428" width="1.83203125" style="8" customWidth="1"/>
    <col min="6429" max="6431" width="7" style="8" customWidth="1"/>
    <col min="6432" max="6432" width="2" style="8" customWidth="1"/>
    <col min="6433" max="6435" width="7" style="8" customWidth="1"/>
    <col min="6436" max="6436" width="1.5" style="8" customWidth="1"/>
    <col min="6437" max="6439" width="7" style="8" customWidth="1"/>
    <col min="6440" max="6440" width="1.83203125" style="8" customWidth="1"/>
    <col min="6441" max="6443" width="7" style="8" customWidth="1"/>
    <col min="6444" max="6444" width="2" style="8" customWidth="1"/>
    <col min="6445" max="6447" width="7" style="8" customWidth="1"/>
    <col min="6448" max="6448" width="1.33203125" style="8" customWidth="1"/>
    <col min="6449" max="6451" width="7" style="8" customWidth="1"/>
    <col min="6452" max="6452" width="1.5" style="8" customWidth="1"/>
    <col min="6453" max="6455" width="7" style="8" customWidth="1"/>
    <col min="6456" max="6657" width="8.83203125" style="8"/>
    <col min="6658" max="6658" width="7" style="8" bestFit="1" customWidth="1"/>
    <col min="6659" max="6659" width="3" style="8" bestFit="1" customWidth="1"/>
    <col min="6660" max="6661" width="2.83203125" style="8" bestFit="1" customWidth="1"/>
    <col min="6662" max="6662" width="3" style="8" bestFit="1" customWidth="1"/>
    <col min="6663" max="6664" width="2.83203125" style="8" customWidth="1"/>
    <col min="6665" max="6665" width="3" style="8" customWidth="1"/>
    <col min="6666" max="6666" width="3" style="8" bestFit="1" customWidth="1"/>
    <col min="6667" max="6681" width="8.83203125" style="8"/>
    <col min="6682" max="6683" width="7" style="8" customWidth="1"/>
    <col min="6684" max="6684" width="1.83203125" style="8" customWidth="1"/>
    <col min="6685" max="6687" width="7" style="8" customWidth="1"/>
    <col min="6688" max="6688" width="2" style="8" customWidth="1"/>
    <col min="6689" max="6691" width="7" style="8" customWidth="1"/>
    <col min="6692" max="6692" width="1.5" style="8" customWidth="1"/>
    <col min="6693" max="6695" width="7" style="8" customWidth="1"/>
    <col min="6696" max="6696" width="1.83203125" style="8" customWidth="1"/>
    <col min="6697" max="6699" width="7" style="8" customWidth="1"/>
    <col min="6700" max="6700" width="2" style="8" customWidth="1"/>
    <col min="6701" max="6703" width="7" style="8" customWidth="1"/>
    <col min="6704" max="6704" width="1.33203125" style="8" customWidth="1"/>
    <col min="6705" max="6707" width="7" style="8" customWidth="1"/>
    <col min="6708" max="6708" width="1.5" style="8" customWidth="1"/>
    <col min="6709" max="6711" width="7" style="8" customWidth="1"/>
    <col min="6712" max="6913" width="8.83203125" style="8"/>
    <col min="6914" max="6914" width="7" style="8" bestFit="1" customWidth="1"/>
    <col min="6915" max="6915" width="3" style="8" bestFit="1" customWidth="1"/>
    <col min="6916" max="6917" width="2.83203125" style="8" bestFit="1" customWidth="1"/>
    <col min="6918" max="6918" width="3" style="8" bestFit="1" customWidth="1"/>
    <col min="6919" max="6920" width="2.83203125" style="8" customWidth="1"/>
    <col min="6921" max="6921" width="3" style="8" customWidth="1"/>
    <col min="6922" max="6922" width="3" style="8" bestFit="1" customWidth="1"/>
    <col min="6923" max="6937" width="8.83203125" style="8"/>
    <col min="6938" max="6939" width="7" style="8" customWidth="1"/>
    <col min="6940" max="6940" width="1.83203125" style="8" customWidth="1"/>
    <col min="6941" max="6943" width="7" style="8" customWidth="1"/>
    <col min="6944" max="6944" width="2" style="8" customWidth="1"/>
    <col min="6945" max="6947" width="7" style="8" customWidth="1"/>
    <col min="6948" max="6948" width="1.5" style="8" customWidth="1"/>
    <col min="6949" max="6951" width="7" style="8" customWidth="1"/>
    <col min="6952" max="6952" width="1.83203125" style="8" customWidth="1"/>
    <col min="6953" max="6955" width="7" style="8" customWidth="1"/>
    <col min="6956" max="6956" width="2" style="8" customWidth="1"/>
    <col min="6957" max="6959" width="7" style="8" customWidth="1"/>
    <col min="6960" max="6960" width="1.33203125" style="8" customWidth="1"/>
    <col min="6961" max="6963" width="7" style="8" customWidth="1"/>
    <col min="6964" max="6964" width="1.5" style="8" customWidth="1"/>
    <col min="6965" max="6967" width="7" style="8" customWidth="1"/>
    <col min="6968" max="7169" width="8.83203125" style="8"/>
    <col min="7170" max="7170" width="7" style="8" bestFit="1" customWidth="1"/>
    <col min="7171" max="7171" width="3" style="8" bestFit="1" customWidth="1"/>
    <col min="7172" max="7173" width="2.83203125" style="8" bestFit="1" customWidth="1"/>
    <col min="7174" max="7174" width="3" style="8" bestFit="1" customWidth="1"/>
    <col min="7175" max="7176" width="2.83203125" style="8" customWidth="1"/>
    <col min="7177" max="7177" width="3" style="8" customWidth="1"/>
    <col min="7178" max="7178" width="3" style="8" bestFit="1" customWidth="1"/>
    <col min="7179" max="7193" width="8.83203125" style="8"/>
    <col min="7194" max="7195" width="7" style="8" customWidth="1"/>
    <col min="7196" max="7196" width="1.83203125" style="8" customWidth="1"/>
    <col min="7197" max="7199" width="7" style="8" customWidth="1"/>
    <col min="7200" max="7200" width="2" style="8" customWidth="1"/>
    <col min="7201" max="7203" width="7" style="8" customWidth="1"/>
    <col min="7204" max="7204" width="1.5" style="8" customWidth="1"/>
    <col min="7205" max="7207" width="7" style="8" customWidth="1"/>
    <col min="7208" max="7208" width="1.83203125" style="8" customWidth="1"/>
    <col min="7209" max="7211" width="7" style="8" customWidth="1"/>
    <col min="7212" max="7212" width="2" style="8" customWidth="1"/>
    <col min="7213" max="7215" width="7" style="8" customWidth="1"/>
    <col min="7216" max="7216" width="1.33203125" style="8" customWidth="1"/>
    <col min="7217" max="7219" width="7" style="8" customWidth="1"/>
    <col min="7220" max="7220" width="1.5" style="8" customWidth="1"/>
    <col min="7221" max="7223" width="7" style="8" customWidth="1"/>
    <col min="7224" max="7425" width="8.83203125" style="8"/>
    <col min="7426" max="7426" width="7" style="8" bestFit="1" customWidth="1"/>
    <col min="7427" max="7427" width="3" style="8" bestFit="1" customWidth="1"/>
    <col min="7428" max="7429" width="2.83203125" style="8" bestFit="1" customWidth="1"/>
    <col min="7430" max="7430" width="3" style="8" bestFit="1" customWidth="1"/>
    <col min="7431" max="7432" width="2.83203125" style="8" customWidth="1"/>
    <col min="7433" max="7433" width="3" style="8" customWidth="1"/>
    <col min="7434" max="7434" width="3" style="8" bestFit="1" customWidth="1"/>
    <col min="7435" max="7449" width="8.83203125" style="8"/>
    <col min="7450" max="7451" width="7" style="8" customWidth="1"/>
    <col min="7452" max="7452" width="1.83203125" style="8" customWidth="1"/>
    <col min="7453" max="7455" width="7" style="8" customWidth="1"/>
    <col min="7456" max="7456" width="2" style="8" customWidth="1"/>
    <col min="7457" max="7459" width="7" style="8" customWidth="1"/>
    <col min="7460" max="7460" width="1.5" style="8" customWidth="1"/>
    <col min="7461" max="7463" width="7" style="8" customWidth="1"/>
    <col min="7464" max="7464" width="1.83203125" style="8" customWidth="1"/>
    <col min="7465" max="7467" width="7" style="8" customWidth="1"/>
    <col min="7468" max="7468" width="2" style="8" customWidth="1"/>
    <col min="7469" max="7471" width="7" style="8" customWidth="1"/>
    <col min="7472" max="7472" width="1.33203125" style="8" customWidth="1"/>
    <col min="7473" max="7475" width="7" style="8" customWidth="1"/>
    <col min="7476" max="7476" width="1.5" style="8" customWidth="1"/>
    <col min="7477" max="7479" width="7" style="8" customWidth="1"/>
    <col min="7480" max="7681" width="8.83203125" style="8"/>
    <col min="7682" max="7682" width="7" style="8" bestFit="1" customWidth="1"/>
    <col min="7683" max="7683" width="3" style="8" bestFit="1" customWidth="1"/>
    <col min="7684" max="7685" width="2.83203125" style="8" bestFit="1" customWidth="1"/>
    <col min="7686" max="7686" width="3" style="8" bestFit="1" customWidth="1"/>
    <col min="7687" max="7688" width="2.83203125" style="8" customWidth="1"/>
    <col min="7689" max="7689" width="3" style="8" customWidth="1"/>
    <col min="7690" max="7690" width="3" style="8" bestFit="1" customWidth="1"/>
    <col min="7691" max="7705" width="8.83203125" style="8"/>
    <col min="7706" max="7707" width="7" style="8" customWidth="1"/>
    <col min="7708" max="7708" width="1.83203125" style="8" customWidth="1"/>
    <col min="7709" max="7711" width="7" style="8" customWidth="1"/>
    <col min="7712" max="7712" width="2" style="8" customWidth="1"/>
    <col min="7713" max="7715" width="7" style="8" customWidth="1"/>
    <col min="7716" max="7716" width="1.5" style="8" customWidth="1"/>
    <col min="7717" max="7719" width="7" style="8" customWidth="1"/>
    <col min="7720" max="7720" width="1.83203125" style="8" customWidth="1"/>
    <col min="7721" max="7723" width="7" style="8" customWidth="1"/>
    <col min="7724" max="7724" width="2" style="8" customWidth="1"/>
    <col min="7725" max="7727" width="7" style="8" customWidth="1"/>
    <col min="7728" max="7728" width="1.33203125" style="8" customWidth="1"/>
    <col min="7729" max="7731" width="7" style="8" customWidth="1"/>
    <col min="7732" max="7732" width="1.5" style="8" customWidth="1"/>
    <col min="7733" max="7735" width="7" style="8" customWidth="1"/>
    <col min="7736" max="7937" width="8.83203125" style="8"/>
    <col min="7938" max="7938" width="7" style="8" bestFit="1" customWidth="1"/>
    <col min="7939" max="7939" width="3" style="8" bestFit="1" customWidth="1"/>
    <col min="7940" max="7941" width="2.83203125" style="8" bestFit="1" customWidth="1"/>
    <col min="7942" max="7942" width="3" style="8" bestFit="1" customWidth="1"/>
    <col min="7943" max="7944" width="2.83203125" style="8" customWidth="1"/>
    <col min="7945" max="7945" width="3" style="8" customWidth="1"/>
    <col min="7946" max="7946" width="3" style="8" bestFit="1" customWidth="1"/>
    <col min="7947" max="7961" width="8.83203125" style="8"/>
    <col min="7962" max="7963" width="7" style="8" customWidth="1"/>
    <col min="7964" max="7964" width="1.83203125" style="8" customWidth="1"/>
    <col min="7965" max="7967" width="7" style="8" customWidth="1"/>
    <col min="7968" max="7968" width="2" style="8" customWidth="1"/>
    <col min="7969" max="7971" width="7" style="8" customWidth="1"/>
    <col min="7972" max="7972" width="1.5" style="8" customWidth="1"/>
    <col min="7973" max="7975" width="7" style="8" customWidth="1"/>
    <col min="7976" max="7976" width="1.83203125" style="8" customWidth="1"/>
    <col min="7977" max="7979" width="7" style="8" customWidth="1"/>
    <col min="7980" max="7980" width="2" style="8" customWidth="1"/>
    <col min="7981" max="7983" width="7" style="8" customWidth="1"/>
    <col min="7984" max="7984" width="1.33203125" style="8" customWidth="1"/>
    <col min="7985" max="7987" width="7" style="8" customWidth="1"/>
    <col min="7988" max="7988" width="1.5" style="8" customWidth="1"/>
    <col min="7989" max="7991" width="7" style="8" customWidth="1"/>
    <col min="7992" max="8193" width="8.83203125" style="8"/>
    <col min="8194" max="8194" width="7" style="8" bestFit="1" customWidth="1"/>
    <col min="8195" max="8195" width="3" style="8" bestFit="1" customWidth="1"/>
    <col min="8196" max="8197" width="2.83203125" style="8" bestFit="1" customWidth="1"/>
    <col min="8198" max="8198" width="3" style="8" bestFit="1" customWidth="1"/>
    <col min="8199" max="8200" width="2.83203125" style="8" customWidth="1"/>
    <col min="8201" max="8201" width="3" style="8" customWidth="1"/>
    <col min="8202" max="8202" width="3" style="8" bestFit="1" customWidth="1"/>
    <col min="8203" max="8217" width="8.83203125" style="8"/>
    <col min="8218" max="8219" width="7" style="8" customWidth="1"/>
    <col min="8220" max="8220" width="1.83203125" style="8" customWidth="1"/>
    <col min="8221" max="8223" width="7" style="8" customWidth="1"/>
    <col min="8224" max="8224" width="2" style="8" customWidth="1"/>
    <col min="8225" max="8227" width="7" style="8" customWidth="1"/>
    <col min="8228" max="8228" width="1.5" style="8" customWidth="1"/>
    <col min="8229" max="8231" width="7" style="8" customWidth="1"/>
    <col min="8232" max="8232" width="1.83203125" style="8" customWidth="1"/>
    <col min="8233" max="8235" width="7" style="8" customWidth="1"/>
    <col min="8236" max="8236" width="2" style="8" customWidth="1"/>
    <col min="8237" max="8239" width="7" style="8" customWidth="1"/>
    <col min="8240" max="8240" width="1.33203125" style="8" customWidth="1"/>
    <col min="8241" max="8243" width="7" style="8" customWidth="1"/>
    <col min="8244" max="8244" width="1.5" style="8" customWidth="1"/>
    <col min="8245" max="8247" width="7" style="8" customWidth="1"/>
    <col min="8248" max="8449" width="8.83203125" style="8"/>
    <col min="8450" max="8450" width="7" style="8" bestFit="1" customWidth="1"/>
    <col min="8451" max="8451" width="3" style="8" bestFit="1" customWidth="1"/>
    <col min="8452" max="8453" width="2.83203125" style="8" bestFit="1" customWidth="1"/>
    <col min="8454" max="8454" width="3" style="8" bestFit="1" customWidth="1"/>
    <col min="8455" max="8456" width="2.83203125" style="8" customWidth="1"/>
    <col min="8457" max="8457" width="3" style="8" customWidth="1"/>
    <col min="8458" max="8458" width="3" style="8" bestFit="1" customWidth="1"/>
    <col min="8459" max="8473" width="8.83203125" style="8"/>
    <col min="8474" max="8475" width="7" style="8" customWidth="1"/>
    <col min="8476" max="8476" width="1.83203125" style="8" customWidth="1"/>
    <col min="8477" max="8479" width="7" style="8" customWidth="1"/>
    <col min="8480" max="8480" width="2" style="8" customWidth="1"/>
    <col min="8481" max="8483" width="7" style="8" customWidth="1"/>
    <col min="8484" max="8484" width="1.5" style="8" customWidth="1"/>
    <col min="8485" max="8487" width="7" style="8" customWidth="1"/>
    <col min="8488" max="8488" width="1.83203125" style="8" customWidth="1"/>
    <col min="8489" max="8491" width="7" style="8" customWidth="1"/>
    <col min="8492" max="8492" width="2" style="8" customWidth="1"/>
    <col min="8493" max="8495" width="7" style="8" customWidth="1"/>
    <col min="8496" max="8496" width="1.33203125" style="8" customWidth="1"/>
    <col min="8497" max="8499" width="7" style="8" customWidth="1"/>
    <col min="8500" max="8500" width="1.5" style="8" customWidth="1"/>
    <col min="8501" max="8503" width="7" style="8" customWidth="1"/>
    <col min="8504" max="8705" width="8.83203125" style="8"/>
    <col min="8706" max="8706" width="7" style="8" bestFit="1" customWidth="1"/>
    <col min="8707" max="8707" width="3" style="8" bestFit="1" customWidth="1"/>
    <col min="8708" max="8709" width="2.83203125" style="8" bestFit="1" customWidth="1"/>
    <col min="8710" max="8710" width="3" style="8" bestFit="1" customWidth="1"/>
    <col min="8711" max="8712" width="2.83203125" style="8" customWidth="1"/>
    <col min="8713" max="8713" width="3" style="8" customWidth="1"/>
    <col min="8714" max="8714" width="3" style="8" bestFit="1" customWidth="1"/>
    <col min="8715" max="8729" width="8.83203125" style="8"/>
    <col min="8730" max="8731" width="7" style="8" customWidth="1"/>
    <col min="8732" max="8732" width="1.83203125" style="8" customWidth="1"/>
    <col min="8733" max="8735" width="7" style="8" customWidth="1"/>
    <col min="8736" max="8736" width="2" style="8" customWidth="1"/>
    <col min="8737" max="8739" width="7" style="8" customWidth="1"/>
    <col min="8740" max="8740" width="1.5" style="8" customWidth="1"/>
    <col min="8741" max="8743" width="7" style="8" customWidth="1"/>
    <col min="8744" max="8744" width="1.83203125" style="8" customWidth="1"/>
    <col min="8745" max="8747" width="7" style="8" customWidth="1"/>
    <col min="8748" max="8748" width="2" style="8" customWidth="1"/>
    <col min="8749" max="8751" width="7" style="8" customWidth="1"/>
    <col min="8752" max="8752" width="1.33203125" style="8" customWidth="1"/>
    <col min="8753" max="8755" width="7" style="8" customWidth="1"/>
    <col min="8756" max="8756" width="1.5" style="8" customWidth="1"/>
    <col min="8757" max="8759" width="7" style="8" customWidth="1"/>
    <col min="8760" max="8961" width="8.83203125" style="8"/>
    <col min="8962" max="8962" width="7" style="8" bestFit="1" customWidth="1"/>
    <col min="8963" max="8963" width="3" style="8" bestFit="1" customWidth="1"/>
    <col min="8964" max="8965" width="2.83203125" style="8" bestFit="1" customWidth="1"/>
    <col min="8966" max="8966" width="3" style="8" bestFit="1" customWidth="1"/>
    <col min="8967" max="8968" width="2.83203125" style="8" customWidth="1"/>
    <col min="8969" max="8969" width="3" style="8" customWidth="1"/>
    <col min="8970" max="8970" width="3" style="8" bestFit="1" customWidth="1"/>
    <col min="8971" max="8985" width="8.83203125" style="8"/>
    <col min="8986" max="8987" width="7" style="8" customWidth="1"/>
    <col min="8988" max="8988" width="1.83203125" style="8" customWidth="1"/>
    <col min="8989" max="8991" width="7" style="8" customWidth="1"/>
    <col min="8992" max="8992" width="2" style="8" customWidth="1"/>
    <col min="8993" max="8995" width="7" style="8" customWidth="1"/>
    <col min="8996" max="8996" width="1.5" style="8" customWidth="1"/>
    <col min="8997" max="8999" width="7" style="8" customWidth="1"/>
    <col min="9000" max="9000" width="1.83203125" style="8" customWidth="1"/>
    <col min="9001" max="9003" width="7" style="8" customWidth="1"/>
    <col min="9004" max="9004" width="2" style="8" customWidth="1"/>
    <col min="9005" max="9007" width="7" style="8" customWidth="1"/>
    <col min="9008" max="9008" width="1.33203125" style="8" customWidth="1"/>
    <col min="9009" max="9011" width="7" style="8" customWidth="1"/>
    <col min="9012" max="9012" width="1.5" style="8" customWidth="1"/>
    <col min="9013" max="9015" width="7" style="8" customWidth="1"/>
    <col min="9016" max="9217" width="8.83203125" style="8"/>
    <col min="9218" max="9218" width="7" style="8" bestFit="1" customWidth="1"/>
    <col min="9219" max="9219" width="3" style="8" bestFit="1" customWidth="1"/>
    <col min="9220" max="9221" width="2.83203125" style="8" bestFit="1" customWidth="1"/>
    <col min="9222" max="9222" width="3" style="8" bestFit="1" customWidth="1"/>
    <col min="9223" max="9224" width="2.83203125" style="8" customWidth="1"/>
    <col min="9225" max="9225" width="3" style="8" customWidth="1"/>
    <col min="9226" max="9226" width="3" style="8" bestFit="1" customWidth="1"/>
    <col min="9227" max="9241" width="8.83203125" style="8"/>
    <col min="9242" max="9243" width="7" style="8" customWidth="1"/>
    <col min="9244" max="9244" width="1.83203125" style="8" customWidth="1"/>
    <col min="9245" max="9247" width="7" style="8" customWidth="1"/>
    <col min="9248" max="9248" width="2" style="8" customWidth="1"/>
    <col min="9249" max="9251" width="7" style="8" customWidth="1"/>
    <col min="9252" max="9252" width="1.5" style="8" customWidth="1"/>
    <col min="9253" max="9255" width="7" style="8" customWidth="1"/>
    <col min="9256" max="9256" width="1.83203125" style="8" customWidth="1"/>
    <col min="9257" max="9259" width="7" style="8" customWidth="1"/>
    <col min="9260" max="9260" width="2" style="8" customWidth="1"/>
    <col min="9261" max="9263" width="7" style="8" customWidth="1"/>
    <col min="9264" max="9264" width="1.33203125" style="8" customWidth="1"/>
    <col min="9265" max="9267" width="7" style="8" customWidth="1"/>
    <col min="9268" max="9268" width="1.5" style="8" customWidth="1"/>
    <col min="9269" max="9271" width="7" style="8" customWidth="1"/>
    <col min="9272" max="9473" width="8.83203125" style="8"/>
    <col min="9474" max="9474" width="7" style="8" bestFit="1" customWidth="1"/>
    <col min="9475" max="9475" width="3" style="8" bestFit="1" customWidth="1"/>
    <col min="9476" max="9477" width="2.83203125" style="8" bestFit="1" customWidth="1"/>
    <col min="9478" max="9478" width="3" style="8" bestFit="1" customWidth="1"/>
    <col min="9479" max="9480" width="2.83203125" style="8" customWidth="1"/>
    <col min="9481" max="9481" width="3" style="8" customWidth="1"/>
    <col min="9482" max="9482" width="3" style="8" bestFit="1" customWidth="1"/>
    <col min="9483" max="9497" width="8.83203125" style="8"/>
    <col min="9498" max="9499" width="7" style="8" customWidth="1"/>
    <col min="9500" max="9500" width="1.83203125" style="8" customWidth="1"/>
    <col min="9501" max="9503" width="7" style="8" customWidth="1"/>
    <col min="9504" max="9504" width="2" style="8" customWidth="1"/>
    <col min="9505" max="9507" width="7" style="8" customWidth="1"/>
    <col min="9508" max="9508" width="1.5" style="8" customWidth="1"/>
    <col min="9509" max="9511" width="7" style="8" customWidth="1"/>
    <col min="9512" max="9512" width="1.83203125" style="8" customWidth="1"/>
    <col min="9513" max="9515" width="7" style="8" customWidth="1"/>
    <col min="9516" max="9516" width="2" style="8" customWidth="1"/>
    <col min="9517" max="9519" width="7" style="8" customWidth="1"/>
    <col min="9520" max="9520" width="1.33203125" style="8" customWidth="1"/>
    <col min="9521" max="9523" width="7" style="8" customWidth="1"/>
    <col min="9524" max="9524" width="1.5" style="8" customWidth="1"/>
    <col min="9525" max="9527" width="7" style="8" customWidth="1"/>
    <col min="9528" max="9729" width="8.83203125" style="8"/>
    <col min="9730" max="9730" width="7" style="8" bestFit="1" customWidth="1"/>
    <col min="9731" max="9731" width="3" style="8" bestFit="1" customWidth="1"/>
    <col min="9732" max="9733" width="2.83203125" style="8" bestFit="1" customWidth="1"/>
    <col min="9734" max="9734" width="3" style="8" bestFit="1" customWidth="1"/>
    <col min="9735" max="9736" width="2.83203125" style="8" customWidth="1"/>
    <col min="9737" max="9737" width="3" style="8" customWidth="1"/>
    <col min="9738" max="9738" width="3" style="8" bestFit="1" customWidth="1"/>
    <col min="9739" max="9753" width="8.83203125" style="8"/>
    <col min="9754" max="9755" width="7" style="8" customWidth="1"/>
    <col min="9756" max="9756" width="1.83203125" style="8" customWidth="1"/>
    <col min="9757" max="9759" width="7" style="8" customWidth="1"/>
    <col min="9760" max="9760" width="2" style="8" customWidth="1"/>
    <col min="9761" max="9763" width="7" style="8" customWidth="1"/>
    <col min="9764" max="9764" width="1.5" style="8" customWidth="1"/>
    <col min="9765" max="9767" width="7" style="8" customWidth="1"/>
    <col min="9768" max="9768" width="1.83203125" style="8" customWidth="1"/>
    <col min="9769" max="9771" width="7" style="8" customWidth="1"/>
    <col min="9772" max="9772" width="2" style="8" customWidth="1"/>
    <col min="9773" max="9775" width="7" style="8" customWidth="1"/>
    <col min="9776" max="9776" width="1.33203125" style="8" customWidth="1"/>
    <col min="9777" max="9779" width="7" style="8" customWidth="1"/>
    <col min="9780" max="9780" width="1.5" style="8" customWidth="1"/>
    <col min="9781" max="9783" width="7" style="8" customWidth="1"/>
    <col min="9784" max="9985" width="8.83203125" style="8"/>
    <col min="9986" max="9986" width="7" style="8" bestFit="1" customWidth="1"/>
    <col min="9987" max="9987" width="3" style="8" bestFit="1" customWidth="1"/>
    <col min="9988" max="9989" width="2.83203125" style="8" bestFit="1" customWidth="1"/>
    <col min="9990" max="9990" width="3" style="8" bestFit="1" customWidth="1"/>
    <col min="9991" max="9992" width="2.83203125" style="8" customWidth="1"/>
    <col min="9993" max="9993" width="3" style="8" customWidth="1"/>
    <col min="9994" max="9994" width="3" style="8" bestFit="1" customWidth="1"/>
    <col min="9995" max="10009" width="8.83203125" style="8"/>
    <col min="10010" max="10011" width="7" style="8" customWidth="1"/>
    <col min="10012" max="10012" width="1.83203125" style="8" customWidth="1"/>
    <col min="10013" max="10015" width="7" style="8" customWidth="1"/>
    <col min="10016" max="10016" width="2" style="8" customWidth="1"/>
    <col min="10017" max="10019" width="7" style="8" customWidth="1"/>
    <col min="10020" max="10020" width="1.5" style="8" customWidth="1"/>
    <col min="10021" max="10023" width="7" style="8" customWidth="1"/>
    <col min="10024" max="10024" width="1.83203125" style="8" customWidth="1"/>
    <col min="10025" max="10027" width="7" style="8" customWidth="1"/>
    <col min="10028" max="10028" width="2" style="8" customWidth="1"/>
    <col min="10029" max="10031" width="7" style="8" customWidth="1"/>
    <col min="10032" max="10032" width="1.33203125" style="8" customWidth="1"/>
    <col min="10033" max="10035" width="7" style="8" customWidth="1"/>
    <col min="10036" max="10036" width="1.5" style="8" customWidth="1"/>
    <col min="10037" max="10039" width="7" style="8" customWidth="1"/>
    <col min="10040" max="10241" width="8.83203125" style="8"/>
    <col min="10242" max="10242" width="7" style="8" bestFit="1" customWidth="1"/>
    <col min="10243" max="10243" width="3" style="8" bestFit="1" customWidth="1"/>
    <col min="10244" max="10245" width="2.83203125" style="8" bestFit="1" customWidth="1"/>
    <col min="10246" max="10246" width="3" style="8" bestFit="1" customWidth="1"/>
    <col min="10247" max="10248" width="2.83203125" style="8" customWidth="1"/>
    <col min="10249" max="10249" width="3" style="8" customWidth="1"/>
    <col min="10250" max="10250" width="3" style="8" bestFit="1" customWidth="1"/>
    <col min="10251" max="10265" width="8.83203125" style="8"/>
    <col min="10266" max="10267" width="7" style="8" customWidth="1"/>
    <col min="10268" max="10268" width="1.83203125" style="8" customWidth="1"/>
    <col min="10269" max="10271" width="7" style="8" customWidth="1"/>
    <col min="10272" max="10272" width="2" style="8" customWidth="1"/>
    <col min="10273" max="10275" width="7" style="8" customWidth="1"/>
    <col min="10276" max="10276" width="1.5" style="8" customWidth="1"/>
    <col min="10277" max="10279" width="7" style="8" customWidth="1"/>
    <col min="10280" max="10280" width="1.83203125" style="8" customWidth="1"/>
    <col min="10281" max="10283" width="7" style="8" customWidth="1"/>
    <col min="10284" max="10284" width="2" style="8" customWidth="1"/>
    <col min="10285" max="10287" width="7" style="8" customWidth="1"/>
    <col min="10288" max="10288" width="1.33203125" style="8" customWidth="1"/>
    <col min="10289" max="10291" width="7" style="8" customWidth="1"/>
    <col min="10292" max="10292" width="1.5" style="8" customWidth="1"/>
    <col min="10293" max="10295" width="7" style="8" customWidth="1"/>
    <col min="10296" max="10497" width="8.83203125" style="8"/>
    <col min="10498" max="10498" width="7" style="8" bestFit="1" customWidth="1"/>
    <col min="10499" max="10499" width="3" style="8" bestFit="1" customWidth="1"/>
    <col min="10500" max="10501" width="2.83203125" style="8" bestFit="1" customWidth="1"/>
    <col min="10502" max="10502" width="3" style="8" bestFit="1" customWidth="1"/>
    <col min="10503" max="10504" width="2.83203125" style="8" customWidth="1"/>
    <col min="10505" max="10505" width="3" style="8" customWidth="1"/>
    <col min="10506" max="10506" width="3" style="8" bestFit="1" customWidth="1"/>
    <col min="10507" max="10521" width="8.83203125" style="8"/>
    <col min="10522" max="10523" width="7" style="8" customWidth="1"/>
    <col min="10524" max="10524" width="1.83203125" style="8" customWidth="1"/>
    <col min="10525" max="10527" width="7" style="8" customWidth="1"/>
    <col min="10528" max="10528" width="2" style="8" customWidth="1"/>
    <col min="10529" max="10531" width="7" style="8" customWidth="1"/>
    <col min="10532" max="10532" width="1.5" style="8" customWidth="1"/>
    <col min="10533" max="10535" width="7" style="8" customWidth="1"/>
    <col min="10536" max="10536" width="1.83203125" style="8" customWidth="1"/>
    <col min="10537" max="10539" width="7" style="8" customWidth="1"/>
    <col min="10540" max="10540" width="2" style="8" customWidth="1"/>
    <col min="10541" max="10543" width="7" style="8" customWidth="1"/>
    <col min="10544" max="10544" width="1.33203125" style="8" customWidth="1"/>
    <col min="10545" max="10547" width="7" style="8" customWidth="1"/>
    <col min="10548" max="10548" width="1.5" style="8" customWidth="1"/>
    <col min="10549" max="10551" width="7" style="8" customWidth="1"/>
    <col min="10552" max="10753" width="8.83203125" style="8"/>
    <col min="10754" max="10754" width="7" style="8" bestFit="1" customWidth="1"/>
    <col min="10755" max="10755" width="3" style="8" bestFit="1" customWidth="1"/>
    <col min="10756" max="10757" width="2.83203125" style="8" bestFit="1" customWidth="1"/>
    <col min="10758" max="10758" width="3" style="8" bestFit="1" customWidth="1"/>
    <col min="10759" max="10760" width="2.83203125" style="8" customWidth="1"/>
    <col min="10761" max="10761" width="3" style="8" customWidth="1"/>
    <col min="10762" max="10762" width="3" style="8" bestFit="1" customWidth="1"/>
    <col min="10763" max="10777" width="8.83203125" style="8"/>
    <col min="10778" max="10779" width="7" style="8" customWidth="1"/>
    <col min="10780" max="10780" width="1.83203125" style="8" customWidth="1"/>
    <col min="10781" max="10783" width="7" style="8" customWidth="1"/>
    <col min="10784" max="10784" width="2" style="8" customWidth="1"/>
    <col min="10785" max="10787" width="7" style="8" customWidth="1"/>
    <col min="10788" max="10788" width="1.5" style="8" customWidth="1"/>
    <col min="10789" max="10791" width="7" style="8" customWidth="1"/>
    <col min="10792" max="10792" width="1.83203125" style="8" customWidth="1"/>
    <col min="10793" max="10795" width="7" style="8" customWidth="1"/>
    <col min="10796" max="10796" width="2" style="8" customWidth="1"/>
    <col min="10797" max="10799" width="7" style="8" customWidth="1"/>
    <col min="10800" max="10800" width="1.33203125" style="8" customWidth="1"/>
    <col min="10801" max="10803" width="7" style="8" customWidth="1"/>
    <col min="10804" max="10804" width="1.5" style="8" customWidth="1"/>
    <col min="10805" max="10807" width="7" style="8" customWidth="1"/>
    <col min="10808" max="11009" width="8.83203125" style="8"/>
    <col min="11010" max="11010" width="7" style="8" bestFit="1" customWidth="1"/>
    <col min="11011" max="11011" width="3" style="8" bestFit="1" customWidth="1"/>
    <col min="11012" max="11013" width="2.83203125" style="8" bestFit="1" customWidth="1"/>
    <col min="11014" max="11014" width="3" style="8" bestFit="1" customWidth="1"/>
    <col min="11015" max="11016" width="2.83203125" style="8" customWidth="1"/>
    <col min="11017" max="11017" width="3" style="8" customWidth="1"/>
    <col min="11018" max="11018" width="3" style="8" bestFit="1" customWidth="1"/>
    <col min="11019" max="11033" width="8.83203125" style="8"/>
    <col min="11034" max="11035" width="7" style="8" customWidth="1"/>
    <col min="11036" max="11036" width="1.83203125" style="8" customWidth="1"/>
    <col min="11037" max="11039" width="7" style="8" customWidth="1"/>
    <col min="11040" max="11040" width="2" style="8" customWidth="1"/>
    <col min="11041" max="11043" width="7" style="8" customWidth="1"/>
    <col min="11044" max="11044" width="1.5" style="8" customWidth="1"/>
    <col min="11045" max="11047" width="7" style="8" customWidth="1"/>
    <col min="11048" max="11048" width="1.83203125" style="8" customWidth="1"/>
    <col min="11049" max="11051" width="7" style="8" customWidth="1"/>
    <col min="11052" max="11052" width="2" style="8" customWidth="1"/>
    <col min="11053" max="11055" width="7" style="8" customWidth="1"/>
    <col min="11056" max="11056" width="1.33203125" style="8" customWidth="1"/>
    <col min="11057" max="11059" width="7" style="8" customWidth="1"/>
    <col min="11060" max="11060" width="1.5" style="8" customWidth="1"/>
    <col min="11061" max="11063" width="7" style="8" customWidth="1"/>
    <col min="11064" max="11265" width="8.83203125" style="8"/>
    <col min="11266" max="11266" width="7" style="8" bestFit="1" customWidth="1"/>
    <col min="11267" max="11267" width="3" style="8" bestFit="1" customWidth="1"/>
    <col min="11268" max="11269" width="2.83203125" style="8" bestFit="1" customWidth="1"/>
    <col min="11270" max="11270" width="3" style="8" bestFit="1" customWidth="1"/>
    <col min="11271" max="11272" width="2.83203125" style="8" customWidth="1"/>
    <col min="11273" max="11273" width="3" style="8" customWidth="1"/>
    <col min="11274" max="11274" width="3" style="8" bestFit="1" customWidth="1"/>
    <col min="11275" max="11289" width="8.83203125" style="8"/>
    <col min="11290" max="11291" width="7" style="8" customWidth="1"/>
    <col min="11292" max="11292" width="1.83203125" style="8" customWidth="1"/>
    <col min="11293" max="11295" width="7" style="8" customWidth="1"/>
    <col min="11296" max="11296" width="2" style="8" customWidth="1"/>
    <col min="11297" max="11299" width="7" style="8" customWidth="1"/>
    <col min="11300" max="11300" width="1.5" style="8" customWidth="1"/>
    <col min="11301" max="11303" width="7" style="8" customWidth="1"/>
    <col min="11304" max="11304" width="1.83203125" style="8" customWidth="1"/>
    <col min="11305" max="11307" width="7" style="8" customWidth="1"/>
    <col min="11308" max="11308" width="2" style="8" customWidth="1"/>
    <col min="11309" max="11311" width="7" style="8" customWidth="1"/>
    <col min="11312" max="11312" width="1.33203125" style="8" customWidth="1"/>
    <col min="11313" max="11315" width="7" style="8" customWidth="1"/>
    <col min="11316" max="11316" width="1.5" style="8" customWidth="1"/>
    <col min="11317" max="11319" width="7" style="8" customWidth="1"/>
    <col min="11320" max="11521" width="8.83203125" style="8"/>
    <col min="11522" max="11522" width="7" style="8" bestFit="1" customWidth="1"/>
    <col min="11523" max="11523" width="3" style="8" bestFit="1" customWidth="1"/>
    <col min="11524" max="11525" width="2.83203125" style="8" bestFit="1" customWidth="1"/>
    <col min="11526" max="11526" width="3" style="8" bestFit="1" customWidth="1"/>
    <col min="11527" max="11528" width="2.83203125" style="8" customWidth="1"/>
    <col min="11529" max="11529" width="3" style="8" customWidth="1"/>
    <col min="11530" max="11530" width="3" style="8" bestFit="1" customWidth="1"/>
    <col min="11531" max="11545" width="8.83203125" style="8"/>
    <col min="11546" max="11547" width="7" style="8" customWidth="1"/>
    <col min="11548" max="11548" width="1.83203125" style="8" customWidth="1"/>
    <col min="11549" max="11551" width="7" style="8" customWidth="1"/>
    <col min="11552" max="11552" width="2" style="8" customWidth="1"/>
    <col min="11553" max="11555" width="7" style="8" customWidth="1"/>
    <col min="11556" max="11556" width="1.5" style="8" customWidth="1"/>
    <col min="11557" max="11559" width="7" style="8" customWidth="1"/>
    <col min="11560" max="11560" width="1.83203125" style="8" customWidth="1"/>
    <col min="11561" max="11563" width="7" style="8" customWidth="1"/>
    <col min="11564" max="11564" width="2" style="8" customWidth="1"/>
    <col min="11565" max="11567" width="7" style="8" customWidth="1"/>
    <col min="11568" max="11568" width="1.33203125" style="8" customWidth="1"/>
    <col min="11569" max="11571" width="7" style="8" customWidth="1"/>
    <col min="11572" max="11572" width="1.5" style="8" customWidth="1"/>
    <col min="11573" max="11575" width="7" style="8" customWidth="1"/>
    <col min="11576" max="11777" width="8.83203125" style="8"/>
    <col min="11778" max="11778" width="7" style="8" bestFit="1" customWidth="1"/>
    <col min="11779" max="11779" width="3" style="8" bestFit="1" customWidth="1"/>
    <col min="11780" max="11781" width="2.83203125" style="8" bestFit="1" customWidth="1"/>
    <col min="11782" max="11782" width="3" style="8" bestFit="1" customWidth="1"/>
    <col min="11783" max="11784" width="2.83203125" style="8" customWidth="1"/>
    <col min="11785" max="11785" width="3" style="8" customWidth="1"/>
    <col min="11786" max="11786" width="3" style="8" bestFit="1" customWidth="1"/>
    <col min="11787" max="11801" width="8.83203125" style="8"/>
    <col min="11802" max="11803" width="7" style="8" customWidth="1"/>
    <col min="11804" max="11804" width="1.83203125" style="8" customWidth="1"/>
    <col min="11805" max="11807" width="7" style="8" customWidth="1"/>
    <col min="11808" max="11808" width="2" style="8" customWidth="1"/>
    <col min="11809" max="11811" width="7" style="8" customWidth="1"/>
    <col min="11812" max="11812" width="1.5" style="8" customWidth="1"/>
    <col min="11813" max="11815" width="7" style="8" customWidth="1"/>
    <col min="11816" max="11816" width="1.83203125" style="8" customWidth="1"/>
    <col min="11817" max="11819" width="7" style="8" customWidth="1"/>
    <col min="11820" max="11820" width="2" style="8" customWidth="1"/>
    <col min="11821" max="11823" width="7" style="8" customWidth="1"/>
    <col min="11824" max="11824" width="1.33203125" style="8" customWidth="1"/>
    <col min="11825" max="11827" width="7" style="8" customWidth="1"/>
    <col min="11828" max="11828" width="1.5" style="8" customWidth="1"/>
    <col min="11829" max="11831" width="7" style="8" customWidth="1"/>
    <col min="11832" max="12033" width="8.83203125" style="8"/>
    <col min="12034" max="12034" width="7" style="8" bestFit="1" customWidth="1"/>
    <col min="12035" max="12035" width="3" style="8" bestFit="1" customWidth="1"/>
    <col min="12036" max="12037" width="2.83203125" style="8" bestFit="1" customWidth="1"/>
    <col min="12038" max="12038" width="3" style="8" bestFit="1" customWidth="1"/>
    <col min="12039" max="12040" width="2.83203125" style="8" customWidth="1"/>
    <col min="12041" max="12041" width="3" style="8" customWidth="1"/>
    <col min="12042" max="12042" width="3" style="8" bestFit="1" customWidth="1"/>
    <col min="12043" max="12057" width="8.83203125" style="8"/>
    <col min="12058" max="12059" width="7" style="8" customWidth="1"/>
    <col min="12060" max="12060" width="1.83203125" style="8" customWidth="1"/>
    <col min="12061" max="12063" width="7" style="8" customWidth="1"/>
    <col min="12064" max="12064" width="2" style="8" customWidth="1"/>
    <col min="12065" max="12067" width="7" style="8" customWidth="1"/>
    <col min="12068" max="12068" width="1.5" style="8" customWidth="1"/>
    <col min="12069" max="12071" width="7" style="8" customWidth="1"/>
    <col min="12072" max="12072" width="1.83203125" style="8" customWidth="1"/>
    <col min="12073" max="12075" width="7" style="8" customWidth="1"/>
    <col min="12076" max="12076" width="2" style="8" customWidth="1"/>
    <col min="12077" max="12079" width="7" style="8" customWidth="1"/>
    <col min="12080" max="12080" width="1.33203125" style="8" customWidth="1"/>
    <col min="12081" max="12083" width="7" style="8" customWidth="1"/>
    <col min="12084" max="12084" width="1.5" style="8" customWidth="1"/>
    <col min="12085" max="12087" width="7" style="8" customWidth="1"/>
    <col min="12088" max="12289" width="8.83203125" style="8"/>
    <col min="12290" max="12290" width="7" style="8" bestFit="1" customWidth="1"/>
    <col min="12291" max="12291" width="3" style="8" bestFit="1" customWidth="1"/>
    <col min="12292" max="12293" width="2.83203125" style="8" bestFit="1" customWidth="1"/>
    <col min="12294" max="12294" width="3" style="8" bestFit="1" customWidth="1"/>
    <col min="12295" max="12296" width="2.83203125" style="8" customWidth="1"/>
    <col min="12297" max="12297" width="3" style="8" customWidth="1"/>
    <col min="12298" max="12298" width="3" style="8" bestFit="1" customWidth="1"/>
    <col min="12299" max="12313" width="8.83203125" style="8"/>
    <col min="12314" max="12315" width="7" style="8" customWidth="1"/>
    <col min="12316" max="12316" width="1.83203125" style="8" customWidth="1"/>
    <col min="12317" max="12319" width="7" style="8" customWidth="1"/>
    <col min="12320" max="12320" width="2" style="8" customWidth="1"/>
    <col min="12321" max="12323" width="7" style="8" customWidth="1"/>
    <col min="12324" max="12324" width="1.5" style="8" customWidth="1"/>
    <col min="12325" max="12327" width="7" style="8" customWidth="1"/>
    <col min="12328" max="12328" width="1.83203125" style="8" customWidth="1"/>
    <col min="12329" max="12331" width="7" style="8" customWidth="1"/>
    <col min="12332" max="12332" width="2" style="8" customWidth="1"/>
    <col min="12333" max="12335" width="7" style="8" customWidth="1"/>
    <col min="12336" max="12336" width="1.33203125" style="8" customWidth="1"/>
    <col min="12337" max="12339" width="7" style="8" customWidth="1"/>
    <col min="12340" max="12340" width="1.5" style="8" customWidth="1"/>
    <col min="12341" max="12343" width="7" style="8" customWidth="1"/>
    <col min="12344" max="12545" width="8.83203125" style="8"/>
    <col min="12546" max="12546" width="7" style="8" bestFit="1" customWidth="1"/>
    <col min="12547" max="12547" width="3" style="8" bestFit="1" customWidth="1"/>
    <col min="12548" max="12549" width="2.83203125" style="8" bestFit="1" customWidth="1"/>
    <col min="12550" max="12550" width="3" style="8" bestFit="1" customWidth="1"/>
    <col min="12551" max="12552" width="2.83203125" style="8" customWidth="1"/>
    <col min="12553" max="12553" width="3" style="8" customWidth="1"/>
    <col min="12554" max="12554" width="3" style="8" bestFit="1" customWidth="1"/>
    <col min="12555" max="12569" width="8.83203125" style="8"/>
    <col min="12570" max="12571" width="7" style="8" customWidth="1"/>
    <col min="12572" max="12572" width="1.83203125" style="8" customWidth="1"/>
    <col min="12573" max="12575" width="7" style="8" customWidth="1"/>
    <col min="12576" max="12576" width="2" style="8" customWidth="1"/>
    <col min="12577" max="12579" width="7" style="8" customWidth="1"/>
    <col min="12580" max="12580" width="1.5" style="8" customWidth="1"/>
    <col min="12581" max="12583" width="7" style="8" customWidth="1"/>
    <col min="12584" max="12584" width="1.83203125" style="8" customWidth="1"/>
    <col min="12585" max="12587" width="7" style="8" customWidth="1"/>
    <col min="12588" max="12588" width="2" style="8" customWidth="1"/>
    <col min="12589" max="12591" width="7" style="8" customWidth="1"/>
    <col min="12592" max="12592" width="1.33203125" style="8" customWidth="1"/>
    <col min="12593" max="12595" width="7" style="8" customWidth="1"/>
    <col min="12596" max="12596" width="1.5" style="8" customWidth="1"/>
    <col min="12597" max="12599" width="7" style="8" customWidth="1"/>
    <col min="12600" max="12801" width="8.83203125" style="8"/>
    <col min="12802" max="12802" width="7" style="8" bestFit="1" customWidth="1"/>
    <col min="12803" max="12803" width="3" style="8" bestFit="1" customWidth="1"/>
    <col min="12804" max="12805" width="2.83203125" style="8" bestFit="1" customWidth="1"/>
    <col min="12806" max="12806" width="3" style="8" bestFit="1" customWidth="1"/>
    <col min="12807" max="12808" width="2.83203125" style="8" customWidth="1"/>
    <col min="12809" max="12809" width="3" style="8" customWidth="1"/>
    <col min="12810" max="12810" width="3" style="8" bestFit="1" customWidth="1"/>
    <col min="12811" max="12825" width="8.83203125" style="8"/>
    <col min="12826" max="12827" width="7" style="8" customWidth="1"/>
    <col min="12828" max="12828" width="1.83203125" style="8" customWidth="1"/>
    <col min="12829" max="12831" width="7" style="8" customWidth="1"/>
    <col min="12832" max="12832" width="2" style="8" customWidth="1"/>
    <col min="12833" max="12835" width="7" style="8" customWidth="1"/>
    <col min="12836" max="12836" width="1.5" style="8" customWidth="1"/>
    <col min="12837" max="12839" width="7" style="8" customWidth="1"/>
    <col min="12840" max="12840" width="1.83203125" style="8" customWidth="1"/>
    <col min="12841" max="12843" width="7" style="8" customWidth="1"/>
    <col min="12844" max="12844" width="2" style="8" customWidth="1"/>
    <col min="12845" max="12847" width="7" style="8" customWidth="1"/>
    <col min="12848" max="12848" width="1.33203125" style="8" customWidth="1"/>
    <col min="12849" max="12851" width="7" style="8" customWidth="1"/>
    <col min="12852" max="12852" width="1.5" style="8" customWidth="1"/>
    <col min="12853" max="12855" width="7" style="8" customWidth="1"/>
    <col min="12856" max="13057" width="8.83203125" style="8"/>
    <col min="13058" max="13058" width="7" style="8" bestFit="1" customWidth="1"/>
    <col min="13059" max="13059" width="3" style="8" bestFit="1" customWidth="1"/>
    <col min="13060" max="13061" width="2.83203125" style="8" bestFit="1" customWidth="1"/>
    <col min="13062" max="13062" width="3" style="8" bestFit="1" customWidth="1"/>
    <col min="13063" max="13064" width="2.83203125" style="8" customWidth="1"/>
    <col min="13065" max="13065" width="3" style="8" customWidth="1"/>
    <col min="13066" max="13066" width="3" style="8" bestFit="1" customWidth="1"/>
    <col min="13067" max="13081" width="8.83203125" style="8"/>
    <col min="13082" max="13083" width="7" style="8" customWidth="1"/>
    <col min="13084" max="13084" width="1.83203125" style="8" customWidth="1"/>
    <col min="13085" max="13087" width="7" style="8" customWidth="1"/>
    <col min="13088" max="13088" width="2" style="8" customWidth="1"/>
    <col min="13089" max="13091" width="7" style="8" customWidth="1"/>
    <col min="13092" max="13092" width="1.5" style="8" customWidth="1"/>
    <col min="13093" max="13095" width="7" style="8" customWidth="1"/>
    <col min="13096" max="13096" width="1.83203125" style="8" customWidth="1"/>
    <col min="13097" max="13099" width="7" style="8" customWidth="1"/>
    <col min="13100" max="13100" width="2" style="8" customWidth="1"/>
    <col min="13101" max="13103" width="7" style="8" customWidth="1"/>
    <col min="13104" max="13104" width="1.33203125" style="8" customWidth="1"/>
    <col min="13105" max="13107" width="7" style="8" customWidth="1"/>
    <col min="13108" max="13108" width="1.5" style="8" customWidth="1"/>
    <col min="13109" max="13111" width="7" style="8" customWidth="1"/>
    <col min="13112" max="13313" width="8.83203125" style="8"/>
    <col min="13314" max="13314" width="7" style="8" bestFit="1" customWidth="1"/>
    <col min="13315" max="13315" width="3" style="8" bestFit="1" customWidth="1"/>
    <col min="13316" max="13317" width="2.83203125" style="8" bestFit="1" customWidth="1"/>
    <col min="13318" max="13318" width="3" style="8" bestFit="1" customWidth="1"/>
    <col min="13319" max="13320" width="2.83203125" style="8" customWidth="1"/>
    <col min="13321" max="13321" width="3" style="8" customWidth="1"/>
    <col min="13322" max="13322" width="3" style="8" bestFit="1" customWidth="1"/>
    <col min="13323" max="13337" width="8.83203125" style="8"/>
    <col min="13338" max="13339" width="7" style="8" customWidth="1"/>
    <col min="13340" max="13340" width="1.83203125" style="8" customWidth="1"/>
    <col min="13341" max="13343" width="7" style="8" customWidth="1"/>
    <col min="13344" max="13344" width="2" style="8" customWidth="1"/>
    <col min="13345" max="13347" width="7" style="8" customWidth="1"/>
    <col min="13348" max="13348" width="1.5" style="8" customWidth="1"/>
    <col min="13349" max="13351" width="7" style="8" customWidth="1"/>
    <col min="13352" max="13352" width="1.83203125" style="8" customWidth="1"/>
    <col min="13353" max="13355" width="7" style="8" customWidth="1"/>
    <col min="13356" max="13356" width="2" style="8" customWidth="1"/>
    <col min="13357" max="13359" width="7" style="8" customWidth="1"/>
    <col min="13360" max="13360" width="1.33203125" style="8" customWidth="1"/>
    <col min="13361" max="13363" width="7" style="8" customWidth="1"/>
    <col min="13364" max="13364" width="1.5" style="8" customWidth="1"/>
    <col min="13365" max="13367" width="7" style="8" customWidth="1"/>
    <col min="13368" max="13569" width="8.83203125" style="8"/>
    <col min="13570" max="13570" width="7" style="8" bestFit="1" customWidth="1"/>
    <col min="13571" max="13571" width="3" style="8" bestFit="1" customWidth="1"/>
    <col min="13572" max="13573" width="2.83203125" style="8" bestFit="1" customWidth="1"/>
    <col min="13574" max="13574" width="3" style="8" bestFit="1" customWidth="1"/>
    <col min="13575" max="13576" width="2.83203125" style="8" customWidth="1"/>
    <col min="13577" max="13577" width="3" style="8" customWidth="1"/>
    <col min="13578" max="13578" width="3" style="8" bestFit="1" customWidth="1"/>
    <col min="13579" max="13593" width="8.83203125" style="8"/>
    <col min="13594" max="13595" width="7" style="8" customWidth="1"/>
    <col min="13596" max="13596" width="1.83203125" style="8" customWidth="1"/>
    <col min="13597" max="13599" width="7" style="8" customWidth="1"/>
    <col min="13600" max="13600" width="2" style="8" customWidth="1"/>
    <col min="13601" max="13603" width="7" style="8" customWidth="1"/>
    <col min="13604" max="13604" width="1.5" style="8" customWidth="1"/>
    <col min="13605" max="13607" width="7" style="8" customWidth="1"/>
    <col min="13608" max="13608" width="1.83203125" style="8" customWidth="1"/>
    <col min="13609" max="13611" width="7" style="8" customWidth="1"/>
    <col min="13612" max="13612" width="2" style="8" customWidth="1"/>
    <col min="13613" max="13615" width="7" style="8" customWidth="1"/>
    <col min="13616" max="13616" width="1.33203125" style="8" customWidth="1"/>
    <col min="13617" max="13619" width="7" style="8" customWidth="1"/>
    <col min="13620" max="13620" width="1.5" style="8" customWidth="1"/>
    <col min="13621" max="13623" width="7" style="8" customWidth="1"/>
    <col min="13624" max="13825" width="8.83203125" style="8"/>
    <col min="13826" max="13826" width="7" style="8" bestFit="1" customWidth="1"/>
    <col min="13827" max="13827" width="3" style="8" bestFit="1" customWidth="1"/>
    <col min="13828" max="13829" width="2.83203125" style="8" bestFit="1" customWidth="1"/>
    <col min="13830" max="13830" width="3" style="8" bestFit="1" customWidth="1"/>
    <col min="13831" max="13832" width="2.83203125" style="8" customWidth="1"/>
    <col min="13833" max="13833" width="3" style="8" customWidth="1"/>
    <col min="13834" max="13834" width="3" style="8" bestFit="1" customWidth="1"/>
    <col min="13835" max="13849" width="8.83203125" style="8"/>
    <col min="13850" max="13851" width="7" style="8" customWidth="1"/>
    <col min="13852" max="13852" width="1.83203125" style="8" customWidth="1"/>
    <col min="13853" max="13855" width="7" style="8" customWidth="1"/>
    <col min="13856" max="13856" width="2" style="8" customWidth="1"/>
    <col min="13857" max="13859" width="7" style="8" customWidth="1"/>
    <col min="13860" max="13860" width="1.5" style="8" customWidth="1"/>
    <col min="13861" max="13863" width="7" style="8" customWidth="1"/>
    <col min="13864" max="13864" width="1.83203125" style="8" customWidth="1"/>
    <col min="13865" max="13867" width="7" style="8" customWidth="1"/>
    <col min="13868" max="13868" width="2" style="8" customWidth="1"/>
    <col min="13869" max="13871" width="7" style="8" customWidth="1"/>
    <col min="13872" max="13872" width="1.33203125" style="8" customWidth="1"/>
    <col min="13873" max="13875" width="7" style="8" customWidth="1"/>
    <col min="13876" max="13876" width="1.5" style="8" customWidth="1"/>
    <col min="13877" max="13879" width="7" style="8" customWidth="1"/>
    <col min="13880" max="14081" width="8.83203125" style="8"/>
    <col min="14082" max="14082" width="7" style="8" bestFit="1" customWidth="1"/>
    <col min="14083" max="14083" width="3" style="8" bestFit="1" customWidth="1"/>
    <col min="14084" max="14085" width="2.83203125" style="8" bestFit="1" customWidth="1"/>
    <col min="14086" max="14086" width="3" style="8" bestFit="1" customWidth="1"/>
    <col min="14087" max="14088" width="2.83203125" style="8" customWidth="1"/>
    <col min="14089" max="14089" width="3" style="8" customWidth="1"/>
    <col min="14090" max="14090" width="3" style="8" bestFit="1" customWidth="1"/>
    <col min="14091" max="14105" width="8.83203125" style="8"/>
    <col min="14106" max="14107" width="7" style="8" customWidth="1"/>
    <col min="14108" max="14108" width="1.83203125" style="8" customWidth="1"/>
    <col min="14109" max="14111" width="7" style="8" customWidth="1"/>
    <col min="14112" max="14112" width="2" style="8" customWidth="1"/>
    <col min="14113" max="14115" width="7" style="8" customWidth="1"/>
    <col min="14116" max="14116" width="1.5" style="8" customWidth="1"/>
    <col min="14117" max="14119" width="7" style="8" customWidth="1"/>
    <col min="14120" max="14120" width="1.83203125" style="8" customWidth="1"/>
    <col min="14121" max="14123" width="7" style="8" customWidth="1"/>
    <col min="14124" max="14124" width="2" style="8" customWidth="1"/>
    <col min="14125" max="14127" width="7" style="8" customWidth="1"/>
    <col min="14128" max="14128" width="1.33203125" style="8" customWidth="1"/>
    <col min="14129" max="14131" width="7" style="8" customWidth="1"/>
    <col min="14132" max="14132" width="1.5" style="8" customWidth="1"/>
    <col min="14133" max="14135" width="7" style="8" customWidth="1"/>
    <col min="14136" max="14337" width="8.83203125" style="8"/>
    <col min="14338" max="14338" width="7" style="8" bestFit="1" customWidth="1"/>
    <col min="14339" max="14339" width="3" style="8" bestFit="1" customWidth="1"/>
    <col min="14340" max="14341" width="2.83203125" style="8" bestFit="1" customWidth="1"/>
    <col min="14342" max="14342" width="3" style="8" bestFit="1" customWidth="1"/>
    <col min="14343" max="14344" width="2.83203125" style="8" customWidth="1"/>
    <col min="14345" max="14345" width="3" style="8" customWidth="1"/>
    <col min="14346" max="14346" width="3" style="8" bestFit="1" customWidth="1"/>
    <col min="14347" max="14361" width="8.83203125" style="8"/>
    <col min="14362" max="14363" width="7" style="8" customWidth="1"/>
    <col min="14364" max="14364" width="1.83203125" style="8" customWidth="1"/>
    <col min="14365" max="14367" width="7" style="8" customWidth="1"/>
    <col min="14368" max="14368" width="2" style="8" customWidth="1"/>
    <col min="14369" max="14371" width="7" style="8" customWidth="1"/>
    <col min="14372" max="14372" width="1.5" style="8" customWidth="1"/>
    <col min="14373" max="14375" width="7" style="8" customWidth="1"/>
    <col min="14376" max="14376" width="1.83203125" style="8" customWidth="1"/>
    <col min="14377" max="14379" width="7" style="8" customWidth="1"/>
    <col min="14380" max="14380" width="2" style="8" customWidth="1"/>
    <col min="14381" max="14383" width="7" style="8" customWidth="1"/>
    <col min="14384" max="14384" width="1.33203125" style="8" customWidth="1"/>
    <col min="14385" max="14387" width="7" style="8" customWidth="1"/>
    <col min="14388" max="14388" width="1.5" style="8" customWidth="1"/>
    <col min="14389" max="14391" width="7" style="8" customWidth="1"/>
    <col min="14392" max="14593" width="8.83203125" style="8"/>
    <col min="14594" max="14594" width="7" style="8" bestFit="1" customWidth="1"/>
    <col min="14595" max="14595" width="3" style="8" bestFit="1" customWidth="1"/>
    <col min="14596" max="14597" width="2.83203125" style="8" bestFit="1" customWidth="1"/>
    <col min="14598" max="14598" width="3" style="8" bestFit="1" customWidth="1"/>
    <col min="14599" max="14600" width="2.83203125" style="8" customWidth="1"/>
    <col min="14601" max="14601" width="3" style="8" customWidth="1"/>
    <col min="14602" max="14602" width="3" style="8" bestFit="1" customWidth="1"/>
    <col min="14603" max="14617" width="8.83203125" style="8"/>
    <col min="14618" max="14619" width="7" style="8" customWidth="1"/>
    <col min="14620" max="14620" width="1.83203125" style="8" customWidth="1"/>
    <col min="14621" max="14623" width="7" style="8" customWidth="1"/>
    <col min="14624" max="14624" width="2" style="8" customWidth="1"/>
    <col min="14625" max="14627" width="7" style="8" customWidth="1"/>
    <col min="14628" max="14628" width="1.5" style="8" customWidth="1"/>
    <col min="14629" max="14631" width="7" style="8" customWidth="1"/>
    <col min="14632" max="14632" width="1.83203125" style="8" customWidth="1"/>
    <col min="14633" max="14635" width="7" style="8" customWidth="1"/>
    <col min="14636" max="14636" width="2" style="8" customWidth="1"/>
    <col min="14637" max="14639" width="7" style="8" customWidth="1"/>
    <col min="14640" max="14640" width="1.33203125" style="8" customWidth="1"/>
    <col min="14641" max="14643" width="7" style="8" customWidth="1"/>
    <col min="14644" max="14644" width="1.5" style="8" customWidth="1"/>
    <col min="14645" max="14647" width="7" style="8" customWidth="1"/>
    <col min="14648" max="14849" width="8.83203125" style="8"/>
    <col min="14850" max="14850" width="7" style="8" bestFit="1" customWidth="1"/>
    <col min="14851" max="14851" width="3" style="8" bestFit="1" customWidth="1"/>
    <col min="14852" max="14853" width="2.83203125" style="8" bestFit="1" customWidth="1"/>
    <col min="14854" max="14854" width="3" style="8" bestFit="1" customWidth="1"/>
    <col min="14855" max="14856" width="2.83203125" style="8" customWidth="1"/>
    <col min="14857" max="14857" width="3" style="8" customWidth="1"/>
    <col min="14858" max="14858" width="3" style="8" bestFit="1" customWidth="1"/>
    <col min="14859" max="14873" width="8.83203125" style="8"/>
    <col min="14874" max="14875" width="7" style="8" customWidth="1"/>
    <col min="14876" max="14876" width="1.83203125" style="8" customWidth="1"/>
    <col min="14877" max="14879" width="7" style="8" customWidth="1"/>
    <col min="14880" max="14880" width="2" style="8" customWidth="1"/>
    <col min="14881" max="14883" width="7" style="8" customWidth="1"/>
    <col min="14884" max="14884" width="1.5" style="8" customWidth="1"/>
    <col min="14885" max="14887" width="7" style="8" customWidth="1"/>
    <col min="14888" max="14888" width="1.83203125" style="8" customWidth="1"/>
    <col min="14889" max="14891" width="7" style="8" customWidth="1"/>
    <col min="14892" max="14892" width="2" style="8" customWidth="1"/>
    <col min="14893" max="14895" width="7" style="8" customWidth="1"/>
    <col min="14896" max="14896" width="1.33203125" style="8" customWidth="1"/>
    <col min="14897" max="14899" width="7" style="8" customWidth="1"/>
    <col min="14900" max="14900" width="1.5" style="8" customWidth="1"/>
    <col min="14901" max="14903" width="7" style="8" customWidth="1"/>
    <col min="14904" max="15105" width="8.83203125" style="8"/>
    <col min="15106" max="15106" width="7" style="8" bestFit="1" customWidth="1"/>
    <col min="15107" max="15107" width="3" style="8" bestFit="1" customWidth="1"/>
    <col min="15108" max="15109" width="2.83203125" style="8" bestFit="1" customWidth="1"/>
    <col min="15110" max="15110" width="3" style="8" bestFit="1" customWidth="1"/>
    <col min="15111" max="15112" width="2.83203125" style="8" customWidth="1"/>
    <col min="15113" max="15113" width="3" style="8" customWidth="1"/>
    <col min="15114" max="15114" width="3" style="8" bestFit="1" customWidth="1"/>
    <col min="15115" max="15129" width="8.83203125" style="8"/>
    <col min="15130" max="15131" width="7" style="8" customWidth="1"/>
    <col min="15132" max="15132" width="1.83203125" style="8" customWidth="1"/>
    <col min="15133" max="15135" width="7" style="8" customWidth="1"/>
    <col min="15136" max="15136" width="2" style="8" customWidth="1"/>
    <col min="15137" max="15139" width="7" style="8" customWidth="1"/>
    <col min="15140" max="15140" width="1.5" style="8" customWidth="1"/>
    <col min="15141" max="15143" width="7" style="8" customWidth="1"/>
    <col min="15144" max="15144" width="1.83203125" style="8" customWidth="1"/>
    <col min="15145" max="15147" width="7" style="8" customWidth="1"/>
    <col min="15148" max="15148" width="2" style="8" customWidth="1"/>
    <col min="15149" max="15151" width="7" style="8" customWidth="1"/>
    <col min="15152" max="15152" width="1.33203125" style="8" customWidth="1"/>
    <col min="15153" max="15155" width="7" style="8" customWidth="1"/>
    <col min="15156" max="15156" width="1.5" style="8" customWidth="1"/>
    <col min="15157" max="15159" width="7" style="8" customWidth="1"/>
    <col min="15160" max="15361" width="8.83203125" style="8"/>
    <col min="15362" max="15362" width="7" style="8" bestFit="1" customWidth="1"/>
    <col min="15363" max="15363" width="3" style="8" bestFit="1" customWidth="1"/>
    <col min="15364" max="15365" width="2.83203125" style="8" bestFit="1" customWidth="1"/>
    <col min="15366" max="15366" width="3" style="8" bestFit="1" customWidth="1"/>
    <col min="15367" max="15368" width="2.83203125" style="8" customWidth="1"/>
    <col min="15369" max="15369" width="3" style="8" customWidth="1"/>
    <col min="15370" max="15370" width="3" style="8" bestFit="1" customWidth="1"/>
    <col min="15371" max="15385" width="8.83203125" style="8"/>
    <col min="15386" max="15387" width="7" style="8" customWidth="1"/>
    <col min="15388" max="15388" width="1.83203125" style="8" customWidth="1"/>
    <col min="15389" max="15391" width="7" style="8" customWidth="1"/>
    <col min="15392" max="15392" width="2" style="8" customWidth="1"/>
    <col min="15393" max="15395" width="7" style="8" customWidth="1"/>
    <col min="15396" max="15396" width="1.5" style="8" customWidth="1"/>
    <col min="15397" max="15399" width="7" style="8" customWidth="1"/>
    <col min="15400" max="15400" width="1.83203125" style="8" customWidth="1"/>
    <col min="15401" max="15403" width="7" style="8" customWidth="1"/>
    <col min="15404" max="15404" width="2" style="8" customWidth="1"/>
    <col min="15405" max="15407" width="7" style="8" customWidth="1"/>
    <col min="15408" max="15408" width="1.33203125" style="8" customWidth="1"/>
    <col min="15409" max="15411" width="7" style="8" customWidth="1"/>
    <col min="15412" max="15412" width="1.5" style="8" customWidth="1"/>
    <col min="15413" max="15415" width="7" style="8" customWidth="1"/>
    <col min="15416" max="15617" width="8.83203125" style="8"/>
    <col min="15618" max="15618" width="7" style="8" bestFit="1" customWidth="1"/>
    <col min="15619" max="15619" width="3" style="8" bestFit="1" customWidth="1"/>
    <col min="15620" max="15621" width="2.83203125" style="8" bestFit="1" customWidth="1"/>
    <col min="15622" max="15622" width="3" style="8" bestFit="1" customWidth="1"/>
    <col min="15623" max="15624" width="2.83203125" style="8" customWidth="1"/>
    <col min="15625" max="15625" width="3" style="8" customWidth="1"/>
    <col min="15626" max="15626" width="3" style="8" bestFit="1" customWidth="1"/>
    <col min="15627" max="15641" width="8.83203125" style="8"/>
    <col min="15642" max="15643" width="7" style="8" customWidth="1"/>
    <col min="15644" max="15644" width="1.83203125" style="8" customWidth="1"/>
    <col min="15645" max="15647" width="7" style="8" customWidth="1"/>
    <col min="15648" max="15648" width="2" style="8" customWidth="1"/>
    <col min="15649" max="15651" width="7" style="8" customWidth="1"/>
    <col min="15652" max="15652" width="1.5" style="8" customWidth="1"/>
    <col min="15653" max="15655" width="7" style="8" customWidth="1"/>
    <col min="15656" max="15656" width="1.83203125" style="8" customWidth="1"/>
    <col min="15657" max="15659" width="7" style="8" customWidth="1"/>
    <col min="15660" max="15660" width="2" style="8" customWidth="1"/>
    <col min="15661" max="15663" width="7" style="8" customWidth="1"/>
    <col min="15664" max="15664" width="1.33203125" style="8" customWidth="1"/>
    <col min="15665" max="15667" width="7" style="8" customWidth="1"/>
    <col min="15668" max="15668" width="1.5" style="8" customWidth="1"/>
    <col min="15669" max="15671" width="7" style="8" customWidth="1"/>
    <col min="15672" max="15873" width="8.83203125" style="8"/>
    <col min="15874" max="15874" width="7" style="8" bestFit="1" customWidth="1"/>
    <col min="15875" max="15875" width="3" style="8" bestFit="1" customWidth="1"/>
    <col min="15876" max="15877" width="2.83203125" style="8" bestFit="1" customWidth="1"/>
    <col min="15878" max="15878" width="3" style="8" bestFit="1" customWidth="1"/>
    <col min="15879" max="15880" width="2.83203125" style="8" customWidth="1"/>
    <col min="15881" max="15881" width="3" style="8" customWidth="1"/>
    <col min="15882" max="15882" width="3" style="8" bestFit="1" customWidth="1"/>
    <col min="15883" max="15897" width="8.83203125" style="8"/>
    <col min="15898" max="15899" width="7" style="8" customWidth="1"/>
    <col min="15900" max="15900" width="1.83203125" style="8" customWidth="1"/>
    <col min="15901" max="15903" width="7" style="8" customWidth="1"/>
    <col min="15904" max="15904" width="2" style="8" customWidth="1"/>
    <col min="15905" max="15907" width="7" style="8" customWidth="1"/>
    <col min="15908" max="15908" width="1.5" style="8" customWidth="1"/>
    <col min="15909" max="15911" width="7" style="8" customWidth="1"/>
    <col min="15912" max="15912" width="1.83203125" style="8" customWidth="1"/>
    <col min="15913" max="15915" width="7" style="8" customWidth="1"/>
    <col min="15916" max="15916" width="2" style="8" customWidth="1"/>
    <col min="15917" max="15919" width="7" style="8" customWidth="1"/>
    <col min="15920" max="15920" width="1.33203125" style="8" customWidth="1"/>
    <col min="15921" max="15923" width="7" style="8" customWidth="1"/>
    <col min="15924" max="15924" width="1.5" style="8" customWidth="1"/>
    <col min="15925" max="15927" width="7" style="8" customWidth="1"/>
    <col min="15928" max="16129" width="8.83203125" style="8"/>
    <col min="16130" max="16130" width="7" style="8" bestFit="1" customWidth="1"/>
    <col min="16131" max="16131" width="3" style="8" bestFit="1" customWidth="1"/>
    <col min="16132" max="16133" width="2.83203125" style="8" bestFit="1" customWidth="1"/>
    <col min="16134" max="16134" width="3" style="8" bestFit="1" customWidth="1"/>
    <col min="16135" max="16136" width="2.83203125" style="8" customWidth="1"/>
    <col min="16137" max="16137" width="3" style="8" customWidth="1"/>
    <col min="16138" max="16138" width="3" style="8" bestFit="1" customWidth="1"/>
    <col min="16139" max="16153" width="8.83203125" style="8"/>
    <col min="16154" max="16155" width="7" style="8" customWidth="1"/>
    <col min="16156" max="16156" width="1.83203125" style="8" customWidth="1"/>
    <col min="16157" max="16159" width="7" style="8" customWidth="1"/>
    <col min="16160" max="16160" width="2" style="8" customWidth="1"/>
    <col min="16161" max="16163" width="7" style="8" customWidth="1"/>
    <col min="16164" max="16164" width="1.5" style="8" customWidth="1"/>
    <col min="16165" max="16167" width="7" style="8" customWidth="1"/>
    <col min="16168" max="16168" width="1.83203125" style="8" customWidth="1"/>
    <col min="16169" max="16171" width="7" style="8" customWidth="1"/>
    <col min="16172" max="16172" width="2" style="8" customWidth="1"/>
    <col min="16173" max="16175" width="7" style="8" customWidth="1"/>
    <col min="16176" max="16176" width="1.33203125" style="8" customWidth="1"/>
    <col min="16177" max="16179" width="7" style="8" customWidth="1"/>
    <col min="16180" max="16180" width="1.5" style="8" customWidth="1"/>
    <col min="16181" max="16183" width="7" style="8" customWidth="1"/>
    <col min="16184" max="16384" width="8.83203125" style="8"/>
  </cols>
  <sheetData>
    <row r="1" spans="2:54" s="1" customForma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N1" s="3"/>
      <c r="O1" s="4"/>
      <c r="P1" s="4"/>
      <c r="Q1" s="4"/>
      <c r="R1" s="5" t="s">
        <v>0</v>
      </c>
    </row>
    <row r="2" spans="2:54" s="6" customFormat="1">
      <c r="B2" s="7"/>
      <c r="C2" s="26" t="s">
        <v>1</v>
      </c>
      <c r="D2" s="27"/>
      <c r="E2" s="27"/>
      <c r="F2" s="27"/>
      <c r="G2" s="27"/>
      <c r="H2" s="27"/>
      <c r="I2" s="27"/>
      <c r="J2" s="28"/>
      <c r="K2" s="5" t="s">
        <v>21</v>
      </c>
      <c r="L2" s="8"/>
      <c r="M2" s="9" t="s">
        <v>2</v>
      </c>
      <c r="N2" s="10">
        <v>1</v>
      </c>
      <c r="O2" s="10">
        <v>2</v>
      </c>
      <c r="P2" s="10">
        <v>3</v>
      </c>
      <c r="Q2" s="6">
        <v>4</v>
      </c>
      <c r="Y2" s="9" t="s">
        <v>22</v>
      </c>
      <c r="Z2" s="5" t="s">
        <v>23</v>
      </c>
      <c r="AA2" s="5"/>
      <c r="AB2" s="5" t="s">
        <v>24</v>
      </c>
      <c r="AC2" s="5" t="s">
        <v>25</v>
      </c>
      <c r="AD2" s="5" t="s">
        <v>26</v>
      </c>
      <c r="AE2" s="5"/>
      <c r="AF2" s="5" t="s">
        <v>27</v>
      </c>
      <c r="AG2" s="5" t="s">
        <v>28</v>
      </c>
      <c r="AH2" s="5" t="s">
        <v>29</v>
      </c>
      <c r="AI2" s="5"/>
      <c r="AJ2" s="11" t="s">
        <v>30</v>
      </c>
      <c r="AK2" s="11" t="s">
        <v>31</v>
      </c>
      <c r="AL2" s="11" t="s">
        <v>32</v>
      </c>
      <c r="AM2" s="11"/>
      <c r="AN2" s="11" t="s">
        <v>33</v>
      </c>
      <c r="AO2" s="11" t="s">
        <v>34</v>
      </c>
      <c r="AP2" s="11" t="s">
        <v>35</v>
      </c>
      <c r="AQ2" s="11"/>
      <c r="AR2" s="11" t="s">
        <v>36</v>
      </c>
      <c r="AS2" s="11" t="s">
        <v>37</v>
      </c>
      <c r="AT2" s="11" t="s">
        <v>38</v>
      </c>
      <c r="AU2" s="11"/>
      <c r="AV2" s="11" t="s">
        <v>39</v>
      </c>
      <c r="AW2" s="11" t="s">
        <v>40</v>
      </c>
      <c r="AX2" s="11" t="s">
        <v>41</v>
      </c>
      <c r="AY2" s="11"/>
      <c r="AZ2" s="11" t="s">
        <v>42</v>
      </c>
      <c r="BA2" s="11" t="s">
        <v>43</v>
      </c>
      <c r="BB2" s="11" t="s">
        <v>44</v>
      </c>
    </row>
    <row r="3" spans="2:54">
      <c r="B3" s="7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/>
      <c r="M3" s="9" t="s">
        <v>4</v>
      </c>
      <c r="N3" s="12">
        <f>AVERAGE(K4:K12)</f>
        <v>14.5</v>
      </c>
      <c r="O3" s="12">
        <f>AVERAGE(K13:K21)</f>
        <v>15.5</v>
      </c>
      <c r="P3" s="13" t="s">
        <v>12</v>
      </c>
      <c r="Q3" s="14">
        <f>AVERAGE(N3:O3)</f>
        <v>15</v>
      </c>
      <c r="Y3" s="9">
        <f>N3</f>
        <v>14.5</v>
      </c>
      <c r="Z3" s="15">
        <f>O3</f>
        <v>15.5</v>
      </c>
      <c r="AA3" s="15"/>
      <c r="AB3" s="15">
        <f>N4</f>
        <v>14</v>
      </c>
      <c r="AC3" s="15">
        <f>O4</f>
        <v>15</v>
      </c>
      <c r="AD3" s="15">
        <f>P4</f>
        <v>16</v>
      </c>
      <c r="AE3" s="11"/>
      <c r="AF3" s="15">
        <f>N5</f>
        <v>14.5</v>
      </c>
      <c r="AG3" s="15">
        <f>O5</f>
        <v>15</v>
      </c>
      <c r="AH3" s="15">
        <f>P5</f>
        <v>15.5</v>
      </c>
      <c r="AI3" s="11"/>
      <c r="AJ3" s="15">
        <f>N6</f>
        <v>14</v>
      </c>
      <c r="AK3" s="15">
        <f>O6</f>
        <v>15</v>
      </c>
      <c r="AL3" s="15">
        <f>P6</f>
        <v>16</v>
      </c>
      <c r="AM3" s="11"/>
      <c r="AN3" s="15">
        <f>N7</f>
        <v>14</v>
      </c>
      <c r="AO3" s="15">
        <f>O7</f>
        <v>15</v>
      </c>
      <c r="AP3" s="15">
        <f>P7</f>
        <v>16</v>
      </c>
      <c r="AQ3" s="11"/>
      <c r="AR3" s="15">
        <f>N8</f>
        <v>14</v>
      </c>
      <c r="AS3" s="15">
        <f>O8</f>
        <v>15</v>
      </c>
      <c r="AT3" s="15">
        <f>P8</f>
        <v>16</v>
      </c>
      <c r="AU3" s="11"/>
      <c r="AV3" s="15">
        <f>N9</f>
        <v>14</v>
      </c>
      <c r="AW3" s="15">
        <f>O9</f>
        <v>15</v>
      </c>
      <c r="AX3" s="15">
        <f>P9</f>
        <v>16</v>
      </c>
      <c r="AY3" s="11"/>
      <c r="AZ3" s="15">
        <f>N10</f>
        <v>14</v>
      </c>
      <c r="BA3" s="15">
        <f>O10</f>
        <v>15</v>
      </c>
      <c r="BB3" s="15">
        <f>P10</f>
        <v>16</v>
      </c>
    </row>
    <row r="4" spans="2:54">
      <c r="B4" s="5">
        <v>1</v>
      </c>
      <c r="C4" s="16">
        <v>1</v>
      </c>
      <c r="D4" s="16">
        <v>1</v>
      </c>
      <c r="E4" s="16">
        <v>1</v>
      </c>
      <c r="F4" s="16">
        <v>1</v>
      </c>
      <c r="G4" s="16">
        <v>1</v>
      </c>
      <c r="H4" s="16">
        <v>1</v>
      </c>
      <c r="I4" s="16">
        <v>1</v>
      </c>
      <c r="J4" s="16">
        <v>1</v>
      </c>
      <c r="K4" s="17">
        <f>U4+SUM(C4,F4:J4)</f>
        <v>8</v>
      </c>
      <c r="M4" s="9" t="s">
        <v>5</v>
      </c>
      <c r="N4" s="12">
        <f>(K4+K5+K6+K13+K14+K15)/6</f>
        <v>14</v>
      </c>
      <c r="O4" s="12">
        <f>(K7+K8+K9+K16+K17+K18)/6</f>
        <v>15</v>
      </c>
      <c r="P4" s="12">
        <f>(K10+K11+K12+K19+K20+K21)/6</f>
        <v>16</v>
      </c>
      <c r="Q4" s="14">
        <f>AVERAGE(N4:P4)</f>
        <v>15</v>
      </c>
      <c r="S4" s="16">
        <v>1</v>
      </c>
      <c r="T4" s="16">
        <v>1</v>
      </c>
      <c r="U4" s="8">
        <f>S4+T4</f>
        <v>2</v>
      </c>
      <c r="Y4" s="18">
        <f>N14</f>
        <v>0</v>
      </c>
      <c r="Z4" s="18">
        <f>O14</f>
        <v>0</v>
      </c>
      <c r="AA4" s="18"/>
      <c r="AB4" s="18">
        <f>N15</f>
        <v>0</v>
      </c>
      <c r="AC4" s="18">
        <f>O15</f>
        <v>0</v>
      </c>
      <c r="AD4" s="18">
        <f>P15</f>
        <v>0</v>
      </c>
      <c r="AE4" s="18"/>
      <c r="AF4" s="18">
        <f>N16</f>
        <v>0</v>
      </c>
      <c r="AG4" s="18">
        <f>O16</f>
        <v>0</v>
      </c>
      <c r="AH4" s="18">
        <f>P16</f>
        <v>0</v>
      </c>
      <c r="AI4" s="19"/>
      <c r="AJ4" s="18">
        <f>N17</f>
        <v>0</v>
      </c>
      <c r="AK4" s="18">
        <f>O17</f>
        <v>0</v>
      </c>
      <c r="AL4" s="18">
        <f>P17</f>
        <v>0</v>
      </c>
      <c r="AM4" s="19"/>
      <c r="AN4" s="18">
        <f>N18</f>
        <v>0</v>
      </c>
      <c r="AO4" s="18">
        <f>O18</f>
        <v>0</v>
      </c>
      <c r="AP4" s="18">
        <f>P18</f>
        <v>0</v>
      </c>
      <c r="AQ4" s="19"/>
      <c r="AR4" s="18">
        <f>N19</f>
        <v>0</v>
      </c>
      <c r="AS4" s="18">
        <f>O19</f>
        <v>0</v>
      </c>
      <c r="AT4" s="18">
        <f>P19</f>
        <v>0</v>
      </c>
      <c r="AU4" s="19"/>
      <c r="AV4" s="18">
        <f>N20</f>
        <v>0</v>
      </c>
      <c r="AW4" s="18">
        <f>O20</f>
        <v>0</v>
      </c>
      <c r="AX4" s="18">
        <f>P20</f>
        <v>0</v>
      </c>
      <c r="AY4" s="19"/>
      <c r="AZ4" s="18">
        <f>N21</f>
        <v>0</v>
      </c>
      <c r="BA4" s="18">
        <f>O21</f>
        <v>0</v>
      </c>
      <c r="BB4" s="18">
        <f>P21</f>
        <v>0</v>
      </c>
    </row>
    <row r="5" spans="2:54">
      <c r="B5" s="5">
        <v>2</v>
      </c>
      <c r="C5" s="16">
        <v>1</v>
      </c>
      <c r="D5" s="16">
        <v>1</v>
      </c>
      <c r="E5" s="16">
        <v>2</v>
      </c>
      <c r="F5" s="16">
        <v>2</v>
      </c>
      <c r="G5" s="16">
        <v>2</v>
      </c>
      <c r="H5" s="16">
        <v>2</v>
      </c>
      <c r="I5" s="16">
        <v>2</v>
      </c>
      <c r="J5" s="16">
        <v>2</v>
      </c>
      <c r="K5" s="17">
        <f>U5+SUM(C5,F5:J5)</f>
        <v>13.5</v>
      </c>
      <c r="M5" s="9" t="s">
        <v>6</v>
      </c>
      <c r="N5" s="12">
        <f>(K4+K7+K10+K13+K16+K19)/6</f>
        <v>14.5</v>
      </c>
      <c r="O5" s="12">
        <f>(K5+K8+K11+K14+K17+K20)/6</f>
        <v>15</v>
      </c>
      <c r="P5" s="12">
        <f>(K6+K9+K12+K15+K18+K21)/6</f>
        <v>15.5</v>
      </c>
      <c r="Q5" s="14">
        <f t="shared" ref="Q5:Q10" si="0">AVERAGE(N5:P5)</f>
        <v>15</v>
      </c>
      <c r="S5" s="16">
        <v>1</v>
      </c>
      <c r="T5" s="16">
        <v>1.5</v>
      </c>
      <c r="U5" s="8">
        <f t="shared" ref="U5:U21" si="1">S5+T5</f>
        <v>2.5</v>
      </c>
    </row>
    <row r="6" spans="2:54">
      <c r="B6" s="5">
        <v>3</v>
      </c>
      <c r="C6" s="16">
        <v>1</v>
      </c>
      <c r="D6" s="16">
        <v>1</v>
      </c>
      <c r="E6" s="16">
        <v>3</v>
      </c>
      <c r="F6" s="16">
        <v>3</v>
      </c>
      <c r="G6" s="16">
        <v>3</v>
      </c>
      <c r="H6" s="16">
        <v>3</v>
      </c>
      <c r="I6" s="16">
        <v>3</v>
      </c>
      <c r="J6" s="16">
        <v>3</v>
      </c>
      <c r="K6" s="17">
        <f t="shared" ref="K6:K21" si="2">U6+SUM(C6,F6:J6)</f>
        <v>19</v>
      </c>
      <c r="M6" s="9" t="s">
        <v>7</v>
      </c>
      <c r="N6" s="12">
        <f>(K4+K7+K12+K14+K18+K20)/6</f>
        <v>14</v>
      </c>
      <c r="O6" s="12">
        <f>(K5+K8+K10+K15+K16+K21)/6</f>
        <v>15</v>
      </c>
      <c r="P6" s="12">
        <f>(K6+K9+K11+K13+K17+K19)/6</f>
        <v>16</v>
      </c>
      <c r="Q6" s="14">
        <f t="shared" si="0"/>
        <v>15</v>
      </c>
      <c r="S6" s="16">
        <v>1</v>
      </c>
      <c r="T6" s="16">
        <v>2</v>
      </c>
      <c r="U6" s="8">
        <f t="shared" si="1"/>
        <v>3</v>
      </c>
    </row>
    <row r="7" spans="2:54">
      <c r="B7" s="5">
        <v>4</v>
      </c>
      <c r="C7" s="16">
        <v>1</v>
      </c>
      <c r="D7" s="16">
        <v>2</v>
      </c>
      <c r="E7" s="16">
        <v>1</v>
      </c>
      <c r="F7" s="16">
        <v>1</v>
      </c>
      <c r="G7" s="16">
        <v>2</v>
      </c>
      <c r="H7" s="16">
        <v>2</v>
      </c>
      <c r="I7" s="16">
        <v>3</v>
      </c>
      <c r="J7" s="16">
        <v>3</v>
      </c>
      <c r="K7" s="17">
        <f t="shared" si="2"/>
        <v>15</v>
      </c>
      <c r="M7" s="9" t="s">
        <v>8</v>
      </c>
      <c r="N7" s="12">
        <f>(K4+K9+K10+K14+K17+K21)/6</f>
        <v>14</v>
      </c>
      <c r="O7" s="12">
        <f>(K5+K7+K11+K15+K18+K19)/6</f>
        <v>15</v>
      </c>
      <c r="P7" s="12">
        <f>(K6+K8+K12+K13+K16+K20)/6</f>
        <v>16</v>
      </c>
      <c r="Q7" s="14">
        <f t="shared" si="0"/>
        <v>15</v>
      </c>
      <c r="S7" s="16">
        <v>2</v>
      </c>
      <c r="T7" s="16">
        <v>1</v>
      </c>
      <c r="U7" s="8">
        <f t="shared" si="1"/>
        <v>3</v>
      </c>
    </row>
    <row r="8" spans="2:54">
      <c r="B8" s="5">
        <v>5</v>
      </c>
      <c r="C8" s="16">
        <v>1</v>
      </c>
      <c r="D8" s="16">
        <v>2</v>
      </c>
      <c r="E8" s="16">
        <v>2</v>
      </c>
      <c r="F8" s="16">
        <v>2</v>
      </c>
      <c r="G8" s="16">
        <v>3</v>
      </c>
      <c r="H8" s="16">
        <v>3</v>
      </c>
      <c r="I8" s="16">
        <v>1</v>
      </c>
      <c r="J8" s="16">
        <v>1</v>
      </c>
      <c r="K8" s="17">
        <f t="shared" si="2"/>
        <v>14.5</v>
      </c>
      <c r="M8" s="9" t="s">
        <v>9</v>
      </c>
      <c r="N8" s="12">
        <f>(K4+K9+K11+K15+K16+K20)/6</f>
        <v>14</v>
      </c>
      <c r="O8" s="12">
        <f>(K5+K7+K12+K13+K17+K21)/6</f>
        <v>15</v>
      </c>
      <c r="P8" s="12">
        <f>(K6+K8+K10+K14+K18+K19)/6</f>
        <v>16</v>
      </c>
      <c r="Q8" s="14">
        <f t="shared" si="0"/>
        <v>15</v>
      </c>
      <c r="S8" s="16">
        <v>2</v>
      </c>
      <c r="T8" s="16">
        <v>1.5</v>
      </c>
      <c r="U8" s="8">
        <f t="shared" si="1"/>
        <v>3.5</v>
      </c>
    </row>
    <row r="9" spans="2:54">
      <c r="B9" s="5">
        <v>6</v>
      </c>
      <c r="C9" s="16">
        <v>1</v>
      </c>
      <c r="D9" s="16">
        <v>2</v>
      </c>
      <c r="E9" s="16">
        <v>3</v>
      </c>
      <c r="F9" s="16">
        <v>3</v>
      </c>
      <c r="G9" s="16">
        <v>1</v>
      </c>
      <c r="H9" s="16">
        <v>1</v>
      </c>
      <c r="I9" s="16">
        <v>2</v>
      </c>
      <c r="J9" s="16">
        <v>2</v>
      </c>
      <c r="K9" s="17">
        <f t="shared" si="2"/>
        <v>14</v>
      </c>
      <c r="M9" s="9" t="s">
        <v>10</v>
      </c>
      <c r="N9" s="12">
        <f>(K4+K8+K12+K15+K17+K19)/6</f>
        <v>14</v>
      </c>
      <c r="O9" s="12">
        <f>(K5+K9+K10+K13+K18+K20)/6</f>
        <v>15</v>
      </c>
      <c r="P9" s="12">
        <f>(K6+K7+K11+K14+K16+K21)/6</f>
        <v>16</v>
      </c>
      <c r="Q9" s="14">
        <f t="shared" si="0"/>
        <v>15</v>
      </c>
      <c r="S9" s="16">
        <v>2</v>
      </c>
      <c r="T9" s="16">
        <v>2</v>
      </c>
      <c r="U9" s="8">
        <f t="shared" si="1"/>
        <v>4</v>
      </c>
    </row>
    <row r="10" spans="2:54">
      <c r="B10" s="5">
        <v>7</v>
      </c>
      <c r="C10" s="16">
        <v>1</v>
      </c>
      <c r="D10" s="16">
        <v>3</v>
      </c>
      <c r="E10" s="16">
        <v>1</v>
      </c>
      <c r="F10" s="16">
        <v>2</v>
      </c>
      <c r="G10" s="16">
        <v>1</v>
      </c>
      <c r="H10" s="16">
        <v>3</v>
      </c>
      <c r="I10" s="16">
        <v>2</v>
      </c>
      <c r="J10" s="16">
        <v>3</v>
      </c>
      <c r="K10" s="17">
        <f t="shared" si="2"/>
        <v>16</v>
      </c>
      <c r="M10" s="9" t="s">
        <v>11</v>
      </c>
      <c r="N10" s="12">
        <f>(K4+K8+K11+K13+K18+K21)/6</f>
        <v>14</v>
      </c>
      <c r="O10" s="12">
        <f>(K5+K9+K12+K14+K16+K19)/6</f>
        <v>15</v>
      </c>
      <c r="P10" s="12">
        <f>(K6+K7+K10+K15+K17+K20)/6</f>
        <v>16</v>
      </c>
      <c r="Q10" s="14">
        <f t="shared" si="0"/>
        <v>15</v>
      </c>
      <c r="S10" s="16">
        <v>3</v>
      </c>
      <c r="T10" s="16">
        <v>1</v>
      </c>
      <c r="U10" s="8">
        <f t="shared" si="1"/>
        <v>4</v>
      </c>
    </row>
    <row r="11" spans="2:54">
      <c r="B11" s="5">
        <v>8</v>
      </c>
      <c r="C11" s="16">
        <v>1</v>
      </c>
      <c r="D11" s="16">
        <v>3</v>
      </c>
      <c r="E11" s="16">
        <v>2</v>
      </c>
      <c r="F11" s="16">
        <v>3</v>
      </c>
      <c r="G11" s="16">
        <v>2</v>
      </c>
      <c r="H11" s="16">
        <v>1</v>
      </c>
      <c r="I11" s="16">
        <v>3</v>
      </c>
      <c r="J11" s="16">
        <v>1</v>
      </c>
      <c r="K11" s="17">
        <f t="shared" si="2"/>
        <v>15.5</v>
      </c>
      <c r="M11" s="20"/>
      <c r="N11" s="20"/>
      <c r="O11" s="20"/>
      <c r="P11" s="20" t="s">
        <v>20</v>
      </c>
      <c r="Q11" s="21">
        <f>AVERAGE(Q3:Q10)</f>
        <v>15</v>
      </c>
      <c r="S11" s="16">
        <v>3</v>
      </c>
      <c r="T11" s="16">
        <v>1.5</v>
      </c>
      <c r="U11" s="8">
        <f t="shared" si="1"/>
        <v>4.5</v>
      </c>
    </row>
    <row r="12" spans="2:54">
      <c r="B12" s="5">
        <v>9</v>
      </c>
      <c r="C12" s="16">
        <v>1</v>
      </c>
      <c r="D12" s="16">
        <v>3</v>
      </c>
      <c r="E12" s="16">
        <v>3</v>
      </c>
      <c r="F12" s="16">
        <v>1</v>
      </c>
      <c r="G12" s="16">
        <v>3</v>
      </c>
      <c r="H12" s="16">
        <v>2</v>
      </c>
      <c r="I12" s="16">
        <v>1</v>
      </c>
      <c r="J12" s="16">
        <v>2</v>
      </c>
      <c r="K12" s="17">
        <f t="shared" si="2"/>
        <v>15</v>
      </c>
      <c r="M12" s="20"/>
      <c r="N12" s="20"/>
      <c r="O12" s="20"/>
      <c r="P12" s="20"/>
      <c r="Q12" s="6"/>
      <c r="S12" s="16">
        <v>3</v>
      </c>
      <c r="T12" s="16">
        <v>2</v>
      </c>
      <c r="U12" s="8">
        <f t="shared" si="1"/>
        <v>5</v>
      </c>
    </row>
    <row r="13" spans="2:54">
      <c r="B13" s="5">
        <v>10</v>
      </c>
      <c r="C13" s="16">
        <v>2</v>
      </c>
      <c r="D13" s="16">
        <v>1</v>
      </c>
      <c r="E13" s="16">
        <v>1</v>
      </c>
      <c r="F13" s="16">
        <v>3</v>
      </c>
      <c r="G13" s="16">
        <v>3</v>
      </c>
      <c r="H13" s="16">
        <v>2</v>
      </c>
      <c r="I13" s="16">
        <v>2</v>
      </c>
      <c r="J13" s="16">
        <v>1</v>
      </c>
      <c r="K13" s="17">
        <f t="shared" si="2"/>
        <v>15</v>
      </c>
      <c r="M13" s="22"/>
      <c r="N13" s="23"/>
      <c r="O13" s="23"/>
      <c r="P13" s="23"/>
      <c r="Q13" s="6"/>
      <c r="S13" s="16">
        <v>1</v>
      </c>
      <c r="T13" s="16">
        <v>1</v>
      </c>
      <c r="U13" s="8">
        <f t="shared" si="1"/>
        <v>2</v>
      </c>
    </row>
    <row r="14" spans="2:54">
      <c r="B14" s="5">
        <v>11</v>
      </c>
      <c r="C14" s="16">
        <v>2</v>
      </c>
      <c r="D14" s="16">
        <v>1</v>
      </c>
      <c r="E14" s="16">
        <v>2</v>
      </c>
      <c r="F14" s="16">
        <v>1</v>
      </c>
      <c r="G14" s="16">
        <v>1</v>
      </c>
      <c r="H14" s="16">
        <v>3</v>
      </c>
      <c r="I14" s="16">
        <v>3</v>
      </c>
      <c r="J14" s="16">
        <v>2</v>
      </c>
      <c r="K14" s="17">
        <f t="shared" si="2"/>
        <v>14.5</v>
      </c>
      <c r="M14" s="22"/>
      <c r="N14" s="24"/>
      <c r="O14" s="24"/>
      <c r="P14" s="25"/>
      <c r="Q14" s="21"/>
      <c r="S14" s="16">
        <v>1</v>
      </c>
      <c r="T14" s="16">
        <v>1.5</v>
      </c>
      <c r="U14" s="8">
        <f t="shared" si="1"/>
        <v>2.5</v>
      </c>
    </row>
    <row r="15" spans="2:54">
      <c r="B15" s="5">
        <v>12</v>
      </c>
      <c r="C15" s="16">
        <v>2</v>
      </c>
      <c r="D15" s="16">
        <v>1</v>
      </c>
      <c r="E15" s="16">
        <v>3</v>
      </c>
      <c r="F15" s="16">
        <v>2</v>
      </c>
      <c r="G15" s="16">
        <v>2</v>
      </c>
      <c r="H15" s="16">
        <v>1</v>
      </c>
      <c r="I15" s="16">
        <v>1</v>
      </c>
      <c r="J15" s="16">
        <v>3</v>
      </c>
      <c r="K15" s="17">
        <f t="shared" si="2"/>
        <v>14</v>
      </c>
      <c r="M15" s="22"/>
      <c r="N15" s="24"/>
      <c r="O15" s="24"/>
      <c r="P15" s="24"/>
      <c r="Q15" s="21"/>
      <c r="S15" s="16">
        <v>1</v>
      </c>
      <c r="T15" s="16">
        <v>2</v>
      </c>
      <c r="U15" s="8">
        <f t="shared" si="1"/>
        <v>3</v>
      </c>
    </row>
    <row r="16" spans="2:54">
      <c r="B16" s="5">
        <v>13</v>
      </c>
      <c r="C16" s="16">
        <v>2</v>
      </c>
      <c r="D16" s="16">
        <v>2</v>
      </c>
      <c r="E16" s="16">
        <v>1</v>
      </c>
      <c r="F16" s="16">
        <v>2</v>
      </c>
      <c r="G16" s="16">
        <v>3</v>
      </c>
      <c r="H16" s="16">
        <v>1</v>
      </c>
      <c r="I16" s="16">
        <v>3</v>
      </c>
      <c r="J16" s="16">
        <v>2</v>
      </c>
      <c r="K16" s="17">
        <f t="shared" si="2"/>
        <v>16</v>
      </c>
      <c r="M16" s="22"/>
      <c r="N16" s="24"/>
      <c r="O16" s="24"/>
      <c r="P16" s="24"/>
      <c r="Q16" s="21"/>
      <c r="S16" s="16">
        <v>2</v>
      </c>
      <c r="T16" s="16">
        <v>1</v>
      </c>
      <c r="U16" s="8">
        <f t="shared" si="1"/>
        <v>3</v>
      </c>
    </row>
    <row r="17" spans="2:21">
      <c r="B17" s="5">
        <v>14</v>
      </c>
      <c r="C17" s="16">
        <v>2</v>
      </c>
      <c r="D17" s="16">
        <v>2</v>
      </c>
      <c r="E17" s="16">
        <v>2</v>
      </c>
      <c r="F17" s="16">
        <v>3</v>
      </c>
      <c r="G17" s="16">
        <v>1</v>
      </c>
      <c r="H17" s="16">
        <v>2</v>
      </c>
      <c r="I17" s="16">
        <v>1</v>
      </c>
      <c r="J17" s="16">
        <v>3</v>
      </c>
      <c r="K17" s="17">
        <f t="shared" si="2"/>
        <v>15.5</v>
      </c>
      <c r="M17" s="22"/>
      <c r="N17" s="24"/>
      <c r="O17" s="24"/>
      <c r="P17" s="24"/>
      <c r="Q17" s="21"/>
      <c r="S17" s="16">
        <v>2</v>
      </c>
      <c r="T17" s="16">
        <v>1.5</v>
      </c>
      <c r="U17" s="8">
        <f t="shared" si="1"/>
        <v>3.5</v>
      </c>
    </row>
    <row r="18" spans="2:21">
      <c r="B18" s="5">
        <v>15</v>
      </c>
      <c r="C18" s="16">
        <v>2</v>
      </c>
      <c r="D18" s="16">
        <v>2</v>
      </c>
      <c r="E18" s="16">
        <v>3</v>
      </c>
      <c r="F18" s="16">
        <v>1</v>
      </c>
      <c r="G18" s="16">
        <v>2</v>
      </c>
      <c r="H18" s="16">
        <v>3</v>
      </c>
      <c r="I18" s="16">
        <v>2</v>
      </c>
      <c r="J18" s="16">
        <v>1</v>
      </c>
      <c r="K18" s="17">
        <f t="shared" si="2"/>
        <v>15</v>
      </c>
      <c r="M18" s="22"/>
      <c r="N18" s="24"/>
      <c r="O18" s="24"/>
      <c r="P18" s="24"/>
      <c r="Q18" s="21"/>
      <c r="S18" s="16">
        <v>2</v>
      </c>
      <c r="T18" s="16">
        <v>2</v>
      </c>
      <c r="U18" s="8">
        <f t="shared" si="1"/>
        <v>4</v>
      </c>
    </row>
    <row r="19" spans="2:21">
      <c r="B19" s="5">
        <v>16</v>
      </c>
      <c r="C19" s="16">
        <v>2</v>
      </c>
      <c r="D19" s="16">
        <v>3</v>
      </c>
      <c r="E19" s="16">
        <v>1</v>
      </c>
      <c r="F19" s="16">
        <v>3</v>
      </c>
      <c r="G19" s="16">
        <v>2</v>
      </c>
      <c r="H19" s="16">
        <v>3</v>
      </c>
      <c r="I19" s="16">
        <v>1</v>
      </c>
      <c r="J19" s="16">
        <v>2</v>
      </c>
      <c r="K19" s="17">
        <f t="shared" si="2"/>
        <v>17</v>
      </c>
      <c r="M19" s="22"/>
      <c r="N19" s="24"/>
      <c r="O19" s="24"/>
      <c r="P19" s="24"/>
      <c r="Q19" s="21"/>
      <c r="S19" s="16">
        <v>3</v>
      </c>
      <c r="T19" s="16">
        <v>1</v>
      </c>
      <c r="U19" s="8">
        <f t="shared" si="1"/>
        <v>4</v>
      </c>
    </row>
    <row r="20" spans="2:21">
      <c r="B20" s="5">
        <v>17</v>
      </c>
      <c r="C20" s="16">
        <v>2</v>
      </c>
      <c r="D20" s="16">
        <v>3</v>
      </c>
      <c r="E20" s="16">
        <v>2</v>
      </c>
      <c r="F20" s="16">
        <v>1</v>
      </c>
      <c r="G20" s="16">
        <v>3</v>
      </c>
      <c r="H20" s="16">
        <v>1</v>
      </c>
      <c r="I20" s="16">
        <v>2</v>
      </c>
      <c r="J20" s="16">
        <v>3</v>
      </c>
      <c r="K20" s="17">
        <f t="shared" si="2"/>
        <v>16.5</v>
      </c>
      <c r="M20" s="22"/>
      <c r="N20" s="24"/>
      <c r="O20" s="24"/>
      <c r="P20" s="24"/>
      <c r="Q20" s="21"/>
      <c r="S20" s="16">
        <v>3</v>
      </c>
      <c r="T20" s="16">
        <v>1.5</v>
      </c>
      <c r="U20" s="8">
        <f t="shared" si="1"/>
        <v>4.5</v>
      </c>
    </row>
    <row r="21" spans="2:21">
      <c r="B21" s="5">
        <v>18</v>
      </c>
      <c r="C21" s="5">
        <v>2</v>
      </c>
      <c r="D21" s="5">
        <v>3</v>
      </c>
      <c r="E21" s="5">
        <v>3</v>
      </c>
      <c r="F21" s="5">
        <v>2</v>
      </c>
      <c r="G21" s="5">
        <v>1</v>
      </c>
      <c r="H21" s="5">
        <v>2</v>
      </c>
      <c r="I21" s="5">
        <v>3</v>
      </c>
      <c r="J21" s="5">
        <v>1</v>
      </c>
      <c r="K21" s="17">
        <f t="shared" si="2"/>
        <v>16</v>
      </c>
      <c r="M21" s="22"/>
      <c r="N21" s="24"/>
      <c r="O21" s="24"/>
      <c r="P21" s="24"/>
      <c r="Q21" s="21"/>
      <c r="S21" s="5">
        <v>3</v>
      </c>
      <c r="T21" s="5">
        <v>2</v>
      </c>
      <c r="U21" s="8">
        <f t="shared" si="1"/>
        <v>5</v>
      </c>
    </row>
    <row r="22" spans="2:21">
      <c r="B22" s="6"/>
      <c r="K22" s="6"/>
      <c r="L22" s="6"/>
      <c r="N22" s="20"/>
      <c r="O22" s="20"/>
      <c r="P22" s="20"/>
      <c r="Q22" s="20"/>
      <c r="R22" s="21"/>
    </row>
    <row r="25" spans="2:21" ht="12.75" customHeight="1"/>
    <row r="26" spans="2:21" ht="222" customHeight="1"/>
  </sheetData>
  <mergeCells count="1">
    <mergeCell ref="C2:J2"/>
  </mergeCells>
  <phoneticPr fontId="3"/>
  <pageMargins left="0.59055118110236227" right="0.51181102362204722" top="0.78740157480314965" bottom="0.55118110236220474" header="0.35433070866141736" footer="0.31496062992125984"/>
  <pageSetup paperSize="9" scale="75" orientation="landscape" horizontalDpi="400" verticalDpi="4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baseColWidth="10" defaultColWidth="8.83203125" defaultRowHeight="1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交互作用なし</vt:lpstr>
      <vt:lpstr>交互作用あり</vt:lpstr>
      <vt:lpstr>交互作用あり対数)</vt:lpstr>
      <vt:lpstr>AB交互作用あり</vt:lpstr>
      <vt:lpstr>BC交互作用あり</vt:lpstr>
      <vt:lpstr>CD交互作用あり</vt:lpstr>
      <vt:lpstr>BC交互作用あり (-)</vt:lpstr>
      <vt:lpstr>BC交互作用あり (1)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2020-03-17T07:11:58Z</dcterms:created>
  <dcterms:modified xsi:type="dcterms:W3CDTF">2025-07-28T15:37:57Z</dcterms:modified>
</cp:coreProperties>
</file>