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hisawanorihiko/ブログ/資料/化学工学/"/>
    </mc:Choice>
  </mc:AlternateContent>
  <xr:revisionPtr revIDLastSave="0" documentId="13_ncr:1_{16D752FE-AAE9-C446-A753-5F8880676D68}" xr6:coauthVersionLast="47" xr6:coauthVersionMax="47" xr10:uidLastSave="{00000000-0000-0000-0000-000000000000}"/>
  <bookViews>
    <workbookView xWindow="120" yWindow="500" windowWidth="20280" windowHeight="14020" xr2:uid="{A8EC8CFB-440E-47D4-B7D3-273EFDC9CB61}"/>
  </bookViews>
  <sheets>
    <sheet name="線図" sheetId="4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J8" i="4" l="1"/>
  <c r="BJ9" i="4"/>
  <c r="BG12" i="4"/>
  <c r="BG13" i="4"/>
  <c r="BJ13" i="4"/>
  <c r="BJ14" i="4"/>
  <c r="BJ16" i="4"/>
  <c r="BG6" i="4"/>
  <c r="AN7" i="4"/>
  <c r="AY7" i="4"/>
  <c r="AY8" i="4"/>
  <c r="BA9" i="4"/>
  <c r="AY10" i="4"/>
  <c r="AY11" i="4"/>
  <c r="BA13" i="4"/>
  <c r="BA14" i="4"/>
  <c r="AY15" i="4"/>
  <c r="AY16" i="4"/>
  <c r="AN6" i="4"/>
  <c r="AP8" i="4"/>
  <c r="AN9" i="4"/>
  <c r="AN10" i="4"/>
  <c r="AP12" i="4"/>
  <c r="AP13" i="4"/>
  <c r="AN14" i="4"/>
  <c r="AN15" i="4"/>
  <c r="AP16" i="4"/>
  <c r="AP6" i="4"/>
  <c r="AE7" i="4"/>
  <c r="AE11" i="4"/>
  <c r="AE12" i="4"/>
  <c r="AH12" i="4"/>
  <c r="AH13" i="4"/>
  <c r="AE15" i="4"/>
  <c r="AH6" i="4"/>
  <c r="Z7" i="4"/>
  <c r="Z8" i="4"/>
  <c r="W11" i="4"/>
  <c r="W12" i="4"/>
  <c r="Z12" i="4"/>
  <c r="Z13" i="4"/>
  <c r="Z15" i="4"/>
  <c r="Z16" i="4"/>
  <c r="W6" i="4"/>
  <c r="Z6" i="4"/>
  <c r="BJ5" i="4"/>
  <c r="BJ11" i="4" s="1"/>
  <c r="BG5" i="4"/>
  <c r="BG10" i="4" s="1"/>
  <c r="BF5" i="4"/>
  <c r="BF7" i="4" s="1"/>
  <c r="BF3" i="4"/>
  <c r="BA5" i="4"/>
  <c r="BA11" i="4" s="1"/>
  <c r="AZ5" i="4"/>
  <c r="AZ8" i="4" s="1"/>
  <c r="AY5" i="4"/>
  <c r="AY13" i="4" s="1"/>
  <c r="AW3" i="4"/>
  <c r="AR5" i="4"/>
  <c r="AR8" i="4" s="1"/>
  <c r="AP5" i="4"/>
  <c r="AP10" i="4" s="1"/>
  <c r="AO5" i="4"/>
  <c r="AO7" i="4" s="1"/>
  <c r="AN5" i="4"/>
  <c r="AN12" i="4" s="1"/>
  <c r="AN3" i="4"/>
  <c r="AH5" i="4"/>
  <c r="AH10" i="4" s="1"/>
  <c r="AG5" i="4"/>
  <c r="AG7" i="4" s="1"/>
  <c r="AE5" i="4"/>
  <c r="AE9" i="4" s="1"/>
  <c r="AE3" i="4"/>
  <c r="Z5" i="4"/>
  <c r="Z10" i="4" s="1"/>
  <c r="W5" i="4"/>
  <c r="W9" i="4" s="1"/>
  <c r="V5" i="4"/>
  <c r="V14" i="4" s="1"/>
  <c r="V3" i="4"/>
  <c r="N7" i="4"/>
  <c r="N8" i="4"/>
  <c r="P9" i="4"/>
  <c r="N10" i="4"/>
  <c r="N11" i="4"/>
  <c r="P13" i="4"/>
  <c r="P14" i="4"/>
  <c r="N15" i="4"/>
  <c r="N16" i="4"/>
  <c r="P5" i="4"/>
  <c r="P11" i="4" s="1"/>
  <c r="O5" i="4"/>
  <c r="O8" i="4" s="1"/>
  <c r="N5" i="4"/>
  <c r="N13" i="4" s="1"/>
  <c r="M3" i="4"/>
  <c r="D3" i="4"/>
  <c r="AQ5" i="4" s="1"/>
  <c r="D6" i="1"/>
  <c r="E8" i="1" s="1"/>
  <c r="AQ13" i="4" l="1"/>
  <c r="AQ15" i="4"/>
  <c r="AQ10" i="4"/>
  <c r="AQ7" i="4"/>
  <c r="AQ12" i="4"/>
  <c r="AQ6" i="4"/>
  <c r="AQ16" i="4"/>
  <c r="AQ9" i="4"/>
  <c r="AQ14" i="4"/>
  <c r="AQ11" i="4"/>
  <c r="AQ8" i="4"/>
  <c r="O11" i="4"/>
  <c r="AG10" i="4"/>
  <c r="AO10" i="4"/>
  <c r="AZ11" i="4"/>
  <c r="BF10" i="4"/>
  <c r="W15" i="4"/>
  <c r="V12" i="4"/>
  <c r="W7" i="4"/>
  <c r="AG13" i="4"/>
  <c r="BG16" i="4"/>
  <c r="BF13" i="4"/>
  <c r="BG8" i="4"/>
  <c r="P6" i="4"/>
  <c r="N14" i="4"/>
  <c r="P12" i="4"/>
  <c r="O9" i="4"/>
  <c r="X5" i="4"/>
  <c r="AI5" i="4"/>
  <c r="AW5" i="4"/>
  <c r="BH5" i="4"/>
  <c r="V15" i="4"/>
  <c r="Z11" i="4"/>
  <c r="W10" i="4"/>
  <c r="V7" i="4"/>
  <c r="AG16" i="4"/>
  <c r="AH11" i="4"/>
  <c r="AE10" i="4"/>
  <c r="AG8" i="4"/>
  <c r="AE6" i="4"/>
  <c r="AO16" i="4"/>
  <c r="AN13" i="4"/>
  <c r="AP11" i="4"/>
  <c r="AR9" i="4"/>
  <c r="AO8" i="4"/>
  <c r="BA6" i="4"/>
  <c r="AY14" i="4"/>
  <c r="BA12" i="4"/>
  <c r="AZ9" i="4"/>
  <c r="BJ6" i="4"/>
  <c r="BF16" i="4"/>
  <c r="BJ12" i="4"/>
  <c r="BG11" i="4"/>
  <c r="BF8" i="4"/>
  <c r="V9" i="4"/>
  <c r="AH16" i="4"/>
  <c r="AR14" i="4"/>
  <c r="AO13" i="4"/>
  <c r="AZ14" i="4"/>
  <c r="M5" i="4"/>
  <c r="O6" i="4"/>
  <c r="P15" i="4"/>
  <c r="O12" i="4"/>
  <c r="N9" i="4"/>
  <c r="P7" i="4"/>
  <c r="Y5" i="4"/>
  <c r="AX5" i="4"/>
  <c r="BI5" i="4"/>
  <c r="Z14" i="4"/>
  <c r="W13" i="4"/>
  <c r="V10" i="4"/>
  <c r="V6" i="4"/>
  <c r="AH14" i="4"/>
  <c r="AE13" i="4"/>
  <c r="AG11" i="4"/>
  <c r="AR6" i="4"/>
  <c r="AN16" i="4"/>
  <c r="AP14" i="4"/>
  <c r="AR12" i="4"/>
  <c r="AL12" i="4" s="1"/>
  <c r="AO11" i="4"/>
  <c r="AN8" i="4"/>
  <c r="AZ6" i="4"/>
  <c r="BA15" i="4"/>
  <c r="AZ12" i="4"/>
  <c r="AY9" i="4"/>
  <c r="BA7" i="4"/>
  <c r="BJ15" i="4"/>
  <c r="BG14" i="4"/>
  <c r="BF11" i="4"/>
  <c r="BJ7" i="4"/>
  <c r="AR11" i="4"/>
  <c r="O14" i="4"/>
  <c r="AH8" i="4"/>
  <c r="BF6" i="4"/>
  <c r="N6" i="4"/>
  <c r="O15" i="4"/>
  <c r="N12" i="4"/>
  <c r="P10" i="4"/>
  <c r="O7" i="4"/>
  <c r="W16" i="4"/>
  <c r="V13" i="4"/>
  <c r="Z9" i="4"/>
  <c r="W8" i="4"/>
  <c r="AE16" i="4"/>
  <c r="AG14" i="4"/>
  <c r="AH9" i="4"/>
  <c r="AE8" i="4"/>
  <c r="AR15" i="4"/>
  <c r="AL15" i="4" s="1"/>
  <c r="AO14" i="4"/>
  <c r="AN11" i="4"/>
  <c r="AP9" i="4"/>
  <c r="AR7" i="4"/>
  <c r="AY6" i="4"/>
  <c r="AZ15" i="4"/>
  <c r="AY12" i="4"/>
  <c r="BA10" i="4"/>
  <c r="AZ7" i="4"/>
  <c r="BF14" i="4"/>
  <c r="BJ10" i="4"/>
  <c r="BG9" i="4"/>
  <c r="O10" i="4"/>
  <c r="BF9" i="4"/>
  <c r="P16" i="4"/>
  <c r="O13" i="4"/>
  <c r="W14" i="4"/>
  <c r="V11" i="4"/>
  <c r="AG6" i="4"/>
  <c r="AH15" i="4"/>
  <c r="AE14" i="4"/>
  <c r="AG12" i="4"/>
  <c r="AH7" i="4"/>
  <c r="AO6" i="4"/>
  <c r="AL6" i="4" s="1"/>
  <c r="AP15" i="4"/>
  <c r="AR13" i="4"/>
  <c r="AP7" i="4"/>
  <c r="BA16" i="4"/>
  <c r="AZ13" i="4"/>
  <c r="BA8" i="4"/>
  <c r="BG15" i="4"/>
  <c r="BF12" i="4"/>
  <c r="BG7" i="4"/>
  <c r="V16" i="4"/>
  <c r="V8" i="4"/>
  <c r="AG9" i="4"/>
  <c r="AR10" i="4"/>
  <c r="AO9" i="4"/>
  <c r="AZ10" i="4"/>
  <c r="P8" i="4"/>
  <c r="AO12" i="4"/>
  <c r="Q5" i="4"/>
  <c r="O16" i="4"/>
  <c r="AF5" i="4"/>
  <c r="AG15" i="4"/>
  <c r="AR16" i="4"/>
  <c r="AO15" i="4"/>
  <c r="AZ16" i="4"/>
  <c r="BF15" i="4"/>
  <c r="AL14" i="4"/>
  <c r="F5" i="4"/>
  <c r="F9" i="4" s="1"/>
  <c r="E5" i="4"/>
  <c r="E16" i="4" s="1"/>
  <c r="D5" i="4"/>
  <c r="D6" i="4" s="1"/>
  <c r="G5" i="4"/>
  <c r="H5" i="4"/>
  <c r="H6" i="4" s="1"/>
  <c r="AB8" i="1"/>
  <c r="L8" i="1"/>
  <c r="L15" i="1" s="1"/>
  <c r="AJ8" i="1"/>
  <c r="T8" i="1"/>
  <c r="E12" i="1"/>
  <c r="E16" i="1"/>
  <c r="E13" i="1"/>
  <c r="E17" i="1"/>
  <c r="E10" i="1"/>
  <c r="E14" i="1"/>
  <c r="E18" i="1"/>
  <c r="E9" i="1"/>
  <c r="E11" i="1"/>
  <c r="E15" i="1"/>
  <c r="E19" i="1"/>
  <c r="AI8" i="1"/>
  <c r="AA8" i="1"/>
  <c r="S8" i="1"/>
  <c r="K8" i="1"/>
  <c r="AH8" i="1"/>
  <c r="Z8" i="1"/>
  <c r="R8" i="1"/>
  <c r="J8" i="1"/>
  <c r="AG8" i="1"/>
  <c r="Y8" i="1"/>
  <c r="Q8" i="1"/>
  <c r="I8" i="1"/>
  <c r="AF8" i="1"/>
  <c r="X8" i="1"/>
  <c r="P8" i="1"/>
  <c r="H8" i="1"/>
  <c r="AB10" i="1"/>
  <c r="L10" i="1"/>
  <c r="AE8" i="1"/>
  <c r="W8" i="1"/>
  <c r="O8" i="1"/>
  <c r="G8" i="1"/>
  <c r="D8" i="1"/>
  <c r="AD8" i="1"/>
  <c r="V8" i="1"/>
  <c r="N8" i="1"/>
  <c r="F8" i="1"/>
  <c r="AK8" i="1"/>
  <c r="AC8" i="1"/>
  <c r="U8" i="1"/>
  <c r="M8" i="1"/>
  <c r="L19" i="1" l="1"/>
  <c r="BH13" i="4"/>
  <c r="BD13" i="4" s="1"/>
  <c r="BH7" i="4"/>
  <c r="BD7" i="4" s="1"/>
  <c r="BH15" i="4"/>
  <c r="BD15" i="4" s="1"/>
  <c r="BH10" i="4"/>
  <c r="BH12" i="4"/>
  <c r="BH6" i="4"/>
  <c r="BH11" i="4"/>
  <c r="BH16" i="4"/>
  <c r="BH9" i="4"/>
  <c r="BD9" i="4" s="1"/>
  <c r="BH8" i="4"/>
  <c r="BD8" i="4" s="1"/>
  <c r="BH14" i="4"/>
  <c r="Q14" i="4"/>
  <c r="Q11" i="4"/>
  <c r="Q8" i="4"/>
  <c r="Q16" i="4"/>
  <c r="Q13" i="4"/>
  <c r="K13" i="4" s="1"/>
  <c r="Q12" i="4"/>
  <c r="Q10" i="4"/>
  <c r="Q6" i="4"/>
  <c r="Q9" i="4"/>
  <c r="Q7" i="4"/>
  <c r="Q15" i="4"/>
  <c r="AW7" i="4"/>
  <c r="AW15" i="4"/>
  <c r="AU15" i="4" s="1"/>
  <c r="AW9" i="4"/>
  <c r="AU9" i="4" s="1"/>
  <c r="AW12" i="4"/>
  <c r="AU12" i="4" s="1"/>
  <c r="AW14" i="4"/>
  <c r="AW11" i="4"/>
  <c r="AW13" i="4"/>
  <c r="AW6" i="4"/>
  <c r="AW8" i="4"/>
  <c r="AW16" i="4"/>
  <c r="AU16" i="4" s="1"/>
  <c r="AW10" i="4"/>
  <c r="AU10" i="4" s="1"/>
  <c r="AI13" i="4"/>
  <c r="AC13" i="4" s="1"/>
  <c r="AI7" i="4"/>
  <c r="AI15" i="4"/>
  <c r="AI10" i="4"/>
  <c r="AI12" i="4"/>
  <c r="AI6" i="4"/>
  <c r="AI8" i="4"/>
  <c r="AI9" i="4"/>
  <c r="AC9" i="4" s="1"/>
  <c r="AI11" i="4"/>
  <c r="AI16" i="4"/>
  <c r="AI14" i="4"/>
  <c r="BI8" i="4"/>
  <c r="BI16" i="4"/>
  <c r="BI10" i="4"/>
  <c r="BI13" i="4"/>
  <c r="BI7" i="4"/>
  <c r="BI15" i="4"/>
  <c r="BI14" i="4"/>
  <c r="BD14" i="4" s="1"/>
  <c r="BI11" i="4"/>
  <c r="BI12" i="4"/>
  <c r="BI6" i="4"/>
  <c r="BI9" i="4"/>
  <c r="AX10" i="4"/>
  <c r="AX6" i="4"/>
  <c r="AX7" i="4"/>
  <c r="AX15" i="4"/>
  <c r="AX12" i="4"/>
  <c r="AX9" i="4"/>
  <c r="AX14" i="4"/>
  <c r="AX16" i="4"/>
  <c r="AX13" i="4"/>
  <c r="AU13" i="4" s="1"/>
  <c r="AX11" i="4"/>
  <c r="AX8" i="4"/>
  <c r="X12" i="4"/>
  <c r="X6" i="4"/>
  <c r="T6" i="4" s="1"/>
  <c r="X14" i="4"/>
  <c r="X9" i="4"/>
  <c r="X11" i="4"/>
  <c r="X7" i="4"/>
  <c r="T7" i="4" s="1"/>
  <c r="X8" i="4"/>
  <c r="T8" i="4" s="1"/>
  <c r="X16" i="4"/>
  <c r="X13" i="4"/>
  <c r="X10" i="4"/>
  <c r="X15" i="4"/>
  <c r="T15" i="4" s="1"/>
  <c r="Y7" i="4"/>
  <c r="Y15" i="4"/>
  <c r="Y12" i="4"/>
  <c r="Y6" i="4"/>
  <c r="Y9" i="4"/>
  <c r="T9" i="4" s="1"/>
  <c r="Y14" i="4"/>
  <c r="Y11" i="4"/>
  <c r="Y8" i="4"/>
  <c r="Y16" i="4"/>
  <c r="Y13" i="4"/>
  <c r="Y10" i="4"/>
  <c r="AF12" i="4"/>
  <c r="AF6" i="4"/>
  <c r="AC6" i="4" s="1"/>
  <c r="AF14" i="4"/>
  <c r="AC14" i="4" s="1"/>
  <c r="AF9" i="4"/>
  <c r="AF11" i="4"/>
  <c r="AF10" i="4"/>
  <c r="AC10" i="4" s="1"/>
  <c r="AF7" i="4"/>
  <c r="AC7" i="4" s="1"/>
  <c r="AF8" i="4"/>
  <c r="AC8" i="4" s="1"/>
  <c r="AF16" i="4"/>
  <c r="AC16" i="4" s="1"/>
  <c r="AF15" i="4"/>
  <c r="AC15" i="4" s="1"/>
  <c r="AF13" i="4"/>
  <c r="M10" i="4"/>
  <c r="M7" i="4"/>
  <c r="M15" i="4"/>
  <c r="K15" i="4" s="1"/>
  <c r="M12" i="4"/>
  <c r="M9" i="4"/>
  <c r="K9" i="4" s="1"/>
  <c r="M16" i="4"/>
  <c r="K16" i="4" s="1"/>
  <c r="M6" i="4"/>
  <c r="K6" i="4" s="1"/>
  <c r="M14" i="4"/>
  <c r="K14" i="4" s="1"/>
  <c r="M13" i="4"/>
  <c r="M11" i="4"/>
  <c r="K11" i="4" s="1"/>
  <c r="M8" i="4"/>
  <c r="K8" i="4" s="1"/>
  <c r="BD10" i="4"/>
  <c r="BD16" i="4"/>
  <c r="BD12" i="4"/>
  <c r="AL9" i="4"/>
  <c r="AL13" i="4"/>
  <c r="AL8" i="4"/>
  <c r="AL11" i="4"/>
  <c r="AL7" i="4"/>
  <c r="AL16" i="4"/>
  <c r="AL10" i="4"/>
  <c r="AC12" i="4"/>
  <c r="T16" i="4"/>
  <c r="T11" i="4"/>
  <c r="T13" i="4"/>
  <c r="K7" i="4"/>
  <c r="F12" i="4"/>
  <c r="E15" i="4"/>
  <c r="F15" i="4"/>
  <c r="E14" i="4"/>
  <c r="F13" i="4"/>
  <c r="E6" i="4"/>
  <c r="F8" i="4"/>
  <c r="E13" i="4"/>
  <c r="E7" i="4"/>
  <c r="E12" i="4"/>
  <c r="E10" i="4"/>
  <c r="F7" i="4"/>
  <c r="F10" i="4"/>
  <c r="F6" i="4"/>
  <c r="E11" i="4"/>
  <c r="E8" i="4"/>
  <c r="F16" i="4"/>
  <c r="E9" i="4"/>
  <c r="F11" i="4"/>
  <c r="F14" i="4"/>
  <c r="G11" i="4"/>
  <c r="G16" i="4"/>
  <c r="G13" i="4"/>
  <c r="G12" i="4"/>
  <c r="G6" i="4"/>
  <c r="G14" i="4"/>
  <c r="G7" i="4"/>
  <c r="G8" i="4"/>
  <c r="G15" i="4"/>
  <c r="G10" i="4"/>
  <c r="G9" i="4"/>
  <c r="D12" i="4"/>
  <c r="D14" i="4"/>
  <c r="D13" i="4"/>
  <c r="B13" i="4" s="1"/>
  <c r="D10" i="4"/>
  <c r="D16" i="4"/>
  <c r="D8" i="4"/>
  <c r="D11" i="4"/>
  <c r="D9" i="4"/>
  <c r="D15" i="4"/>
  <c r="D7" i="4"/>
  <c r="H16" i="4"/>
  <c r="H13" i="4"/>
  <c r="H14" i="4"/>
  <c r="H11" i="4"/>
  <c r="H8" i="4"/>
  <c r="H10" i="4"/>
  <c r="H15" i="4"/>
  <c r="H12" i="4"/>
  <c r="H7" i="4"/>
  <c r="H9" i="4"/>
  <c r="AB13" i="1"/>
  <c r="AJ13" i="1"/>
  <c r="L13" i="1"/>
  <c r="L16" i="1"/>
  <c r="AJ14" i="1"/>
  <c r="L18" i="1"/>
  <c r="L9" i="1"/>
  <c r="L14" i="1"/>
  <c r="L12" i="1"/>
  <c r="L17" i="1"/>
  <c r="L11" i="1"/>
  <c r="T13" i="1"/>
  <c r="AB11" i="1"/>
  <c r="AB14" i="1"/>
  <c r="AB12" i="1"/>
  <c r="AB15" i="1"/>
  <c r="AB9" i="1"/>
  <c r="AB19" i="1"/>
  <c r="AB17" i="1"/>
  <c r="AB18" i="1"/>
  <c r="AB16" i="1"/>
  <c r="T19" i="1"/>
  <c r="T10" i="1"/>
  <c r="T18" i="1"/>
  <c r="T12" i="1"/>
  <c r="AJ11" i="1"/>
  <c r="AJ19" i="1"/>
  <c r="T9" i="1"/>
  <c r="T11" i="1"/>
  <c r="T16" i="1"/>
  <c r="AJ10" i="1"/>
  <c r="AJ18" i="1"/>
  <c r="AJ16" i="1"/>
  <c r="T17" i="1"/>
  <c r="T15" i="1"/>
  <c r="AJ9" i="1"/>
  <c r="T14" i="1"/>
  <c r="AJ12" i="1"/>
  <c r="AJ17" i="1"/>
  <c r="AJ15" i="1"/>
  <c r="P11" i="1"/>
  <c r="P15" i="1"/>
  <c r="P19" i="1"/>
  <c r="P9" i="1"/>
  <c r="P12" i="1"/>
  <c r="P16" i="1"/>
  <c r="P10" i="1"/>
  <c r="P14" i="1"/>
  <c r="P13" i="1"/>
  <c r="P17" i="1"/>
  <c r="P18" i="1"/>
  <c r="Z10" i="1"/>
  <c r="Z14" i="1"/>
  <c r="Z18" i="1"/>
  <c r="Z11" i="1"/>
  <c r="Z15" i="1"/>
  <c r="Z19" i="1"/>
  <c r="Z9" i="1"/>
  <c r="Z13" i="1"/>
  <c r="Z12" i="1"/>
  <c r="Z16" i="1"/>
  <c r="Z17" i="1"/>
  <c r="M12" i="1"/>
  <c r="M16" i="1"/>
  <c r="M13" i="1"/>
  <c r="M17" i="1"/>
  <c r="M10" i="1"/>
  <c r="M14" i="1"/>
  <c r="M18" i="1"/>
  <c r="M9" i="1"/>
  <c r="M11" i="1"/>
  <c r="M15" i="1"/>
  <c r="M19" i="1"/>
  <c r="F9" i="1"/>
  <c r="F12" i="1"/>
  <c r="F16" i="1"/>
  <c r="F13" i="1"/>
  <c r="F17" i="1"/>
  <c r="F15" i="1"/>
  <c r="F10" i="1"/>
  <c r="F14" i="1"/>
  <c r="F18" i="1"/>
  <c r="F19" i="1"/>
  <c r="F11" i="1"/>
  <c r="AE11" i="1"/>
  <c r="AE15" i="1"/>
  <c r="AE19" i="1"/>
  <c r="AE9" i="1"/>
  <c r="AE12" i="1"/>
  <c r="AE16" i="1"/>
  <c r="AE13" i="1"/>
  <c r="AE17" i="1"/>
  <c r="AE10" i="1"/>
  <c r="AE14" i="1"/>
  <c r="AE18" i="1"/>
  <c r="AF11" i="1"/>
  <c r="AF15" i="1"/>
  <c r="AF19" i="1"/>
  <c r="AF9" i="1"/>
  <c r="AF12" i="1"/>
  <c r="AF16" i="1"/>
  <c r="AF10" i="1"/>
  <c r="AF18" i="1"/>
  <c r="AF13" i="1"/>
  <c r="AF17" i="1"/>
  <c r="AF14" i="1"/>
  <c r="AA13" i="1"/>
  <c r="AA17" i="1"/>
  <c r="AA10" i="1"/>
  <c r="AA14" i="1"/>
  <c r="AA18" i="1"/>
  <c r="AA11" i="1"/>
  <c r="AA15" i="1"/>
  <c r="AA19" i="1"/>
  <c r="AA9" i="1"/>
  <c r="AA12" i="1"/>
  <c r="AA16" i="1"/>
  <c r="W11" i="1"/>
  <c r="W15" i="1"/>
  <c r="W19" i="1"/>
  <c r="W9" i="1"/>
  <c r="W12" i="1"/>
  <c r="W16" i="1"/>
  <c r="W13" i="1"/>
  <c r="W17" i="1"/>
  <c r="W10" i="1"/>
  <c r="W14" i="1"/>
  <c r="W18" i="1"/>
  <c r="X11" i="1"/>
  <c r="X15" i="1"/>
  <c r="X19" i="1"/>
  <c r="X9" i="1"/>
  <c r="X12" i="1"/>
  <c r="X16" i="1"/>
  <c r="X13" i="1"/>
  <c r="X17" i="1"/>
  <c r="X10" i="1"/>
  <c r="X14" i="1"/>
  <c r="X18" i="1"/>
  <c r="AH10" i="1"/>
  <c r="AH14" i="1"/>
  <c r="AH18" i="1"/>
  <c r="AH11" i="1"/>
  <c r="AH15" i="1"/>
  <c r="AH19" i="1"/>
  <c r="AH9" i="1"/>
  <c r="AH17" i="1"/>
  <c r="AH12" i="1"/>
  <c r="AH16" i="1"/>
  <c r="AH13" i="1"/>
  <c r="S13" i="1"/>
  <c r="S17" i="1"/>
  <c r="S10" i="1"/>
  <c r="S14" i="1"/>
  <c r="S18" i="1"/>
  <c r="S11" i="1"/>
  <c r="S15" i="1"/>
  <c r="S19" i="1"/>
  <c r="S9" i="1"/>
  <c r="S12" i="1"/>
  <c r="S16" i="1"/>
  <c r="U12" i="1"/>
  <c r="U16" i="1"/>
  <c r="U9" i="1"/>
  <c r="U13" i="1"/>
  <c r="U17" i="1"/>
  <c r="U10" i="1"/>
  <c r="U14" i="1"/>
  <c r="U18" i="1"/>
  <c r="U11" i="1"/>
  <c r="U15" i="1"/>
  <c r="U19" i="1"/>
  <c r="N9" i="1"/>
  <c r="N12" i="1"/>
  <c r="N16" i="1"/>
  <c r="N13" i="1"/>
  <c r="N17" i="1"/>
  <c r="N10" i="1"/>
  <c r="N14" i="1"/>
  <c r="N18" i="1"/>
  <c r="N11" i="1"/>
  <c r="N15" i="1"/>
  <c r="N19" i="1"/>
  <c r="I10" i="1"/>
  <c r="I14" i="1"/>
  <c r="I18" i="1"/>
  <c r="I11" i="1"/>
  <c r="I15" i="1"/>
  <c r="I19" i="1"/>
  <c r="I9" i="1"/>
  <c r="I12" i="1"/>
  <c r="I16" i="1"/>
  <c r="I13" i="1"/>
  <c r="I17" i="1"/>
  <c r="AI13" i="1"/>
  <c r="AI17" i="1"/>
  <c r="AI10" i="1"/>
  <c r="AI14" i="1"/>
  <c r="AI18" i="1"/>
  <c r="AI11" i="1"/>
  <c r="AI15" i="1"/>
  <c r="AI19" i="1"/>
  <c r="AI9" i="1"/>
  <c r="AI12" i="1"/>
  <c r="AI16" i="1"/>
  <c r="O11" i="1"/>
  <c r="O15" i="1"/>
  <c r="O19" i="1"/>
  <c r="O9" i="1"/>
  <c r="O12" i="1"/>
  <c r="O16" i="1"/>
  <c r="O13" i="1"/>
  <c r="O17" i="1"/>
  <c r="O10" i="1"/>
  <c r="O14" i="1"/>
  <c r="O18" i="1"/>
  <c r="Q10" i="1"/>
  <c r="Q14" i="1"/>
  <c r="Q18" i="1"/>
  <c r="Q11" i="1"/>
  <c r="Q15" i="1"/>
  <c r="Q19" i="1"/>
  <c r="Q9" i="1"/>
  <c r="Q12" i="1"/>
  <c r="Q16" i="1"/>
  <c r="Q13" i="1"/>
  <c r="Q17" i="1"/>
  <c r="AK12" i="1"/>
  <c r="AK16" i="1"/>
  <c r="AK13" i="1"/>
  <c r="AK17" i="1"/>
  <c r="AK9" i="1"/>
  <c r="AK10" i="1"/>
  <c r="AK14" i="1"/>
  <c r="AK18" i="1"/>
  <c r="AK11" i="1"/>
  <c r="AK15" i="1"/>
  <c r="AK19" i="1"/>
  <c r="AD9" i="1"/>
  <c r="AD12" i="1"/>
  <c r="AD16" i="1"/>
  <c r="AD13" i="1"/>
  <c r="AD17" i="1"/>
  <c r="AD15" i="1"/>
  <c r="AD10" i="1"/>
  <c r="AD14" i="1"/>
  <c r="AD18" i="1"/>
  <c r="AD11" i="1"/>
  <c r="AD19" i="1"/>
  <c r="Y10" i="1"/>
  <c r="Y14" i="1"/>
  <c r="Y18" i="1"/>
  <c r="Y11" i="1"/>
  <c r="Y15" i="1"/>
  <c r="Y19" i="1"/>
  <c r="Y9" i="1"/>
  <c r="Y12" i="1"/>
  <c r="Y16" i="1"/>
  <c r="Y13" i="1"/>
  <c r="Y17" i="1"/>
  <c r="K13" i="1"/>
  <c r="K17" i="1"/>
  <c r="K10" i="1"/>
  <c r="K14" i="1"/>
  <c r="K18" i="1"/>
  <c r="K11" i="1"/>
  <c r="K15" i="1"/>
  <c r="K19" i="1"/>
  <c r="K9" i="1"/>
  <c r="K12" i="1"/>
  <c r="K16" i="1"/>
  <c r="D13" i="1"/>
  <c r="D17" i="1"/>
  <c r="D10" i="1"/>
  <c r="D9" i="1"/>
  <c r="D14" i="1"/>
  <c r="D18" i="1"/>
  <c r="B18" i="1" s="1"/>
  <c r="D11" i="1"/>
  <c r="D15" i="1"/>
  <c r="D19" i="1"/>
  <c r="D12" i="1"/>
  <c r="D16" i="1"/>
  <c r="AG10" i="1"/>
  <c r="AG14" i="1"/>
  <c r="AG18" i="1"/>
  <c r="AG11" i="1"/>
  <c r="AG15" i="1"/>
  <c r="AG19" i="1"/>
  <c r="AG9" i="1"/>
  <c r="AG12" i="1"/>
  <c r="AG16" i="1"/>
  <c r="AG13" i="1"/>
  <c r="AG17" i="1"/>
  <c r="J10" i="1"/>
  <c r="J14" i="1"/>
  <c r="J18" i="1"/>
  <c r="J11" i="1"/>
  <c r="J15" i="1"/>
  <c r="J19" i="1"/>
  <c r="J9" i="1"/>
  <c r="J12" i="1"/>
  <c r="J16" i="1"/>
  <c r="J17" i="1"/>
  <c r="J13" i="1"/>
  <c r="AC12" i="1"/>
  <c r="AC16" i="1"/>
  <c r="AC9" i="1"/>
  <c r="AC13" i="1"/>
  <c r="AC17" i="1"/>
  <c r="AC10" i="1"/>
  <c r="AC14" i="1"/>
  <c r="AC18" i="1"/>
  <c r="AC11" i="1"/>
  <c r="AC15" i="1"/>
  <c r="AC19" i="1"/>
  <c r="V9" i="1"/>
  <c r="V12" i="1"/>
  <c r="V16" i="1"/>
  <c r="V13" i="1"/>
  <c r="V17" i="1"/>
  <c r="V11" i="1"/>
  <c r="V10" i="1"/>
  <c r="V14" i="1"/>
  <c r="V18" i="1"/>
  <c r="V15" i="1"/>
  <c r="V19" i="1"/>
  <c r="G11" i="1"/>
  <c r="G15" i="1"/>
  <c r="G19" i="1"/>
  <c r="G9" i="1"/>
  <c r="G12" i="1"/>
  <c r="G16" i="1"/>
  <c r="G13" i="1"/>
  <c r="G17" i="1"/>
  <c r="G10" i="1"/>
  <c r="G14" i="1"/>
  <c r="G18" i="1"/>
  <c r="H11" i="1"/>
  <c r="H15" i="1"/>
  <c r="H19" i="1"/>
  <c r="H9" i="1"/>
  <c r="H12" i="1"/>
  <c r="H16" i="1"/>
  <c r="H10" i="1"/>
  <c r="H13" i="1"/>
  <c r="H17" i="1"/>
  <c r="H14" i="1"/>
  <c r="H18" i="1"/>
  <c r="R10" i="1"/>
  <c r="R14" i="1"/>
  <c r="R18" i="1"/>
  <c r="R11" i="1"/>
  <c r="R15" i="1"/>
  <c r="R19" i="1"/>
  <c r="R9" i="1"/>
  <c r="R12" i="1"/>
  <c r="R16" i="1"/>
  <c r="R13" i="1"/>
  <c r="R17" i="1"/>
  <c r="K12" i="4" l="1"/>
  <c r="AU8" i="4"/>
  <c r="AU7" i="4"/>
  <c r="BD11" i="4"/>
  <c r="AU6" i="4"/>
  <c r="BD6" i="4"/>
  <c r="AC11" i="4"/>
  <c r="T14" i="4"/>
  <c r="K10" i="4"/>
  <c r="T10" i="4"/>
  <c r="AU11" i="4"/>
  <c r="T12" i="4"/>
  <c r="AU14" i="4"/>
  <c r="B9" i="4"/>
  <c r="B10" i="4"/>
  <c r="B15" i="4"/>
  <c r="B14" i="4"/>
  <c r="B7" i="4"/>
  <c r="B6" i="4"/>
  <c r="B12" i="4"/>
  <c r="B11" i="4"/>
  <c r="B8" i="4"/>
  <c r="B16" i="4"/>
  <c r="B9" i="1"/>
  <c r="B16" i="1"/>
  <c r="B10" i="1"/>
  <c r="B12" i="1"/>
  <c r="B17" i="1"/>
  <c r="B14" i="1"/>
  <c r="B19" i="1"/>
  <c r="B13" i="1"/>
  <c r="B15" i="1"/>
  <c r="B11" i="1"/>
</calcChain>
</file>

<file path=xl/sharedStrings.xml><?xml version="1.0" encoding="utf-8"?>
<sst xmlns="http://schemas.openxmlformats.org/spreadsheetml/2006/main" count="42" uniqueCount="7">
  <si>
    <t>θ</t>
    <phoneticPr fontId="1"/>
  </si>
  <si>
    <t>X</t>
  </si>
  <si>
    <t>X</t>
    <phoneticPr fontId="1"/>
  </si>
  <si>
    <t>βn</t>
    <phoneticPr fontId="1"/>
  </si>
  <si>
    <t>X=z／ｂ</t>
    <phoneticPr fontId="1"/>
  </si>
  <si>
    <r>
      <t>F=αt／ｂ</t>
    </r>
    <r>
      <rPr>
        <vertAlign val="superscript"/>
        <sz val="11"/>
        <color theme="1"/>
        <rFont val="游ゴシック"/>
        <family val="3"/>
        <charset val="128"/>
        <scheme val="minor"/>
      </rPr>
      <t>２</t>
    </r>
    <phoneticPr fontId="1"/>
  </si>
  <si>
    <r>
      <t>F=αt／ｂ</t>
    </r>
    <r>
      <rPr>
        <vertAlign val="superscript"/>
        <sz val="11"/>
        <color theme="1"/>
        <rFont val="ＭＳ Ｐゴシック"/>
        <family val="3"/>
        <charset val="128"/>
      </rPr>
      <t>２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</si>
</sst>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"/>
  </numFmts>
  <fonts count="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vertAlign val="superscript"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176" fontId="0" fillId="0" borderId="2" xfId="0" applyNumberForma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2" fontId="3" fillId="0" borderId="3" xfId="0" applyNumberFormat="1" applyFont="1" applyBorder="1">
      <alignment vertical="center"/>
    </xf>
    <xf numFmtId="2" fontId="3" fillId="0" borderId="4" xfId="0" applyNumberFormat="1" applyFont="1" applyBorder="1">
      <alignment vertical="center"/>
    </xf>
    <xf numFmtId="2" fontId="3" fillId="0" borderId="5" xfId="0" applyNumberFormat="1" applyFont="1" applyBorder="1">
      <alignment vertical="center"/>
    </xf>
    <xf numFmtId="2" fontId="3" fillId="0" borderId="15" xfId="0" applyNumberFormat="1" applyFont="1" applyBorder="1">
      <alignment vertical="center"/>
    </xf>
    <xf numFmtId="2" fontId="3" fillId="0" borderId="16" xfId="0" applyNumberFormat="1" applyFont="1" applyBorder="1">
      <alignment vertical="center"/>
    </xf>
    <xf numFmtId="2" fontId="3" fillId="0" borderId="6" xfId="0" applyNumberFormat="1" applyFont="1" applyBorder="1">
      <alignment vertical="center"/>
    </xf>
    <xf numFmtId="2" fontId="3" fillId="0" borderId="7" xfId="0" applyNumberFormat="1" applyFont="1" applyBorder="1">
      <alignment vertical="center"/>
    </xf>
    <xf numFmtId="2" fontId="3" fillId="0" borderId="8" xfId="0" applyNumberFormat="1" applyFont="1" applyBorder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直角座標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802537182852144"/>
          <c:y val="0.20106481481481481"/>
          <c:w val="0.80508573928258964"/>
          <c:h val="0.6181554389034703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線図!$B$20</c:f>
              <c:strCache>
                <c:ptCount val="1"/>
                <c:pt idx="0">
                  <c:v>1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線図!$B$21:$B$31</c:f>
              <c:numCache>
                <c:formatCode>0.00</c:formatCode>
                <c:ptCount val="11"/>
                <c:pt idx="0">
                  <c:v>0.89202295555589095</c:v>
                </c:pt>
                <c:pt idx="1">
                  <c:v>0.89335233214132104</c:v>
                </c:pt>
                <c:pt idx="2">
                  <c:v>0.89730772823615934</c:v>
                </c:pt>
                <c:pt idx="3">
                  <c:v>0.90379174886698965</c:v>
                </c:pt>
                <c:pt idx="4">
                  <c:v>0.91264473593468143</c:v>
                </c:pt>
                <c:pt idx="5">
                  <c:v>0.9236486995249148</c:v>
                </c:pt>
                <c:pt idx="6">
                  <c:v>0.93653268554144886</c:v>
                </c:pt>
                <c:pt idx="7">
                  <c:v>0.95097944749360053</c:v>
                </c:pt>
                <c:pt idx="8">
                  <c:v>0.96663325815673595</c:v>
                </c:pt>
                <c:pt idx="9">
                  <c:v>0.98310866875698277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197-4773-9FC0-D413FDCFFD35}"/>
            </c:ext>
          </c:extLst>
        </c:ser>
        <c:ser>
          <c:idx val="1"/>
          <c:order val="1"/>
          <c:tx>
            <c:strRef>
              <c:f>線図!$C$20</c:f>
              <c:strCache>
                <c:ptCount val="1"/>
                <c:pt idx="0">
                  <c:v>0.6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線図!$C$21:$C$31</c:f>
              <c:numCache>
                <c:formatCode>0.00</c:formatCode>
                <c:ptCount val="11"/>
                <c:pt idx="0">
                  <c:v>0.7102910787436203</c:v>
                </c:pt>
                <c:pt idx="1">
                  <c:v>0.71385780922624997</c:v>
                </c:pt>
                <c:pt idx="2">
                  <c:v>0.72447019055545092</c:v>
                </c:pt>
                <c:pt idx="3">
                  <c:v>0.74186695136406278</c:v>
                </c:pt>
                <c:pt idx="4">
                  <c:v>0.76561978353655558</c:v>
                </c:pt>
                <c:pt idx="5">
                  <c:v>0.79514387596094127</c:v>
                </c:pt>
                <c:pt idx="6">
                  <c:v>0.82971230090654591</c:v>
                </c:pt>
                <c:pt idx="7">
                  <c:v>0.86847390175466566</c:v>
                </c:pt>
                <c:pt idx="8">
                  <c:v>0.91047424416474532</c:v>
                </c:pt>
                <c:pt idx="9">
                  <c:v>0.9546791163440882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197-4773-9FC0-D413FDCFFD35}"/>
            </c:ext>
          </c:extLst>
        </c:ser>
        <c:ser>
          <c:idx val="2"/>
          <c:order val="2"/>
          <c:tx>
            <c:strRef>
              <c:f>線図!$D$20</c:f>
              <c:strCache>
                <c:ptCount val="1"/>
                <c:pt idx="0">
                  <c:v>0.4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線図!$D$21:$D$31</c:f>
              <c:numCache>
                <c:formatCode>0.00</c:formatCode>
                <c:ptCount val="11"/>
                <c:pt idx="0">
                  <c:v>0.52551253962025091</c:v>
                </c:pt>
                <c:pt idx="1">
                  <c:v>0.53134857319374029</c:v>
                </c:pt>
                <c:pt idx="2">
                  <c:v>0.54871421271000298</c:v>
                </c:pt>
                <c:pt idx="3">
                  <c:v>0.57718531183475352</c:v>
                </c:pt>
                <c:pt idx="4">
                  <c:v>0.61606573021085276</c:v>
                </c:pt>
                <c:pt idx="5">
                  <c:v>0.66440340386369678</c:v>
                </c:pt>
                <c:pt idx="6">
                  <c:v>0.72101263263562521</c:v>
                </c:pt>
                <c:pt idx="7">
                  <c:v>0.7845022877512946</c:v>
                </c:pt>
                <c:pt idx="8">
                  <c:v>0.85330946038847855</c:v>
                </c:pt>
                <c:pt idx="9">
                  <c:v>0.92573785473609282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197-4773-9FC0-D413FDCFFD35}"/>
            </c:ext>
          </c:extLst>
        </c:ser>
        <c:ser>
          <c:idx val="3"/>
          <c:order val="3"/>
          <c:tx>
            <c:strRef>
              <c:f>線図!$E$20</c:f>
              <c:strCache>
                <c:ptCount val="1"/>
                <c:pt idx="0">
                  <c:v>0.2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線図!$E$21:$E$31</c:f>
              <c:numCache>
                <c:formatCode>0.00</c:formatCode>
                <c:ptCount val="11"/>
                <c:pt idx="0">
                  <c:v>0.22768839314140921</c:v>
                </c:pt>
                <c:pt idx="1">
                  <c:v>0.23671376026250068</c:v>
                </c:pt>
                <c:pt idx="2">
                  <c:v>0.263672814896455</c:v>
                </c:pt>
                <c:pt idx="3">
                  <c:v>0.30819443689529391</c:v>
                </c:pt>
                <c:pt idx="4">
                  <c:v>0.36959892886014856</c:v>
                </c:pt>
                <c:pt idx="5">
                  <c:v>0.44682410814991436</c:v>
                </c:pt>
                <c:pt idx="6">
                  <c:v>0.53835347839603342</c:v>
                </c:pt>
                <c:pt idx="7">
                  <c:v>0.64216956862458896</c:v>
                </c:pt>
                <c:pt idx="8">
                  <c:v>0.75575193983105371</c:v>
                </c:pt>
                <c:pt idx="9">
                  <c:v>0.87613126702559085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197-4773-9FC0-D413FDCFFD35}"/>
            </c:ext>
          </c:extLst>
        </c:ser>
        <c:ser>
          <c:idx val="4"/>
          <c:order val="4"/>
          <c:tx>
            <c:strRef>
              <c:f>線図!$F$20</c:f>
              <c:strCache>
                <c:ptCount val="1"/>
                <c:pt idx="0">
                  <c:v>0.1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線図!$F$21:$F$31</c:f>
              <c:numCache>
                <c:formatCode>0.00</c:formatCode>
                <c:ptCount val="11"/>
                <c:pt idx="0">
                  <c:v>5.0694637315517155E-2</c:v>
                </c:pt>
                <c:pt idx="1">
                  <c:v>5.8077641710666539E-2</c:v>
                </c:pt>
                <c:pt idx="2">
                  <c:v>8.0928627828475763E-2</c:v>
                </c:pt>
                <c:pt idx="3">
                  <c:v>0.12117530093458462</c:v>
                </c:pt>
                <c:pt idx="4">
                  <c:v>0.18145760747060313</c:v>
                </c:pt>
                <c:pt idx="5">
                  <c:v>0.26434868475581874</c:v>
                </c:pt>
                <c:pt idx="6">
                  <c:v>0.37143990862272624</c:v>
                </c:pt>
                <c:pt idx="7">
                  <c:v>0.50247861376850911</c:v>
                </c:pt>
                <c:pt idx="8">
                  <c:v>0.65477697181199801</c:v>
                </c:pt>
                <c:pt idx="9">
                  <c:v>0.82308213522568763</c:v>
                </c:pt>
                <c:pt idx="10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C197-4773-9FC0-D413FDCFFD35}"/>
            </c:ext>
          </c:extLst>
        </c:ser>
        <c:ser>
          <c:idx val="5"/>
          <c:order val="5"/>
          <c:tx>
            <c:strRef>
              <c:f>線図!$G$20</c:f>
              <c:strCache>
                <c:ptCount val="1"/>
                <c:pt idx="0">
                  <c:v>0.04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線図!$G$21:$G$31</c:f>
              <c:numCache>
                <c:formatCode>0.00</c:formatCode>
                <c:ptCount val="11"/>
                <c:pt idx="0">
                  <c:v>8.1315611311616465E-4</c:v>
                </c:pt>
                <c:pt idx="1">
                  <c:v>1.5634538580006074E-3</c:v>
                </c:pt>
                <c:pt idx="2">
                  <c:v>4.7005388048593222E-3</c:v>
                </c:pt>
                <c:pt idx="3">
                  <c:v>1.3332294987202675E-2</c:v>
                </c:pt>
                <c:pt idx="4">
                  <c:v>3.3894985331189065E-2</c:v>
                </c:pt>
                <c:pt idx="5">
                  <c:v>7.7100514304164869E-2</c:v>
                </c:pt>
                <c:pt idx="6">
                  <c:v>0.15729967066945094</c:v>
                </c:pt>
                <c:pt idx="7">
                  <c:v>0.28884369597373438</c:v>
                </c:pt>
                <c:pt idx="8">
                  <c:v>0.47949988500443153</c:v>
                </c:pt>
                <c:pt idx="9">
                  <c:v>0.72367435905263444</c:v>
                </c:pt>
                <c:pt idx="10">
                  <c:v>0.99999999999999989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197-4773-9FC0-D413FDCFFD35}"/>
            </c:ext>
          </c:extLst>
        </c:ser>
        <c:ser>
          <c:idx val="6"/>
          <c:order val="6"/>
          <c:tx>
            <c:strRef>
              <c:f>線図!$H$20</c:f>
              <c:strCache>
                <c:ptCount val="1"/>
                <c:pt idx="0">
                  <c:v>0.01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線図!$A$21:$A$31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線図!$H$21:$H$31</c:f>
              <c:numCache>
                <c:formatCode>0.00</c:formatCode>
                <c:ptCount val="11"/>
                <c:pt idx="0">
                  <c:v>-4.6106457847394644E-3</c:v>
                </c:pt>
                <c:pt idx="1">
                  <c:v>4.1496327153833779E-4</c:v>
                </c:pt>
                <c:pt idx="2">
                  <c:v>4.6984735082624685E-3</c:v>
                </c:pt>
                <c:pt idx="3">
                  <c:v>-1.3938836222788797E-3</c:v>
                </c:pt>
                <c:pt idx="4">
                  <c:v>-4.8711407098023241E-3</c:v>
                </c:pt>
                <c:pt idx="5">
                  <c:v>3.2858741029934135E-3</c:v>
                </c:pt>
                <c:pt idx="6">
                  <c:v>9.492247509676921E-3</c:v>
                </c:pt>
                <c:pt idx="7">
                  <c:v>2.8744283377926227E-2</c:v>
                </c:pt>
                <c:pt idx="8">
                  <c:v>0.15388774232209301</c:v>
                </c:pt>
                <c:pt idx="9">
                  <c:v>0.48688470927557426</c:v>
                </c:pt>
                <c:pt idx="10">
                  <c:v>0.99999999999999978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C197-4773-9FC0-D413FDCFF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592352"/>
        <c:axId val="745592680"/>
      </c:scatterChart>
      <c:valAx>
        <c:axId val="74559235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800" b="0" i="0" baseline="0">
                    <a:effectLst/>
                  </a:rPr>
                  <a:t>X=z/b</a:t>
                </a:r>
                <a:endParaRPr lang="ja-JP" altLang="ja-JP">
                  <a:effectLst/>
                </a:endParaRPr>
              </a:p>
            </c:rich>
          </c:tx>
          <c:layout>
            <c:manualLayout>
              <c:xMode val="edge"/>
              <c:yMode val="edge"/>
              <c:x val="0.46914457567804024"/>
              <c:y val="0.861804826480023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592680"/>
        <c:crosses val="autoZero"/>
        <c:crossBetween val="midCat"/>
      </c:valAx>
      <c:valAx>
        <c:axId val="745592680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kumimoji="1" lang="en-US" altLang="ja-JP" sz="1400" b="0" i="0" baseline="0">
                    <a:effectLst/>
                  </a:rPr>
                  <a:t>(𝑇−𝑇</a:t>
                </a:r>
                <a:r>
                  <a:rPr kumimoji="1" lang="en-US" altLang="ja-JP" sz="1400" b="0" i="0" baseline="-25000">
                    <a:effectLst/>
                  </a:rPr>
                  <a:t>0</a:t>
                </a:r>
                <a:r>
                  <a:rPr kumimoji="1" lang="en-US" altLang="ja-JP" sz="1400" b="0" i="0" baseline="0">
                    <a:effectLst/>
                  </a:rPr>
                  <a:t>)/(𝑇</a:t>
                </a:r>
                <a:r>
                  <a:rPr kumimoji="1" lang="en-US" altLang="ja-JP" sz="1400" b="0" i="0" baseline="-25000">
                    <a:effectLst/>
                  </a:rPr>
                  <a:t>1</a:t>
                </a:r>
                <a:r>
                  <a:rPr kumimoji="1" lang="en-US" altLang="ja-JP" sz="1400" b="0" i="0" baseline="0">
                    <a:effectLst/>
                  </a:rPr>
                  <a:t>−𝑇</a:t>
                </a:r>
                <a:r>
                  <a:rPr kumimoji="1" lang="en-US" altLang="ja-JP" sz="1400" b="0" i="0" baseline="-25000">
                    <a:effectLst/>
                  </a:rPr>
                  <a:t>0</a:t>
                </a:r>
                <a:r>
                  <a:rPr kumimoji="1" lang="en-US" altLang="ja-JP" sz="1400" b="0" i="0" baseline="0">
                    <a:effectLst/>
                  </a:rPr>
                  <a:t> )</a:t>
                </a:r>
                <a:endParaRPr lang="ja-JP" altLang="ja-JP" sz="1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74559235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774453193350832"/>
          <c:y val="9.7800379119276762E-2"/>
          <c:w val="0.82553735810990003"/>
          <c:h val="7.78167703611181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α</a:t>
            </a:r>
            <a:r>
              <a:rPr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</a:t>
            </a:r>
            <a:r>
              <a:rPr lang="ja-JP" altLang="en-US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／ｂ</a:t>
            </a:r>
            <a:r>
              <a:rPr lang="ja-JP" altLang="en-US" sz="1600" baseline="300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２</a:t>
            </a:r>
            <a:r>
              <a:rPr lang="en-US" altLang="ja-JP" sz="16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=1</a:t>
            </a:r>
            <a:endParaRPr lang="ja-JP" altLang="en-US" sz="16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377537182852143"/>
          <c:y val="0.13796296296296295"/>
          <c:w val="0.78933573928258971"/>
          <c:h val="0.62871172353455818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Sheet1!$A$9:$A$19</c:f>
              <c:numCache>
                <c:formatCode>General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Sheet1!$B$9:$B$19</c:f>
              <c:numCache>
                <c:formatCode>0.000</c:formatCode>
                <c:ptCount val="11"/>
                <c:pt idx="0">
                  <c:v>0.89202295555589095</c:v>
                </c:pt>
                <c:pt idx="1">
                  <c:v>0.89335233214132104</c:v>
                </c:pt>
                <c:pt idx="2">
                  <c:v>0.89730772823615934</c:v>
                </c:pt>
                <c:pt idx="3">
                  <c:v>0.90379174886698965</c:v>
                </c:pt>
                <c:pt idx="4">
                  <c:v>0.91264473593468143</c:v>
                </c:pt>
                <c:pt idx="5">
                  <c:v>0.9236486995249148</c:v>
                </c:pt>
                <c:pt idx="6">
                  <c:v>0.93653268554144886</c:v>
                </c:pt>
                <c:pt idx="7">
                  <c:v>0.95097944749360053</c:v>
                </c:pt>
                <c:pt idx="8">
                  <c:v>0.96663325815673595</c:v>
                </c:pt>
                <c:pt idx="9">
                  <c:v>0.98310866875698277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8CD-4F2F-9271-98FF6EA545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7349632"/>
        <c:axId val="607343400"/>
      </c:scatterChart>
      <c:valAx>
        <c:axId val="607349632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ja-JP" sz="1400"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X=z/b</a:t>
                </a:r>
                <a:endParaRPr lang="ja-JP" altLang="en-US" sz="14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>
            <c:manualLayout>
              <c:xMode val="edge"/>
              <c:yMode val="edge"/>
              <c:x val="0.42372090988626426"/>
              <c:y val="0.8740507436570428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607343400"/>
        <c:crosses val="autoZero"/>
        <c:crossBetween val="midCat"/>
      </c:valAx>
      <c:valAx>
        <c:axId val="607343400"/>
        <c:scaling>
          <c:orientation val="minMax"/>
          <c:max val="1"/>
          <c:min val="0.8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kumimoji="1" lang="en-US" altLang="ja-JP" sz="1400" b="0" i="0" u="none" strike="noStrike" baseline="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(𝑇−𝑇</a:t>
                </a:r>
                <a:r>
                  <a:rPr kumimoji="1" lang="en-US" altLang="ja-JP" sz="1400" b="0" i="0" u="none" strike="noStrike" baseline="-2500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0</a:t>
                </a:r>
                <a:r>
                  <a:rPr kumimoji="1" lang="en-US" altLang="ja-JP" sz="1400" b="0" i="0" u="none" strike="noStrike" baseline="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)/(𝑇</a:t>
                </a:r>
                <a:r>
                  <a:rPr kumimoji="1" lang="en-US" altLang="ja-JP" sz="1400" b="0" i="0" u="none" strike="noStrike" baseline="-2500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1</a:t>
                </a:r>
                <a:r>
                  <a:rPr kumimoji="1" lang="en-US" altLang="ja-JP" sz="1400" b="0" i="0" u="none" strike="noStrike" baseline="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−𝑇</a:t>
                </a:r>
                <a:r>
                  <a:rPr kumimoji="1" lang="en-US" altLang="ja-JP" sz="1400" b="0" i="0" u="none" strike="noStrike" baseline="-2500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0</a:t>
                </a:r>
                <a:r>
                  <a:rPr kumimoji="1" lang="en-US" altLang="ja-JP" sz="1400" b="0" i="0" u="none" strike="noStrike" baseline="0">
                    <a:effectLst/>
                    <a:latin typeface="ＭＳ Ｐゴシック" panose="020B0600070205080204" pitchFamily="50" charset="-128"/>
                    <a:ea typeface="ＭＳ Ｐゴシック" panose="020B0600070205080204" pitchFamily="50" charset="-128"/>
                  </a:rPr>
                  <a:t> )</a:t>
                </a:r>
                <a:endParaRPr lang="ja-JP" altLang="en-US" sz="1400">
                  <a:latin typeface="ＭＳ Ｐゴシック" panose="020B0600070205080204" pitchFamily="50" charset="-128"/>
                  <a:ea typeface="ＭＳ Ｐゴシック" panose="020B0600070205080204" pitchFamily="50" charset="-128"/>
                </a:endParaRPr>
              </a:p>
            </c:rich>
          </c:tx>
          <c:layout>
            <c:manualLayout>
              <c:xMode val="edge"/>
              <c:yMode val="edge"/>
              <c:x val="1.6666666666666666E-2"/>
              <c:y val="0.35422827354913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.0_ 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07349632"/>
        <c:crosses val="autoZero"/>
        <c:crossBetween val="midCat"/>
        <c:majorUnit val="0.1"/>
        <c:min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255813</xdr:colOff>
      <xdr:row>19</xdr:row>
      <xdr:rowOff>133351</xdr:rowOff>
    </xdr:from>
    <xdr:to>
      <xdr:col>19</xdr:col>
      <xdr:colOff>163285</xdr:colOff>
      <xdr:row>31</xdr:row>
      <xdr:rowOff>68036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9DD53192-949E-48DE-BCD2-FC609BC8F6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223155</xdr:colOff>
      <xdr:row>0</xdr:row>
      <xdr:rowOff>37000</xdr:rowOff>
    </xdr:from>
    <xdr:to>
      <xdr:col>12</xdr:col>
      <xdr:colOff>174171</xdr:colOff>
      <xdr:row>5</xdr:row>
      <xdr:rowOff>157630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9BFA76D5-EE13-4396-85F8-5BB8A03349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72441" y="37000"/>
          <a:ext cx="3418116" cy="1323501"/>
        </a:xfrm>
        <a:prstGeom prst="rect">
          <a:avLst/>
        </a:prstGeom>
      </xdr:spPr>
    </xdr:pic>
    <xdr:clientData/>
  </xdr:twoCellAnchor>
  <xdr:twoCellAnchor>
    <xdr:from>
      <xdr:col>8</xdr:col>
      <xdr:colOff>304800</xdr:colOff>
      <xdr:row>7</xdr:row>
      <xdr:rowOff>106136</xdr:rowOff>
    </xdr:from>
    <xdr:to>
      <xdr:col>17</xdr:col>
      <xdr:colOff>321129</xdr:colOff>
      <xdr:row>19</xdr:row>
      <xdr:rowOff>40822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E3D2A3E3-0197-411E-B07B-6D3206A559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CF5AD-3973-45C5-A8FE-EEBEBB4D8499}">
  <dimension ref="A1:BJ31"/>
  <sheetViews>
    <sheetView tabSelected="1" topLeftCell="A10" workbookViewId="0">
      <selection activeCell="C34" sqref="C34"/>
    </sheetView>
  </sheetViews>
  <sheetFormatPr baseColWidth="10" defaultColWidth="8.83203125" defaultRowHeight="18"/>
  <cols>
    <col min="1" max="1" width="11.1640625" style="9" bestFit="1" customWidth="1"/>
    <col min="2" max="2" width="5.6640625" style="9" bestFit="1" customWidth="1"/>
    <col min="3" max="3" width="4.6640625" style="9" bestFit="1" customWidth="1"/>
    <col min="4" max="6" width="5.6640625" style="9" bestFit="1" customWidth="1"/>
    <col min="7" max="8" width="6.6640625" style="9" bestFit="1" customWidth="1"/>
    <col min="9" max="9" width="3.5" style="9" customWidth="1"/>
    <col min="10" max="10" width="11.1640625" style="9" bestFit="1" customWidth="1"/>
    <col min="11" max="11" width="5.6640625" style="9" bestFit="1" customWidth="1"/>
    <col min="12" max="12" width="4" style="9" bestFit="1" customWidth="1"/>
    <col min="13" max="15" width="5.6640625" style="9" bestFit="1" customWidth="1"/>
    <col min="16" max="17" width="6.6640625" style="9" bestFit="1" customWidth="1"/>
    <col min="18" max="18" width="3.5" style="9" customWidth="1"/>
    <col min="19" max="19" width="6.6640625" style="9" bestFit="1" customWidth="1"/>
    <col min="20" max="20" width="5.6640625" style="9" bestFit="1" customWidth="1"/>
    <col min="21" max="21" width="4" style="9" bestFit="1" customWidth="1"/>
    <col min="22" max="24" width="5.6640625" style="9" bestFit="1" customWidth="1"/>
    <col min="25" max="26" width="6.6640625" style="9" bestFit="1" customWidth="1"/>
    <col min="27" max="27" width="4.5" style="9" customWidth="1"/>
    <col min="28" max="28" width="11.1640625" style="9" bestFit="1" customWidth="1"/>
    <col min="29" max="29" width="5.6640625" style="9" bestFit="1" customWidth="1"/>
    <col min="30" max="30" width="4" style="9" bestFit="1" customWidth="1"/>
    <col min="31" max="31" width="5.6640625" style="9" bestFit="1" customWidth="1"/>
    <col min="32" max="32" width="6.1640625" style="9" bestFit="1" customWidth="1"/>
    <col min="33" max="33" width="5.6640625" style="9" bestFit="1" customWidth="1"/>
    <col min="34" max="35" width="6.6640625" style="9" bestFit="1" customWidth="1"/>
    <col min="36" max="36" width="3.6640625" style="9" customWidth="1"/>
    <col min="37" max="37" width="11.1640625" style="9" bestFit="1" customWidth="1"/>
    <col min="38" max="38" width="5.6640625" style="9" bestFit="1" customWidth="1"/>
    <col min="39" max="39" width="4" style="9" bestFit="1" customWidth="1"/>
    <col min="40" max="40" width="5.6640625" style="9" bestFit="1" customWidth="1"/>
    <col min="41" max="42" width="6.1640625" style="9" bestFit="1" customWidth="1"/>
    <col min="43" max="44" width="6.6640625" style="9" bestFit="1" customWidth="1"/>
    <col min="45" max="45" width="2.6640625" style="9" customWidth="1"/>
    <col min="46" max="46" width="11.1640625" style="9" bestFit="1" customWidth="1"/>
    <col min="47" max="47" width="5.6640625" style="9" bestFit="1" customWidth="1"/>
    <col min="48" max="48" width="4" style="9" bestFit="1" customWidth="1"/>
    <col min="49" max="49" width="5.6640625" style="9" bestFit="1" customWidth="1"/>
    <col min="50" max="51" width="6.1640625" style="9" bestFit="1" customWidth="1"/>
    <col min="52" max="53" width="6.6640625" style="9" bestFit="1" customWidth="1"/>
    <col min="54" max="54" width="3.6640625" style="9" customWidth="1"/>
    <col min="55" max="55" width="11.1640625" style="9" bestFit="1" customWidth="1"/>
    <col min="56" max="56" width="6.5" style="9" customWidth="1"/>
    <col min="57" max="57" width="4" style="9" bestFit="1" customWidth="1"/>
    <col min="58" max="58" width="5.6640625" style="9" bestFit="1" customWidth="1"/>
    <col min="59" max="60" width="6.1640625" style="9" bestFit="1" customWidth="1"/>
    <col min="61" max="62" width="6.6640625" style="9" bestFit="1" customWidth="1"/>
  </cols>
  <sheetData>
    <row r="1" spans="1:62" ht="19" thickBot="1">
      <c r="A1" s="9" t="s">
        <v>4</v>
      </c>
      <c r="J1" s="9" t="s">
        <v>4</v>
      </c>
      <c r="S1" s="9" t="s">
        <v>4</v>
      </c>
      <c r="AB1" s="9" t="s">
        <v>4</v>
      </c>
      <c r="AK1" s="9" t="s">
        <v>4</v>
      </c>
      <c r="AT1" s="9" t="s">
        <v>4</v>
      </c>
      <c r="BC1" s="9" t="s">
        <v>4</v>
      </c>
    </row>
    <row r="2" spans="1:62" ht="19" thickBot="1">
      <c r="A2" s="9" t="s">
        <v>6</v>
      </c>
      <c r="B2" s="10">
        <v>1</v>
      </c>
      <c r="J2" s="9" t="s">
        <v>6</v>
      </c>
      <c r="K2" s="10">
        <v>0.6</v>
      </c>
      <c r="S2" s="9" t="s">
        <v>6</v>
      </c>
      <c r="T2" s="10">
        <v>0.4</v>
      </c>
      <c r="AB2" s="9" t="s">
        <v>6</v>
      </c>
      <c r="AC2" s="10">
        <v>0.2</v>
      </c>
      <c r="AK2" s="9" t="s">
        <v>6</v>
      </c>
      <c r="AL2" s="10">
        <v>0.1</v>
      </c>
      <c r="AT2" s="9" t="s">
        <v>6</v>
      </c>
      <c r="AU2" s="10">
        <v>0.04</v>
      </c>
      <c r="BC2" s="9" t="s">
        <v>6</v>
      </c>
      <c r="BD2" s="10">
        <v>0.01</v>
      </c>
    </row>
    <row r="3" spans="1:62">
      <c r="D3" s="11">
        <f>PI()</f>
        <v>3.1415926535897931</v>
      </c>
      <c r="M3" s="11">
        <f>PI()</f>
        <v>3.1415926535897931</v>
      </c>
      <c r="V3" s="11">
        <f>PI()</f>
        <v>3.1415926535897931</v>
      </c>
      <c r="AE3" s="11">
        <f>PI()</f>
        <v>3.1415926535897931</v>
      </c>
      <c r="AN3" s="11">
        <f>PI()</f>
        <v>3.1415926535897931</v>
      </c>
      <c r="AW3" s="11">
        <f>PI()</f>
        <v>3.1415926535897931</v>
      </c>
      <c r="BF3" s="11">
        <f>PI()</f>
        <v>3.1415926535897931</v>
      </c>
    </row>
    <row r="4" spans="1:62">
      <c r="D4" s="9">
        <v>0.5</v>
      </c>
      <c r="E4" s="9">
        <v>1.5</v>
      </c>
      <c r="F4" s="9">
        <v>2.5</v>
      </c>
      <c r="G4" s="9">
        <v>3.5</v>
      </c>
      <c r="H4" s="9">
        <v>4.5</v>
      </c>
      <c r="M4" s="9">
        <v>0.5</v>
      </c>
      <c r="N4" s="9">
        <v>1.5</v>
      </c>
      <c r="O4" s="9">
        <v>2.5</v>
      </c>
      <c r="P4" s="9">
        <v>3.5</v>
      </c>
      <c r="Q4" s="9">
        <v>4.5</v>
      </c>
      <c r="V4" s="9">
        <v>0.5</v>
      </c>
      <c r="W4" s="9">
        <v>1.5</v>
      </c>
      <c r="X4" s="9">
        <v>2.5</v>
      </c>
      <c r="Y4" s="9">
        <v>3.5</v>
      </c>
      <c r="Z4" s="9">
        <v>4.5</v>
      </c>
      <c r="AE4" s="9">
        <v>0.5</v>
      </c>
      <c r="AF4" s="9">
        <v>1.5</v>
      </c>
      <c r="AG4" s="9">
        <v>2.5</v>
      </c>
      <c r="AH4" s="9">
        <v>3.5</v>
      </c>
      <c r="AI4" s="9">
        <v>4.5</v>
      </c>
      <c r="AN4" s="9">
        <v>0.5</v>
      </c>
      <c r="AO4" s="9">
        <v>1.5</v>
      </c>
      <c r="AP4" s="9">
        <v>2.5</v>
      </c>
      <c r="AQ4" s="9">
        <v>3.5</v>
      </c>
      <c r="AR4" s="9">
        <v>4.5</v>
      </c>
      <c r="AW4" s="9">
        <v>0.5</v>
      </c>
      <c r="AX4" s="9">
        <v>1.5</v>
      </c>
      <c r="AY4" s="9">
        <v>2.5</v>
      </c>
      <c r="AZ4" s="9">
        <v>3.5</v>
      </c>
      <c r="BA4" s="9">
        <v>4.5</v>
      </c>
      <c r="BF4" s="9">
        <v>0.5</v>
      </c>
      <c r="BG4" s="9">
        <v>1.5</v>
      </c>
      <c r="BH4" s="9">
        <v>2.5</v>
      </c>
      <c r="BI4" s="9">
        <v>3.5</v>
      </c>
      <c r="BJ4" s="9">
        <v>4.5</v>
      </c>
    </row>
    <row r="5" spans="1:62">
      <c r="A5" s="7" t="s">
        <v>2</v>
      </c>
      <c r="B5" s="7" t="s">
        <v>0</v>
      </c>
      <c r="C5" s="6" t="s">
        <v>3</v>
      </c>
      <c r="D5" s="12">
        <f>$D$3*D4</f>
        <v>1.5707963267948966</v>
      </c>
      <c r="E5" s="12">
        <f>$D$3*E4</f>
        <v>4.7123889803846897</v>
      </c>
      <c r="F5" s="12">
        <f>$D$3*F4</f>
        <v>7.8539816339744828</v>
      </c>
      <c r="G5" s="12">
        <f>$D$3*G4</f>
        <v>10.995574287564276</v>
      </c>
      <c r="H5" s="12">
        <f>$D$3*H4</f>
        <v>14.137166941154069</v>
      </c>
      <c r="J5" s="7" t="s">
        <v>2</v>
      </c>
      <c r="K5" s="7" t="s">
        <v>0</v>
      </c>
      <c r="L5" s="6" t="s">
        <v>3</v>
      </c>
      <c r="M5" s="12">
        <f>$D$3*M4</f>
        <v>1.5707963267948966</v>
      </c>
      <c r="N5" s="12">
        <f>$D$3*N4</f>
        <v>4.7123889803846897</v>
      </c>
      <c r="O5" s="12">
        <f>$D$3*O4</f>
        <v>7.8539816339744828</v>
      </c>
      <c r="P5" s="12">
        <f>$D$3*P4</f>
        <v>10.995574287564276</v>
      </c>
      <c r="Q5" s="12">
        <f>$D$3*Q4</f>
        <v>14.137166941154069</v>
      </c>
      <c r="S5" s="7" t="s">
        <v>2</v>
      </c>
      <c r="T5" s="7" t="s">
        <v>0</v>
      </c>
      <c r="U5" s="6" t="s">
        <v>3</v>
      </c>
      <c r="V5" s="12">
        <f>$D$3*V4</f>
        <v>1.5707963267948966</v>
      </c>
      <c r="W5" s="12">
        <f>$D$3*W4</f>
        <v>4.7123889803846897</v>
      </c>
      <c r="X5" s="12">
        <f>$D$3*X4</f>
        <v>7.8539816339744828</v>
      </c>
      <c r="Y5" s="12">
        <f>$D$3*Y4</f>
        <v>10.995574287564276</v>
      </c>
      <c r="Z5" s="12">
        <f>$D$3*Z4</f>
        <v>14.137166941154069</v>
      </c>
      <c r="AB5" s="7" t="s">
        <v>2</v>
      </c>
      <c r="AC5" s="7" t="s">
        <v>0</v>
      </c>
      <c r="AD5" s="6" t="s">
        <v>3</v>
      </c>
      <c r="AE5" s="12">
        <f>$D$3*AE4</f>
        <v>1.5707963267948966</v>
      </c>
      <c r="AF5" s="12">
        <f>$D$3*AF4</f>
        <v>4.7123889803846897</v>
      </c>
      <c r="AG5" s="12">
        <f>$D$3*AG4</f>
        <v>7.8539816339744828</v>
      </c>
      <c r="AH5" s="12">
        <f>$D$3*AH4</f>
        <v>10.995574287564276</v>
      </c>
      <c r="AI5" s="12">
        <f>$D$3*AI4</f>
        <v>14.137166941154069</v>
      </c>
      <c r="AK5" s="7" t="s">
        <v>2</v>
      </c>
      <c r="AL5" s="7" t="s">
        <v>0</v>
      </c>
      <c r="AM5" s="6" t="s">
        <v>3</v>
      </c>
      <c r="AN5" s="12">
        <f>$D$3*AN4</f>
        <v>1.5707963267948966</v>
      </c>
      <c r="AO5" s="12">
        <f>$D$3*AO4</f>
        <v>4.7123889803846897</v>
      </c>
      <c r="AP5" s="12">
        <f>$D$3*AP4</f>
        <v>7.8539816339744828</v>
      </c>
      <c r="AQ5" s="12">
        <f>$D$3*AQ4</f>
        <v>10.995574287564276</v>
      </c>
      <c r="AR5" s="12">
        <f>$D$3*AR4</f>
        <v>14.137166941154069</v>
      </c>
      <c r="AT5" s="7" t="s">
        <v>2</v>
      </c>
      <c r="AU5" s="7" t="s">
        <v>0</v>
      </c>
      <c r="AV5" s="6" t="s">
        <v>3</v>
      </c>
      <c r="AW5" s="12">
        <f>$D$3*AW4</f>
        <v>1.5707963267948966</v>
      </c>
      <c r="AX5" s="12">
        <f>$D$3*AX4</f>
        <v>4.7123889803846897</v>
      </c>
      <c r="AY5" s="12">
        <f>$D$3*AY4</f>
        <v>7.8539816339744828</v>
      </c>
      <c r="AZ5" s="12">
        <f>$D$3*AZ4</f>
        <v>10.995574287564276</v>
      </c>
      <c r="BA5" s="12">
        <f>$D$3*BA4</f>
        <v>14.137166941154069</v>
      </c>
      <c r="BC5" s="7" t="s">
        <v>2</v>
      </c>
      <c r="BD5" s="7" t="s">
        <v>0</v>
      </c>
      <c r="BE5" s="6" t="s">
        <v>3</v>
      </c>
      <c r="BF5" s="12">
        <f>$D$3*BF4</f>
        <v>1.5707963267948966</v>
      </c>
      <c r="BG5" s="12">
        <f>$D$3*BG4</f>
        <v>4.7123889803846897</v>
      </c>
      <c r="BH5" s="12">
        <f>$D$3*BH4</f>
        <v>7.8539816339744828</v>
      </c>
      <c r="BI5" s="12">
        <f>$D$3*BI4</f>
        <v>10.995574287564276</v>
      </c>
      <c r="BJ5" s="12">
        <f>$D$3*BJ4</f>
        <v>14.137166941154069</v>
      </c>
    </row>
    <row r="6" spans="1:62">
      <c r="A6" s="6">
        <v>0</v>
      </c>
      <c r="B6" s="12">
        <f>1-SUM(D6:H6)</f>
        <v>0.89202295555589095</v>
      </c>
      <c r="D6" s="12">
        <f t="shared" ref="D6:H16" si="0">(4*SIN(D$5)/(2*D$5+SIN(2*D$5)))*(EXP(-$B$2*D$5^2)*COS(D$5*$A6))</f>
        <v>0.10797704454039894</v>
      </c>
      <c r="E6" s="12">
        <f t="shared" si="0"/>
        <v>-9.628989685687256E-11</v>
      </c>
      <c r="F6" s="12">
        <f t="shared" si="0"/>
        <v>4.1349765603455861E-28</v>
      </c>
      <c r="G6" s="12">
        <f t="shared" si="0"/>
        <v>-5.6553128714218479E-54</v>
      </c>
      <c r="H6" s="12">
        <f t="shared" si="0"/>
        <v>2.25317190572818E-88</v>
      </c>
      <c r="J6" s="6">
        <v>0</v>
      </c>
      <c r="K6" s="12">
        <f>1-SUM(M6:Q6)</f>
        <v>0.7102910787436203</v>
      </c>
      <c r="M6" s="12">
        <f>(4*SIN(M$5)/(2*M$5+SIN(2*M$5)))*(EXP(-$K$2*M$5^2)*COS(M$5*$A6))</f>
        <v>0.28970961510380083</v>
      </c>
      <c r="N6" s="12">
        <f t="shared" ref="N6:Q16" si="1">(4*SIN(N$5)/(2*N$5+SIN(2*N$5)))*(EXP(-$K$2*N$5^2)*COS(N$5*$A6))</f>
        <v>-6.9384742114553328E-7</v>
      </c>
      <c r="O6" s="12">
        <f t="shared" si="1"/>
        <v>2.1491160963917198E-17</v>
      </c>
      <c r="P6" s="12">
        <f t="shared" si="1"/>
        <v>-5.6937554943904361E-33</v>
      </c>
      <c r="Q6" s="12">
        <f t="shared" si="1"/>
        <v>1.1801674714714723E-53</v>
      </c>
      <c r="S6" s="6">
        <v>0</v>
      </c>
      <c r="T6" s="12">
        <f>1-SUM(V6:Z6)</f>
        <v>0.52551253962025091</v>
      </c>
      <c r="V6" s="12">
        <f>(4*SIN(V$5)/(2*V$5+SIN(2*V$5)))*(EXP(-$T$2*V$5^2)*COS(V$5*$A6))</f>
        <v>0.47454635906097775</v>
      </c>
      <c r="W6" s="12">
        <f t="shared" ref="W6:Z16" si="2">(4*SIN(W$5)/(2*W$5+SIN(2*W$5)))*(EXP(-$T$2*W$5^2)*COS(W$5*$A6))</f>
        <v>-5.889868612815431E-5</v>
      </c>
      <c r="X6" s="12">
        <f t="shared" si="2"/>
        <v>4.8995172313160738E-12</v>
      </c>
      <c r="Y6" s="12">
        <f t="shared" si="2"/>
        <v>-1.8066328461161672E-22</v>
      </c>
      <c r="Z6" s="12">
        <f t="shared" si="2"/>
        <v>2.7009608954363601E-36</v>
      </c>
      <c r="AB6" s="6">
        <v>0</v>
      </c>
      <c r="AC6" s="12">
        <f>1-SUM(AE6:AI6)</f>
        <v>0.22768839314140921</v>
      </c>
      <c r="AE6" s="12">
        <f>(4*SIN(AE$5)/(2*AE$5+SIN(2*AE$5)))*(EXP(-$AC$2*AE$5^2)*COS(AE$5*$A6))</f>
        <v>0.77731022775113956</v>
      </c>
      <c r="AF6" s="12">
        <f t="shared" ref="AF6:AI16" si="3">(4*SIN(AF$5)/(2*AF$5+SIN(2*AF$5)))*(EXP(-$AC$2*AF$5^2)*COS(AF$5*$A6))</f>
        <v>-4.9997378701724764E-3</v>
      </c>
      <c r="AG6" s="12">
        <f t="shared" si="3"/>
        <v>1.1169833561000774E-6</v>
      </c>
      <c r="AH6" s="12">
        <f t="shared" si="3"/>
        <v>-5.7324594353963683E-12</v>
      </c>
      <c r="AI6" s="12">
        <f t="shared" si="3"/>
        <v>6.18148689489014E-19</v>
      </c>
      <c r="AK6" s="6">
        <v>0</v>
      </c>
      <c r="AL6" s="12">
        <f>1-SUM(AN6:AR6)</f>
        <v>5.0694637315517155E-2</v>
      </c>
      <c r="AN6" s="12">
        <f>(4*SIN(AN$5)/(2*AN$5+SIN(2*AN$5)))*(EXP(-$AL$2*AN$5^2)*COS(AN$5*$A6))</f>
        <v>0.99483773576390155</v>
      </c>
      <c r="AO6" s="12">
        <f t="shared" ref="AO6:AR16" si="4">(4*SIN(AO$5)/(2*AO$5+SIN(2*AO$5)))*(EXP(-$AL$2*AO$5^2)*COS(AO$5*$A6))</f>
        <v>-4.6064679056060424E-2</v>
      </c>
      <c r="AP6" s="12">
        <f t="shared" si="4"/>
        <v>5.3332680033870729E-4</v>
      </c>
      <c r="AQ6" s="12">
        <f t="shared" si="4"/>
        <v>-1.0211194166723428E-6</v>
      </c>
      <c r="AR6" s="12">
        <f t="shared" si="4"/>
        <v>2.9571971639518342E-10</v>
      </c>
      <c r="AT6" s="6">
        <v>0</v>
      </c>
      <c r="AU6" s="12">
        <f>1-SUM(AW6:BA6)</f>
        <v>8.1315611311616465E-4</v>
      </c>
      <c r="AW6" s="12">
        <f>(4*SIN(AW$5)/(2*AW$5+SIN(2*AW$5)))*(EXP(-$AU$2*AW$5^2)*COS(AW$5*$A6))</f>
        <v>1.1535780168745255</v>
      </c>
      <c r="AX6" s="12">
        <f t="shared" ref="AX6:BA16" si="5">(4*SIN(AX$5)/(2*AX$5+SIN(2*AX$5)))*(EXP(-$AU$2*AX$5^2)*COS(AX$5*$A6))</f>
        <v>-0.17459047165373998</v>
      </c>
      <c r="AY6" s="12">
        <f t="shared" si="5"/>
        <v>2.1595408908079785E-2</v>
      </c>
      <c r="AZ6" s="12">
        <f t="shared" si="5"/>
        <v>-1.443835982746223E-3</v>
      </c>
      <c r="BA6" s="12">
        <f t="shared" si="5"/>
        <v>4.772574076477162E-5</v>
      </c>
      <c r="BC6" s="6">
        <v>0</v>
      </c>
      <c r="BD6" s="12">
        <f>1-SUM(BF6:BJ6)</f>
        <v>-4.6106457847394644E-3</v>
      </c>
      <c r="BF6" s="12">
        <f>(4*SIN(BF$5)/(2*BF$5+SIN(2*BF$5)))*(EXP(-$BD$2*BF$5^2)*COS(BF$5*$A6))</f>
        <v>1.2422080285194488</v>
      </c>
      <c r="BG6" s="12">
        <f t="shared" ref="BG6:BJ16" si="6">(4*SIN(BG$5)/(2*BG$5+SIN(2*BG$5)))*(EXP(-$BD$2*BG$5^2)*COS(BG$5*$A6))</f>
        <v>-0.33989657037801546</v>
      </c>
      <c r="BH6" s="12">
        <f t="shared" si="6"/>
        <v>0.1374185759441898</v>
      </c>
      <c r="BI6" s="12">
        <f t="shared" si="6"/>
        <v>-5.4292335505408108E-2</v>
      </c>
      <c r="BJ6" s="12">
        <f t="shared" si="6"/>
        <v>1.9172947204524511E-2</v>
      </c>
    </row>
    <row r="7" spans="1:62">
      <c r="A7" s="6">
        <v>0.1</v>
      </c>
      <c r="B7" s="12">
        <f t="shared" ref="B7:B16" si="7">1-SUM(D7:H7)</f>
        <v>0.89335233214132104</v>
      </c>
      <c r="D7" s="12">
        <f t="shared" si="0"/>
        <v>0.10664766794447392</v>
      </c>
      <c r="E7" s="12">
        <f t="shared" si="0"/>
        <v>-8.5794926312898459E-11</v>
      </c>
      <c r="F7" s="12">
        <f t="shared" si="0"/>
        <v>2.9238699658677893E-28</v>
      </c>
      <c r="G7" s="12">
        <f t="shared" si="0"/>
        <v>-2.5674583166802961E-54</v>
      </c>
      <c r="H7" s="12">
        <f t="shared" si="0"/>
        <v>3.5247374171626547E-89</v>
      </c>
      <c r="J7" s="6">
        <v>0.1</v>
      </c>
      <c r="K7" s="12">
        <f t="shared" ref="K7:K16" si="8">1-SUM(M7:Q7)</f>
        <v>0.71385780922624997</v>
      </c>
      <c r="M7" s="12">
        <f t="shared" ref="M7:M16" si="9">(4*SIN(M$5)/(2*M$5+SIN(2*M$5)))*(EXP(-$K$2*M$5^2)*COS(M$5*$A7))</f>
        <v>0.2861428089963291</v>
      </c>
      <c r="N7" s="12">
        <f t="shared" si="1"/>
        <v>-6.1822257903194428E-7</v>
      </c>
      <c r="O7" s="12">
        <f t="shared" si="1"/>
        <v>1.519654565315747E-17</v>
      </c>
      <c r="P7" s="12">
        <f t="shared" si="1"/>
        <v>-2.5849109022931046E-33</v>
      </c>
      <c r="Q7" s="12">
        <f t="shared" si="1"/>
        <v>1.8461886705752174E-54</v>
      </c>
      <c r="S7" s="6">
        <v>0.1</v>
      </c>
      <c r="T7" s="12">
        <f t="shared" ref="T7:T16" si="10">1-SUM(V7:Z7)</f>
        <v>0.53134857319374029</v>
      </c>
      <c r="V7" s="12">
        <f t="shared" ref="V7:V16" si="11">(4*SIN(V$5)/(2*V$5+SIN(2*V$5)))*(EXP(-$T$2*V$5^2)*COS(V$5*$A7))</f>
        <v>0.46870390591640149</v>
      </c>
      <c r="W7" s="12">
        <f t="shared" si="2"/>
        <v>-5.2479113606308412E-5</v>
      </c>
      <c r="X7" s="12">
        <f t="shared" si="2"/>
        <v>3.4644818588039341E-12</v>
      </c>
      <c r="Y7" s="12">
        <f t="shared" si="2"/>
        <v>-8.2019414865415853E-23</v>
      </c>
      <c r="Z7" s="12">
        <f t="shared" si="2"/>
        <v>4.2252337277217002E-37</v>
      </c>
      <c r="AB7" s="6">
        <v>0.1</v>
      </c>
      <c r="AC7" s="12">
        <f t="shared" ref="AC7:AC16" si="12">1-SUM(AE7:AI7)</f>
        <v>0.23671376026250068</v>
      </c>
      <c r="AE7" s="12">
        <f t="shared" ref="AE7:AE16" si="13">(4*SIN(AE$5)/(2*AE$5+SIN(2*AE$5)))*(EXP(-$AC$2*AE$5^2)*COS(AE$5*$A7))</f>
        <v>0.76774024897515158</v>
      </c>
      <c r="AF7" s="12">
        <f t="shared" si="3"/>
        <v>-4.4547990615553318E-3</v>
      </c>
      <c r="AG7" s="12">
        <f t="shared" si="3"/>
        <v>7.8982650557087294E-7</v>
      </c>
      <c r="AH7" s="12">
        <f t="shared" si="3"/>
        <v>-2.6024821238122777E-12</v>
      </c>
      <c r="AI7" s="12">
        <f t="shared" si="3"/>
        <v>9.6699759555533725E-20</v>
      </c>
      <c r="AK7" s="6">
        <v>0.1</v>
      </c>
      <c r="AL7" s="12">
        <f t="shared" ref="AL7:AL16" si="14">1-SUM(AN7:AR7)</f>
        <v>5.8077641710666539E-2</v>
      </c>
      <c r="AN7" s="12">
        <f>(4*SIN(AN$5)/(2*AN$5+SIN(2*AN$5)))*(EXP(-$AL$2*AN$5^2)*COS(AN$5*$A7))</f>
        <v>0.98258963239807207</v>
      </c>
      <c r="AO7" s="12">
        <f t="shared" si="4"/>
        <v>-4.104392957359311E-2</v>
      </c>
      <c r="AP7" s="12">
        <f t="shared" si="4"/>
        <v>3.7711899710802382E-4</v>
      </c>
      <c r="AQ7" s="12">
        <f t="shared" si="4"/>
        <v>-4.635785142688314E-7</v>
      </c>
      <c r="AR7" s="12">
        <f t="shared" si="4"/>
        <v>4.626075563612933E-11</v>
      </c>
      <c r="AT7" s="6">
        <v>0.1</v>
      </c>
      <c r="AU7" s="12">
        <f t="shared" ref="AU7:AU16" si="15">1-SUM(AW7:BA7)</f>
        <v>1.5634538580006074E-3</v>
      </c>
      <c r="AW7" s="12">
        <f t="shared" ref="AW7:AW16" si="16">(4*SIN(AW$5)/(2*AW$5+SIN(2*AW$5)))*(EXP(-$AU$2*AW$5^2)*COS(AW$5*$A7))</f>
        <v>1.13937555723383</v>
      </c>
      <c r="AX7" s="12">
        <f t="shared" si="5"/>
        <v>-0.1555612493046066</v>
      </c>
      <c r="AY7" s="12">
        <f t="shared" si="5"/>
        <v>1.5270260081399594E-2</v>
      </c>
      <c r="AZ7" s="12">
        <f t="shared" si="5"/>
        <v>-6.5548781934889749E-4</v>
      </c>
      <c r="BA7" s="12">
        <f t="shared" si="5"/>
        <v>7.46595072518579E-6</v>
      </c>
      <c r="BC7" s="6">
        <v>0.1</v>
      </c>
      <c r="BD7" s="12">
        <f t="shared" ref="BD7:BD16" si="17">1-SUM(BF7:BJ7)</f>
        <v>4.1496327153833779E-4</v>
      </c>
      <c r="BF7" s="12">
        <f t="shared" ref="BF7:BF16" si="18">(4*SIN(BF$5)/(2*BF$5+SIN(2*BF$5)))*(EXP(-$BD$2*BF$5^2)*COS(BF$5*$A7))</f>
        <v>1.226914386362332</v>
      </c>
      <c r="BG7" s="12">
        <f t="shared" si="6"/>
        <v>-0.30285006175606255</v>
      </c>
      <c r="BH7" s="12">
        <f t="shared" si="6"/>
        <v>9.7169606911135187E-2</v>
      </c>
      <c r="BI7" s="12">
        <f t="shared" si="6"/>
        <v>-2.4648204528127368E-2</v>
      </c>
      <c r="BJ7" s="12">
        <f t="shared" si="6"/>
        <v>2.9993097391843829E-3</v>
      </c>
    </row>
    <row r="8" spans="1:62">
      <c r="A8" s="6">
        <v>0.2</v>
      </c>
      <c r="B8" s="12">
        <f t="shared" si="7"/>
        <v>0.89730772823615934</v>
      </c>
      <c r="D8" s="12">
        <f t="shared" si="0"/>
        <v>0.10269227182043843</v>
      </c>
      <c r="E8" s="12">
        <f t="shared" si="0"/>
        <v>-5.6597781317233047E-11</v>
      </c>
      <c r="F8" s="12">
        <f t="shared" si="0"/>
        <v>2.5329800719953773E-44</v>
      </c>
      <c r="G8" s="12">
        <f t="shared" si="0"/>
        <v>3.3241095029215609E-54</v>
      </c>
      <c r="H8" s="12">
        <f t="shared" si="0"/>
        <v>-2.1428938232759551E-88</v>
      </c>
      <c r="J8" s="6">
        <v>0.2</v>
      </c>
      <c r="K8" s="12">
        <f t="shared" si="8"/>
        <v>0.72447019055545092</v>
      </c>
      <c r="M8" s="12">
        <f t="shared" si="9"/>
        <v>0.27553021727783061</v>
      </c>
      <c r="N8" s="12">
        <f t="shared" si="1"/>
        <v>-4.0783328149050917E-7</v>
      </c>
      <c r="O8" s="12">
        <f t="shared" si="1"/>
        <v>1.3164931324567802E-33</v>
      </c>
      <c r="P8" s="12">
        <f t="shared" si="1"/>
        <v>3.346705509761937E-33</v>
      </c>
      <c r="Q8" s="12">
        <f t="shared" si="1"/>
        <v>-1.1224059640625184E-53</v>
      </c>
      <c r="S8" s="6">
        <v>0.2</v>
      </c>
      <c r="T8" s="12">
        <f t="shared" si="10"/>
        <v>0.54871421271000298</v>
      </c>
      <c r="V8" s="12">
        <f t="shared" si="11"/>
        <v>0.45132040706908255</v>
      </c>
      <c r="W8" s="12">
        <f t="shared" si="2"/>
        <v>-3.461977908553237E-5</v>
      </c>
      <c r="X8" s="12">
        <f t="shared" si="2"/>
        <v>3.0013179828725238E-28</v>
      </c>
      <c r="Y8" s="12">
        <f t="shared" si="2"/>
        <v>1.0619121432542599E-22</v>
      </c>
      <c r="Z8" s="12">
        <f t="shared" si="2"/>
        <v>-2.5687664598631429E-36</v>
      </c>
      <c r="AB8" s="6">
        <v>0.2</v>
      </c>
      <c r="AC8" s="12">
        <f t="shared" si="12"/>
        <v>0.263672814896455</v>
      </c>
      <c r="AE8" s="12">
        <f t="shared" si="13"/>
        <v>0.73926595728559119</v>
      </c>
      <c r="AF8" s="12">
        <f t="shared" si="3"/>
        <v>-2.9387721854155615E-3</v>
      </c>
      <c r="AG8" s="12">
        <f t="shared" si="3"/>
        <v>6.842352164423274E-23</v>
      </c>
      <c r="AH8" s="12">
        <f t="shared" si="3"/>
        <v>3.3694551154908218E-12</v>
      </c>
      <c r="AI8" s="12">
        <f t="shared" si="3"/>
        <v>-5.8789433917783633E-19</v>
      </c>
      <c r="AK8" s="6">
        <v>0.2</v>
      </c>
      <c r="AL8" s="12">
        <f t="shared" si="14"/>
        <v>8.0928627828475763E-2</v>
      </c>
      <c r="AN8" s="12">
        <f t="shared" ref="AN8:AN16" si="19">(4*SIN(AN$5)/(2*AN$5+SIN(2*AN$5)))*(EXP(-$AL$2*AN$5^2)*COS(AN$5*$A8))</f>
        <v>0.94614691125457462</v>
      </c>
      <c r="AO8" s="12">
        <f t="shared" si="4"/>
        <v>-2.707613900073828E-2</v>
      </c>
      <c r="AP8" s="12">
        <f t="shared" si="4"/>
        <v>3.2670225269816263E-20</v>
      </c>
      <c r="AQ8" s="12">
        <f t="shared" si="4"/>
        <v>6.0019893394949591E-7</v>
      </c>
      <c r="AR8" s="12">
        <f t="shared" si="4"/>
        <v>-2.8124616327459395E-10</v>
      </c>
      <c r="AT8" s="6">
        <v>0.2</v>
      </c>
      <c r="AU8" s="12">
        <f t="shared" si="15"/>
        <v>4.7005388048593222E-3</v>
      </c>
      <c r="AW8" s="12">
        <f t="shared" si="16"/>
        <v>1.097117890003358</v>
      </c>
      <c r="AX8" s="12">
        <f t="shared" si="5"/>
        <v>-0.10262170442885543</v>
      </c>
      <c r="AY8" s="12">
        <f t="shared" si="5"/>
        <v>1.3228790928426898E-18</v>
      </c>
      <c r="AZ8" s="12">
        <f t="shared" si="5"/>
        <v>8.4866549738743947E-4</v>
      </c>
      <c r="BA8" s="12">
        <f t="shared" si="5"/>
        <v>-4.5389876749349291E-5</v>
      </c>
      <c r="BC8" s="6">
        <v>0.2</v>
      </c>
      <c r="BD8" s="12">
        <f t="shared" si="17"/>
        <v>4.6984735082624685E-3</v>
      </c>
      <c r="BF8" s="12">
        <f t="shared" si="18"/>
        <v>1.1814100401175778</v>
      </c>
      <c r="BG8" s="12">
        <f t="shared" si="6"/>
        <v>-0.1997861913729882</v>
      </c>
      <c r="BH8" s="12">
        <f t="shared" si="6"/>
        <v>8.4179077996883495E-18</v>
      </c>
      <c r="BI8" s="12">
        <f t="shared" si="6"/>
        <v>3.1912234122593898E-2</v>
      </c>
      <c r="BJ8" s="12">
        <f t="shared" si="6"/>
        <v>-1.8234556375445982E-2</v>
      </c>
    </row>
    <row r="9" spans="1:62">
      <c r="A9" s="6">
        <v>0.3</v>
      </c>
      <c r="B9" s="12">
        <f t="shared" si="7"/>
        <v>0.90379174886698965</v>
      </c>
      <c r="D9" s="12">
        <f t="shared" si="0"/>
        <v>9.6208251148073437E-2</v>
      </c>
      <c r="E9" s="12">
        <f t="shared" si="0"/>
        <v>-1.5063058503583872E-11</v>
      </c>
      <c r="F9" s="12">
        <f t="shared" si="0"/>
        <v>-2.9238699658677889E-28</v>
      </c>
      <c r="G9" s="12">
        <f t="shared" si="0"/>
        <v>5.5856865855209693E-54</v>
      </c>
      <c r="H9" s="12">
        <f t="shared" si="0"/>
        <v>-1.0229186394806437E-88</v>
      </c>
      <c r="J9" s="6">
        <v>0.3</v>
      </c>
      <c r="K9" s="12">
        <f t="shared" si="8"/>
        <v>0.74186695136406278</v>
      </c>
      <c r="M9" s="12">
        <f t="shared" si="9"/>
        <v>0.25813315717758745</v>
      </c>
      <c r="N9" s="12">
        <f t="shared" si="1"/>
        <v>-1.0854165014644532E-7</v>
      </c>
      <c r="O9" s="12">
        <f t="shared" si="1"/>
        <v>-1.5196545653157467E-17</v>
      </c>
      <c r="P9" s="12">
        <f t="shared" si="1"/>
        <v>5.6236559160089383E-33</v>
      </c>
      <c r="Q9" s="12">
        <f t="shared" si="1"/>
        <v>-5.3578482014969119E-54</v>
      </c>
      <c r="S9" s="6">
        <v>0.3</v>
      </c>
      <c r="T9" s="12">
        <f t="shared" si="10"/>
        <v>0.57718531183475352</v>
      </c>
      <c r="V9" s="12">
        <f t="shared" si="11"/>
        <v>0.42282390195316699</v>
      </c>
      <c r="W9" s="12">
        <f t="shared" si="2"/>
        <v>-9.2137844560302883E-6</v>
      </c>
      <c r="X9" s="12">
        <f t="shared" si="2"/>
        <v>-3.4644818588039337E-12</v>
      </c>
      <c r="Y9" s="12">
        <f t="shared" si="2"/>
        <v>1.7843901978451483E-22</v>
      </c>
      <c r="Z9" s="12">
        <f t="shared" si="2"/>
        <v>-1.2262105866961272E-36</v>
      </c>
      <c r="AB9" s="6">
        <v>0.3</v>
      </c>
      <c r="AC9" s="12">
        <f t="shared" si="12"/>
        <v>0.30819443689529391</v>
      </c>
      <c r="AE9" s="12">
        <f t="shared" si="13"/>
        <v>0.6925884842446115</v>
      </c>
      <c r="AF9" s="12">
        <f t="shared" si="3"/>
        <v>-7.8213131906181487E-4</v>
      </c>
      <c r="AG9" s="12">
        <f t="shared" si="3"/>
        <v>-7.8982650557087284E-7</v>
      </c>
      <c r="AH9" s="12">
        <f t="shared" si="3"/>
        <v>5.6618833472755793E-12</v>
      </c>
      <c r="AI9" s="12">
        <f t="shared" si="3"/>
        <v>-2.8063363245446345E-19</v>
      </c>
      <c r="AK9" s="6">
        <v>0.3</v>
      </c>
      <c r="AL9" s="12">
        <f t="shared" si="14"/>
        <v>0.12117530093458462</v>
      </c>
      <c r="AN9" s="12">
        <f t="shared" si="19"/>
        <v>0.88640691307441988</v>
      </c>
      <c r="AO9" s="12">
        <f t="shared" si="4"/>
        <v>-7.2061034253847423E-3</v>
      </c>
      <c r="AP9" s="12">
        <f t="shared" si="4"/>
        <v>-3.7711899710802377E-4</v>
      </c>
      <c r="AQ9" s="12">
        <f t="shared" si="4"/>
        <v>1.0085477422025814E-6</v>
      </c>
      <c r="AR9" s="12">
        <f t="shared" si="4"/>
        <v>-1.3425394182908641E-10</v>
      </c>
      <c r="AT9" s="6">
        <v>0.3</v>
      </c>
      <c r="AU9" s="12">
        <f t="shared" si="15"/>
        <v>1.3332294987202675E-2</v>
      </c>
      <c r="AW9" s="12">
        <f t="shared" si="16"/>
        <v>1.0278455391954815</v>
      </c>
      <c r="AX9" s="12">
        <f t="shared" si="5"/>
        <v>-2.7311967034274416E-2</v>
      </c>
      <c r="AY9" s="12">
        <f t="shared" si="5"/>
        <v>-1.5270260081399593E-2</v>
      </c>
      <c r="AZ9" s="12">
        <f t="shared" si="5"/>
        <v>1.426059965890167E-3</v>
      </c>
      <c r="BA9" s="12">
        <f t="shared" si="5"/>
        <v>-2.1667032900238734E-5</v>
      </c>
      <c r="BC9" s="6">
        <v>0.3</v>
      </c>
      <c r="BD9" s="12">
        <f t="shared" si="17"/>
        <v>-1.3938836222788797E-3</v>
      </c>
      <c r="BF9" s="12">
        <f t="shared" si="18"/>
        <v>1.1068154578099991</v>
      </c>
      <c r="BG9" s="12">
        <f t="shared" si="6"/>
        <v>-5.3171538156094059E-2</v>
      </c>
      <c r="BH9" s="12">
        <f t="shared" si="6"/>
        <v>-9.7169606911135173E-2</v>
      </c>
      <c r="BI9" s="12">
        <f t="shared" si="6"/>
        <v>5.3623906762371019E-2</v>
      </c>
      <c r="BJ9" s="12">
        <f t="shared" si="6"/>
        <v>-8.7043358828620306E-3</v>
      </c>
    </row>
    <row r="10" spans="1:62">
      <c r="A10" s="6">
        <v>0.4</v>
      </c>
      <c r="B10" s="12">
        <f t="shared" si="7"/>
        <v>0.91264473593468143</v>
      </c>
      <c r="D10" s="12">
        <f t="shared" si="0"/>
        <v>8.7355264035563374E-2</v>
      </c>
      <c r="E10" s="12">
        <f t="shared" si="0"/>
        <v>2.9755214515384444E-11</v>
      </c>
      <c r="F10" s="12">
        <f t="shared" si="0"/>
        <v>-4.1349765603455861E-28</v>
      </c>
      <c r="G10" s="12">
        <f t="shared" si="0"/>
        <v>1.7475877857767337E-54</v>
      </c>
      <c r="H10" s="12">
        <f t="shared" si="0"/>
        <v>1.8228543629822846E-88</v>
      </c>
      <c r="J10" s="6">
        <v>0.4</v>
      </c>
      <c r="K10" s="12">
        <f t="shared" si="8"/>
        <v>0.76561978353655558</v>
      </c>
      <c r="M10" s="12">
        <f t="shared" si="9"/>
        <v>0.23438000205279982</v>
      </c>
      <c r="N10" s="12">
        <f t="shared" si="1"/>
        <v>2.1441064463720097E-7</v>
      </c>
      <c r="O10" s="12">
        <f t="shared" si="1"/>
        <v>-2.1491160963917198E-17</v>
      </c>
      <c r="P10" s="12">
        <f t="shared" si="1"/>
        <v>1.759467209582376E-33</v>
      </c>
      <c r="Q10" s="12">
        <f t="shared" si="1"/>
        <v>9.5477554062893198E-54</v>
      </c>
      <c r="S10" s="6">
        <v>0.4</v>
      </c>
      <c r="T10" s="12">
        <f t="shared" si="10"/>
        <v>0.61606573021085276</v>
      </c>
      <c r="V10" s="12">
        <f t="shared" si="11"/>
        <v>0.38391606909908682</v>
      </c>
      <c r="W10" s="12">
        <f t="shared" si="2"/>
        <v>1.820069495995565E-5</v>
      </c>
      <c r="X10" s="12">
        <f t="shared" si="2"/>
        <v>-4.8995172313160738E-12</v>
      </c>
      <c r="Y10" s="12">
        <f t="shared" si="2"/>
        <v>5.5828025204587511E-23</v>
      </c>
      <c r="Z10" s="12">
        <f t="shared" si="2"/>
        <v>2.1851232655501904E-36</v>
      </c>
      <c r="AB10" s="6">
        <v>0.4</v>
      </c>
      <c r="AC10" s="12">
        <f t="shared" si="12"/>
        <v>0.36959892886014856</v>
      </c>
      <c r="AE10" s="12">
        <f t="shared" si="13"/>
        <v>0.62885718415213276</v>
      </c>
      <c r="AF10" s="12">
        <f t="shared" si="3"/>
        <v>1.5450039693032996E-3</v>
      </c>
      <c r="AG10" s="12">
        <f t="shared" si="3"/>
        <v>-1.1169833561000774E-6</v>
      </c>
      <c r="AH10" s="12">
        <f t="shared" si="3"/>
        <v>1.7714273851024947E-12</v>
      </c>
      <c r="AI10" s="12">
        <f t="shared" si="3"/>
        <v>5.0009279484721462E-19</v>
      </c>
      <c r="AK10" s="6">
        <v>0.4</v>
      </c>
      <c r="AL10" s="12">
        <f t="shared" si="14"/>
        <v>0.18145760747060313</v>
      </c>
      <c r="AN10" s="12">
        <f t="shared" si="19"/>
        <v>0.80484063487848978</v>
      </c>
      <c r="AO10" s="12">
        <f t="shared" si="4"/>
        <v>1.4234768668750378E-2</v>
      </c>
      <c r="AP10" s="12">
        <f t="shared" si="4"/>
        <v>-5.3332680033870729E-4</v>
      </c>
      <c r="AQ10" s="12">
        <f t="shared" si="4"/>
        <v>3.1554325303798707E-7</v>
      </c>
      <c r="AR10" s="12">
        <f t="shared" si="4"/>
        <v>2.3924227613544311E-10</v>
      </c>
      <c r="AT10" s="6">
        <v>0.4</v>
      </c>
      <c r="AU10" s="12">
        <f t="shared" si="15"/>
        <v>3.3894985331189065E-2</v>
      </c>
      <c r="AW10" s="12">
        <f t="shared" si="16"/>
        <v>0.93326421998884102</v>
      </c>
      <c r="AX10" s="12">
        <f t="shared" si="5"/>
        <v>5.395142279694317E-2</v>
      </c>
      <c r="AY10" s="12">
        <f t="shared" si="5"/>
        <v>-2.1595408908079785E-2</v>
      </c>
      <c r="AZ10" s="12">
        <f t="shared" si="5"/>
        <v>4.4616985575863654E-4</v>
      </c>
      <c r="BA10" s="12">
        <f t="shared" si="5"/>
        <v>3.8610935347833438E-5</v>
      </c>
      <c r="BC10" s="6">
        <v>0.4</v>
      </c>
      <c r="BD10" s="12">
        <f t="shared" si="17"/>
        <v>-4.8711407098023241E-3</v>
      </c>
      <c r="BF10" s="12">
        <f t="shared" si="18"/>
        <v>1.0049674056212334</v>
      </c>
      <c r="BG10" s="12">
        <f t="shared" si="6"/>
        <v>0.10503381657656712</v>
      </c>
      <c r="BH10" s="12">
        <f t="shared" si="6"/>
        <v>-0.1374185759441898</v>
      </c>
      <c r="BI10" s="12">
        <f t="shared" si="6"/>
        <v>1.6777254335477464E-2</v>
      </c>
      <c r="BJ10" s="12">
        <f t="shared" si="6"/>
        <v>1.5511240120713967E-2</v>
      </c>
    </row>
    <row r="11" spans="1:62">
      <c r="A11" s="6">
        <v>0.5</v>
      </c>
      <c r="B11" s="12">
        <f t="shared" si="7"/>
        <v>0.9236486995249148</v>
      </c>
      <c r="D11" s="12">
        <f t="shared" si="0"/>
        <v>7.6351300406997974E-2</v>
      </c>
      <c r="E11" s="12">
        <f t="shared" si="0"/>
        <v>6.8087239027247804E-11</v>
      </c>
      <c r="F11" s="12">
        <f t="shared" si="0"/>
        <v>-2.9238699658677898E-28</v>
      </c>
      <c r="G11" s="12">
        <f t="shared" si="0"/>
        <v>-3.9989100811139533E-54</v>
      </c>
      <c r="H11" s="12">
        <f t="shared" si="0"/>
        <v>1.5932331337194128E-88</v>
      </c>
      <c r="J11" s="6">
        <v>0.5</v>
      </c>
      <c r="K11" s="12">
        <f t="shared" si="8"/>
        <v>0.79514387596094127</v>
      </c>
      <c r="M11" s="12">
        <f t="shared" si="9"/>
        <v>0.2048556334148422</v>
      </c>
      <c r="N11" s="12">
        <f t="shared" si="1"/>
        <v>4.9062421660080479E-7</v>
      </c>
      <c r="O11" s="12">
        <f t="shared" si="1"/>
        <v>-1.519654565315747E-17</v>
      </c>
      <c r="P11" s="12">
        <f t="shared" si="1"/>
        <v>-4.0260931205016399E-33</v>
      </c>
      <c r="Q11" s="12">
        <f t="shared" si="1"/>
        <v>8.3450442201325963E-54</v>
      </c>
      <c r="S11" s="6">
        <v>0.5</v>
      </c>
      <c r="T11" s="12">
        <f t="shared" si="10"/>
        <v>0.66440340386369678</v>
      </c>
      <c r="V11" s="12">
        <f t="shared" si="11"/>
        <v>0.33555494847940359</v>
      </c>
      <c r="W11" s="12">
        <f t="shared" si="2"/>
        <v>4.1647660364195953E-5</v>
      </c>
      <c r="X11" s="12">
        <f t="shared" si="2"/>
        <v>-3.4644818588039349E-12</v>
      </c>
      <c r="Y11" s="12">
        <f t="shared" si="2"/>
        <v>-1.277482336603094E-22</v>
      </c>
      <c r="Z11" s="12">
        <f t="shared" si="2"/>
        <v>1.9098677648827402E-36</v>
      </c>
      <c r="AB11" s="6">
        <v>0.5</v>
      </c>
      <c r="AC11" s="12">
        <f t="shared" si="12"/>
        <v>0.44682410814991436</v>
      </c>
      <c r="AE11" s="12">
        <f t="shared" si="13"/>
        <v>0.54964133312849051</v>
      </c>
      <c r="AF11" s="12">
        <f t="shared" si="3"/>
        <v>3.5353485521541442E-3</v>
      </c>
      <c r="AG11" s="12">
        <f t="shared" si="3"/>
        <v>-7.8982650557087315E-7</v>
      </c>
      <c r="AH11" s="12">
        <f t="shared" si="3"/>
        <v>-4.0534609396455786E-12</v>
      </c>
      <c r="AI11" s="12">
        <f t="shared" si="3"/>
        <v>4.3709713011925943E-19</v>
      </c>
      <c r="AK11" s="6">
        <v>0.5</v>
      </c>
      <c r="AL11" s="12">
        <f t="shared" si="14"/>
        <v>0.26434868475581874</v>
      </c>
      <c r="AN11" s="12">
        <f t="shared" si="19"/>
        <v>0.70345650913892555</v>
      </c>
      <c r="AO11" s="12">
        <f t="shared" si="4"/>
        <v>3.2572646933722256E-2</v>
      </c>
      <c r="AP11" s="12">
        <f t="shared" si="4"/>
        <v>-3.7711899710802388E-4</v>
      </c>
      <c r="AQ11" s="12">
        <f t="shared" si="4"/>
        <v>-7.2204046393026522E-7</v>
      </c>
      <c r="AR11" s="12">
        <f t="shared" si="4"/>
        <v>2.0910541679359693E-10</v>
      </c>
      <c r="AT11" s="6">
        <v>0.5</v>
      </c>
      <c r="AU11" s="12">
        <f t="shared" si="15"/>
        <v>7.7100514304164869E-2</v>
      </c>
      <c r="AW11" s="12">
        <f t="shared" si="16"/>
        <v>0.81570283835970669</v>
      </c>
      <c r="AX11" s="12">
        <f t="shared" si="5"/>
        <v>0.12345410643691722</v>
      </c>
      <c r="AY11" s="12">
        <f t="shared" si="5"/>
        <v>-1.5270260081399596E-2</v>
      </c>
      <c r="AZ11" s="12">
        <f t="shared" si="5"/>
        <v>-1.0209462143209972E-3</v>
      </c>
      <c r="BA11" s="12">
        <f t="shared" si="5"/>
        <v>3.3747194931921266E-5</v>
      </c>
      <c r="BC11" s="6">
        <v>0.5</v>
      </c>
      <c r="BD11" s="12">
        <f t="shared" si="17"/>
        <v>3.2858741029934135E-3</v>
      </c>
      <c r="BF11" s="12">
        <f t="shared" si="18"/>
        <v>0.8783737206104747</v>
      </c>
      <c r="BG11" s="12">
        <f t="shared" si="6"/>
        <v>0.24034316981634532</v>
      </c>
      <c r="BH11" s="12">
        <f t="shared" si="6"/>
        <v>-9.7169606911135201E-2</v>
      </c>
      <c r="BI11" s="12">
        <f t="shared" si="6"/>
        <v>-3.8390478602329227E-2</v>
      </c>
      <c r="BJ11" s="12">
        <f t="shared" si="6"/>
        <v>1.3557320983650945E-2</v>
      </c>
    </row>
    <row r="12" spans="1:62">
      <c r="A12" s="6">
        <v>0.6</v>
      </c>
      <c r="B12" s="12">
        <f t="shared" si="7"/>
        <v>0.93653268554144886</v>
      </c>
      <c r="D12" s="12">
        <f t="shared" si="0"/>
        <v>6.3467314366974004E-2</v>
      </c>
      <c r="E12" s="12">
        <f t="shared" si="0"/>
        <v>9.1577133859116855E-11</v>
      </c>
      <c r="F12" s="12">
        <f t="shared" si="0"/>
        <v>-7.5989402159861329E-44</v>
      </c>
      <c r="G12" s="12">
        <f t="shared" si="0"/>
        <v>-5.3785221580536051E-54</v>
      </c>
      <c r="H12" s="12">
        <f t="shared" si="0"/>
        <v>-1.3243812170667502E-88</v>
      </c>
      <c r="J12" s="6">
        <v>0.6</v>
      </c>
      <c r="K12" s="12">
        <f t="shared" si="8"/>
        <v>0.82971230090654591</v>
      </c>
      <c r="M12" s="12">
        <f t="shared" si="9"/>
        <v>0.17028703920534285</v>
      </c>
      <c r="N12" s="12">
        <f t="shared" si="1"/>
        <v>6.5988811119504712E-7</v>
      </c>
      <c r="O12" s="12">
        <f t="shared" si="1"/>
        <v>-3.9494793973703402E-33</v>
      </c>
      <c r="P12" s="12">
        <f t="shared" si="1"/>
        <v>-5.4150832651313583E-33</v>
      </c>
      <c r="Q12" s="12">
        <f t="shared" si="1"/>
        <v>-6.9368503496622919E-54</v>
      </c>
      <c r="S12" s="6">
        <v>0.6</v>
      </c>
      <c r="T12" s="12">
        <f t="shared" si="10"/>
        <v>0.72101263263562521</v>
      </c>
      <c r="V12" s="12">
        <f t="shared" si="11"/>
        <v>0.27893135138513137</v>
      </c>
      <c r="W12" s="12">
        <f t="shared" si="2"/>
        <v>5.6015979243404123E-5</v>
      </c>
      <c r="X12" s="12">
        <f t="shared" si="2"/>
        <v>-9.0039539486175718E-28</v>
      </c>
      <c r="Y12" s="12">
        <f t="shared" si="2"/>
        <v>-1.7182099408516405E-22</v>
      </c>
      <c r="Z12" s="12">
        <f t="shared" si="2"/>
        <v>-1.5875849813561645E-36</v>
      </c>
      <c r="AB12" s="6">
        <v>0.6</v>
      </c>
      <c r="AC12" s="12">
        <f t="shared" si="12"/>
        <v>0.53835347839603342</v>
      </c>
      <c r="AE12" s="12">
        <f t="shared" si="13"/>
        <v>0.45689148832822329</v>
      </c>
      <c r="AF12" s="12">
        <f t="shared" si="3"/>
        <v>4.7550332811951866E-3</v>
      </c>
      <c r="AG12" s="12">
        <f t="shared" si="3"/>
        <v>-2.0527056493269821E-22</v>
      </c>
      <c r="AH12" s="12">
        <f t="shared" si="3"/>
        <v>-5.4518929004313539E-12</v>
      </c>
      <c r="AI12" s="12">
        <f t="shared" si="3"/>
        <v>-3.6333868340556159E-19</v>
      </c>
      <c r="AK12" s="6">
        <v>0.6</v>
      </c>
      <c r="AL12" s="12">
        <f t="shared" si="14"/>
        <v>0.37143990862272624</v>
      </c>
      <c r="AN12" s="12">
        <f t="shared" si="19"/>
        <v>0.58475094950605755</v>
      </c>
      <c r="AO12" s="12">
        <f t="shared" si="4"/>
        <v>4.381011318731115E-2</v>
      </c>
      <c r="AP12" s="12">
        <f t="shared" si="4"/>
        <v>-9.8010675809448802E-20</v>
      </c>
      <c r="AQ12" s="12">
        <f t="shared" si="4"/>
        <v>-9.7114227514173788E-7</v>
      </c>
      <c r="AR12" s="12">
        <f t="shared" si="4"/>
        <v>-1.7381968810920146E-10</v>
      </c>
      <c r="AT12" s="6">
        <v>0.6</v>
      </c>
      <c r="AU12" s="12">
        <f t="shared" si="15"/>
        <v>0.15729967066945094</v>
      </c>
      <c r="AW12" s="12">
        <f t="shared" si="16"/>
        <v>0.67805614568764383</v>
      </c>
      <c r="AX12" s="12">
        <f t="shared" si="5"/>
        <v>0.16604540574933369</v>
      </c>
      <c r="AY12" s="12">
        <f t="shared" si="5"/>
        <v>-3.9686372785280705E-18</v>
      </c>
      <c r="AZ12" s="12">
        <f t="shared" si="5"/>
        <v>-1.3731696198522126E-3</v>
      </c>
      <c r="BA12" s="12">
        <f t="shared" si="5"/>
        <v>-2.8052486576266446E-5</v>
      </c>
      <c r="BC12" s="6">
        <v>0.6</v>
      </c>
      <c r="BD12" s="12">
        <f t="shared" si="17"/>
        <v>9.492247509676921E-3</v>
      </c>
      <c r="BF12" s="12">
        <f t="shared" si="18"/>
        <v>0.73015155944303989</v>
      </c>
      <c r="BG12" s="12">
        <f t="shared" si="6"/>
        <v>0.32326084812438588</v>
      </c>
      <c r="BH12" s="12">
        <f t="shared" si="6"/>
        <v>-2.5253723399065053E-17</v>
      </c>
      <c r="BI12" s="12">
        <f t="shared" si="6"/>
        <v>-5.1635079467301122E-2</v>
      </c>
      <c r="BJ12" s="12">
        <f t="shared" si="6"/>
        <v>-1.1269575609801703E-2</v>
      </c>
    </row>
    <row r="13" spans="1:62">
      <c r="A13" s="6">
        <v>0.7</v>
      </c>
      <c r="B13" s="12">
        <f t="shared" si="7"/>
        <v>0.95097944749360053</v>
      </c>
      <c r="D13" s="12">
        <f t="shared" si="0"/>
        <v>4.9020552411295021E-2</v>
      </c>
      <c r="E13" s="12">
        <f t="shared" si="0"/>
        <v>9.5104408442641431E-11</v>
      </c>
      <c r="F13" s="12">
        <f t="shared" si="0"/>
        <v>2.9238699658677884E-28</v>
      </c>
      <c r="G13" s="12">
        <f t="shared" si="0"/>
        <v>-8.8468584367601524E-55</v>
      </c>
      <c r="H13" s="12">
        <f t="shared" si="0"/>
        <v>-2.0075908681217481E-88</v>
      </c>
      <c r="J13" s="6">
        <v>0.7</v>
      </c>
      <c r="K13" s="12">
        <f t="shared" si="8"/>
        <v>0.86847390175466566</v>
      </c>
      <c r="M13" s="12">
        <f t="shared" si="9"/>
        <v>0.1315254129403263</v>
      </c>
      <c r="N13" s="12">
        <f t="shared" si="1"/>
        <v>6.8530500801744749E-7</v>
      </c>
      <c r="O13" s="12">
        <f t="shared" si="1"/>
        <v>1.5196545653157464E-17</v>
      </c>
      <c r="P13" s="12">
        <f t="shared" si="1"/>
        <v>-8.9069959483484975E-34</v>
      </c>
      <c r="Q13" s="12">
        <f t="shared" si="1"/>
        <v>-1.0515369167159721E-53</v>
      </c>
      <c r="S13" s="6">
        <v>0.7</v>
      </c>
      <c r="T13" s="12">
        <f t="shared" si="10"/>
        <v>0.7845022877512946</v>
      </c>
      <c r="V13" s="12">
        <f t="shared" si="11"/>
        <v>0.21543953869967572</v>
      </c>
      <c r="W13" s="12">
        <f t="shared" si="2"/>
        <v>5.8173545565150592E-5</v>
      </c>
      <c r="X13" s="12">
        <f t="shared" si="2"/>
        <v>3.4644818588039333E-12</v>
      </c>
      <c r="Y13" s="12">
        <f t="shared" si="2"/>
        <v>-2.8261964280629447E-23</v>
      </c>
      <c r="Z13" s="12">
        <f t="shared" si="2"/>
        <v>-2.4065737794114542E-36</v>
      </c>
      <c r="AB13" s="6">
        <v>0.7</v>
      </c>
      <c r="AC13" s="12">
        <f t="shared" si="12"/>
        <v>0.64216956862458896</v>
      </c>
      <c r="AE13" s="12">
        <f t="shared" si="13"/>
        <v>0.35289145874940081</v>
      </c>
      <c r="AF13" s="12">
        <f t="shared" si="3"/>
        <v>4.9381828004013218E-3</v>
      </c>
      <c r="AG13" s="12">
        <f t="shared" si="3"/>
        <v>7.8982650557087273E-7</v>
      </c>
      <c r="AH13" s="12">
        <f t="shared" si="3"/>
        <v>-8.9675422514106146E-13</v>
      </c>
      <c r="AI13" s="12">
        <f t="shared" si="3"/>
        <v>-5.5077451525320147E-19</v>
      </c>
      <c r="AK13" s="6">
        <v>0.7</v>
      </c>
      <c r="AL13" s="12">
        <f t="shared" si="14"/>
        <v>0.50247861376850911</v>
      </c>
      <c r="AN13" s="12">
        <f t="shared" si="19"/>
        <v>0.45164688081921284</v>
      </c>
      <c r="AO13" s="12">
        <f t="shared" si="4"/>
        <v>4.5497546416927916E-2</v>
      </c>
      <c r="AP13" s="12">
        <f t="shared" si="4"/>
        <v>3.7711899710802372E-4</v>
      </c>
      <c r="AQ13" s="12">
        <f t="shared" si="4"/>
        <v>-1.5973826968933174E-7</v>
      </c>
      <c r="AR13" s="12">
        <f t="shared" si="4"/>
        <v>-2.6348819663924249E-10</v>
      </c>
      <c r="AT13" s="6">
        <v>0.7</v>
      </c>
      <c r="AU13" s="12">
        <f t="shared" si="15"/>
        <v>0.28884369597373438</v>
      </c>
      <c r="AW13" s="12">
        <f t="shared" si="16"/>
        <v>0.52371346036942112</v>
      </c>
      <c r="AX13" s="12">
        <f t="shared" si="5"/>
        <v>0.17244097323140486</v>
      </c>
      <c r="AY13" s="12">
        <f t="shared" si="5"/>
        <v>1.5270260081399589E-2</v>
      </c>
      <c r="AZ13" s="12">
        <f t="shared" si="5"/>
        <v>-2.258657095667431E-4</v>
      </c>
      <c r="BA13" s="12">
        <f t="shared" si="5"/>
        <v>-4.252394639313429E-5</v>
      </c>
      <c r="BC13" s="6">
        <v>0.7</v>
      </c>
      <c r="BD13" s="12">
        <f t="shared" si="17"/>
        <v>2.8744283377926227E-2</v>
      </c>
      <c r="BF13" s="12">
        <f t="shared" si="18"/>
        <v>0.56395064364802183</v>
      </c>
      <c r="BG13" s="12">
        <f t="shared" si="6"/>
        <v>0.33571187957064058</v>
      </c>
      <c r="BH13" s="12">
        <f t="shared" si="6"/>
        <v>9.7169606911135159E-2</v>
      </c>
      <c r="BI13" s="12">
        <f t="shared" si="6"/>
        <v>-8.493192460573314E-3</v>
      </c>
      <c r="BJ13" s="12">
        <f t="shared" si="6"/>
        <v>-1.7083221047150477E-2</v>
      </c>
    </row>
    <row r="14" spans="1:62">
      <c r="A14" s="6">
        <v>0.8</v>
      </c>
      <c r="B14" s="12">
        <f t="shared" si="7"/>
        <v>0.96663325815673595</v>
      </c>
      <c r="D14" s="12">
        <f t="shared" si="0"/>
        <v>3.336674176536391E-2</v>
      </c>
      <c r="E14" s="12">
        <f t="shared" si="0"/>
        <v>7.7900162943820744E-11</v>
      </c>
      <c r="F14" s="12">
        <f t="shared" si="0"/>
        <v>4.1349765603455861E-28</v>
      </c>
      <c r="G14" s="12">
        <f t="shared" si="0"/>
        <v>4.5752442214876562E-54</v>
      </c>
      <c r="H14" s="12">
        <f t="shared" si="0"/>
        <v>6.9626841011819372E-89</v>
      </c>
      <c r="J14" s="6">
        <v>0.8</v>
      </c>
      <c r="K14" s="12">
        <f t="shared" si="8"/>
        <v>0.91047424416474532</v>
      </c>
      <c r="M14" s="12">
        <f t="shared" si="9"/>
        <v>8.9525194500899408E-2</v>
      </c>
      <c r="N14" s="12">
        <f t="shared" si="1"/>
        <v>5.6133435520996775E-7</v>
      </c>
      <c r="O14" s="12">
        <f t="shared" si="1"/>
        <v>2.1491160963917198E-17</v>
      </c>
      <c r="P14" s="12">
        <f t="shared" si="1"/>
        <v>4.606344956777592E-33</v>
      </c>
      <c r="Q14" s="12">
        <f t="shared" si="1"/>
        <v>3.646918048931954E-54</v>
      </c>
      <c r="S14" s="6">
        <v>0.8</v>
      </c>
      <c r="T14" s="12">
        <f t="shared" si="10"/>
        <v>0.85330946038847855</v>
      </c>
      <c r="V14" s="12">
        <f t="shared" si="11"/>
        <v>0.14664288956859794</v>
      </c>
      <c r="W14" s="12">
        <f t="shared" si="2"/>
        <v>4.7650038024032822E-5</v>
      </c>
      <c r="X14" s="12">
        <f t="shared" si="2"/>
        <v>4.8995172313160738E-12</v>
      </c>
      <c r="Y14" s="12">
        <f t="shared" si="2"/>
        <v>1.4615966751039582E-22</v>
      </c>
      <c r="Z14" s="12">
        <f t="shared" si="2"/>
        <v>8.3464281783200952E-37</v>
      </c>
      <c r="AB14" s="6">
        <v>0.8</v>
      </c>
      <c r="AC14" s="12">
        <f t="shared" si="12"/>
        <v>0.75575193983105371</v>
      </c>
      <c r="AE14" s="12">
        <f t="shared" si="13"/>
        <v>0.24020207027656301</v>
      </c>
      <c r="AF14" s="12">
        <f t="shared" si="3"/>
        <v>4.0448729043895387E-3</v>
      </c>
      <c r="AG14" s="12">
        <f t="shared" si="3"/>
        <v>1.1169833561000774E-6</v>
      </c>
      <c r="AH14" s="12">
        <f t="shared" si="3"/>
        <v>4.637657102800677E-12</v>
      </c>
      <c r="AI14" s="12">
        <f t="shared" si="3"/>
        <v>1.910184501027075E-19</v>
      </c>
      <c r="AK14" s="6">
        <v>0.8</v>
      </c>
      <c r="AL14" s="12">
        <f t="shared" si="14"/>
        <v>0.65477697181199801</v>
      </c>
      <c r="AN14" s="12">
        <f t="shared" si="19"/>
        <v>0.307421766996539</v>
      </c>
      <c r="AO14" s="12">
        <f t="shared" si="4"/>
        <v>3.7267108196780599E-2</v>
      </c>
      <c r="AP14" s="12">
        <f t="shared" si="4"/>
        <v>5.3332680033870729E-4</v>
      </c>
      <c r="AQ14" s="12">
        <f t="shared" si="4"/>
        <v>8.2610296137415813E-7</v>
      </c>
      <c r="AR14" s="12">
        <f t="shared" si="4"/>
        <v>9.1382417937851321E-11</v>
      </c>
      <c r="AT14" s="6">
        <v>0.8</v>
      </c>
      <c r="AU14" s="12">
        <f t="shared" si="15"/>
        <v>0.47949988500443153</v>
      </c>
      <c r="AW14" s="12">
        <f t="shared" si="16"/>
        <v>0.35647521155157824</v>
      </c>
      <c r="AX14" s="12">
        <f t="shared" si="5"/>
        <v>0.14124665862381319</v>
      </c>
      <c r="AY14" s="12">
        <f t="shared" si="5"/>
        <v>2.1595408908079785E-2</v>
      </c>
      <c r="AZ14" s="12">
        <f t="shared" si="5"/>
        <v>1.1680878471317475E-3</v>
      </c>
      <c r="BA14" s="12">
        <f t="shared" si="5"/>
        <v>1.474806496544761E-5</v>
      </c>
      <c r="BC14" s="6">
        <v>0.8</v>
      </c>
      <c r="BD14" s="12">
        <f t="shared" si="17"/>
        <v>0.15388774232209301</v>
      </c>
      <c r="BF14" s="12">
        <f t="shared" si="18"/>
        <v>0.3838633913615091</v>
      </c>
      <c r="BG14" s="12">
        <f t="shared" si="6"/>
        <v>0.27498210176557492</v>
      </c>
      <c r="BH14" s="12">
        <f t="shared" si="6"/>
        <v>0.1374185759441898</v>
      </c>
      <c r="BI14" s="12">
        <f t="shared" si="6"/>
        <v>4.39234220881815E-2</v>
      </c>
      <c r="BJ14" s="12">
        <f t="shared" si="6"/>
        <v>5.9247665184517058E-3</v>
      </c>
    </row>
    <row r="15" spans="1:62">
      <c r="A15" s="6">
        <v>0.9</v>
      </c>
      <c r="B15" s="12">
        <f t="shared" si="7"/>
        <v>0.98310866875698277</v>
      </c>
      <c r="D15" s="12">
        <f t="shared" si="0"/>
        <v>1.6891331199302494E-2</v>
      </c>
      <c r="E15" s="12">
        <f t="shared" si="0"/>
        <v>4.3714698393920999E-11</v>
      </c>
      <c r="F15" s="12">
        <f t="shared" si="0"/>
        <v>2.9238699658677898E-28</v>
      </c>
      <c r="G15" s="12">
        <f t="shared" si="0"/>
        <v>5.0389206647633173E-54</v>
      </c>
      <c r="H15" s="12">
        <f t="shared" si="0"/>
        <v>2.22543162064425E-88</v>
      </c>
      <c r="J15" s="6">
        <v>0.9</v>
      </c>
      <c r="K15" s="12">
        <f t="shared" si="8"/>
        <v>0.9546791163440882</v>
      </c>
      <c r="M15" s="12">
        <f t="shared" si="9"/>
        <v>4.5320568655774288E-2</v>
      </c>
      <c r="N15" s="12">
        <f t="shared" si="1"/>
        <v>3.1500013746885653E-7</v>
      </c>
      <c r="O15" s="12">
        <f t="shared" si="1"/>
        <v>1.519654565315747E-17</v>
      </c>
      <c r="P15" s="12">
        <f t="shared" si="1"/>
        <v>5.0731732926352433E-33</v>
      </c>
      <c r="Q15" s="12">
        <f t="shared" si="1"/>
        <v>1.1656376515220179E-53</v>
      </c>
      <c r="S15" s="6">
        <v>0.9</v>
      </c>
      <c r="T15" s="12">
        <f t="shared" si="10"/>
        <v>0.92573785473609282</v>
      </c>
      <c r="V15" s="12">
        <f t="shared" si="11"/>
        <v>7.4235405816493391E-2</v>
      </c>
      <c r="W15" s="12">
        <f t="shared" si="2"/>
        <v>2.6739443949323493E-5</v>
      </c>
      <c r="X15" s="12">
        <f t="shared" si="2"/>
        <v>3.4644818588039349E-12</v>
      </c>
      <c r="Y15" s="12">
        <f t="shared" si="2"/>
        <v>1.6097216527025043E-22</v>
      </c>
      <c r="Z15" s="12">
        <f t="shared" si="2"/>
        <v>2.6677075848258958E-36</v>
      </c>
      <c r="AB15" s="6">
        <v>0.9</v>
      </c>
      <c r="AC15" s="12">
        <f t="shared" si="12"/>
        <v>0.87613126702559085</v>
      </c>
      <c r="AE15" s="12">
        <f t="shared" si="13"/>
        <v>0.12159810964854958</v>
      </c>
      <c r="AF15" s="12">
        <f t="shared" si="3"/>
        <v>2.2698334942463406E-3</v>
      </c>
      <c r="AG15" s="12">
        <f t="shared" si="3"/>
        <v>7.8982650557087315E-7</v>
      </c>
      <c r="AH15" s="12">
        <f t="shared" si="3"/>
        <v>5.1076587565833307E-12</v>
      </c>
      <c r="AI15" s="12">
        <f t="shared" si="3"/>
        <v>6.1053825336246323E-19</v>
      </c>
      <c r="AK15" s="6">
        <v>0.9</v>
      </c>
      <c r="AL15" s="12">
        <f t="shared" si="14"/>
        <v>0.82308213522568763</v>
      </c>
      <c r="AN15" s="12">
        <f t="shared" si="19"/>
        <v>0.15562690899606055</v>
      </c>
      <c r="AO15" s="12">
        <f t="shared" si="4"/>
        <v>2.0912926665002714E-2</v>
      </c>
      <c r="AP15" s="12">
        <f t="shared" si="4"/>
        <v>3.7711899710802388E-4</v>
      </c>
      <c r="AQ15" s="12">
        <f t="shared" si="4"/>
        <v>9.0982406223047766E-7</v>
      </c>
      <c r="AR15" s="12">
        <f t="shared" si="4"/>
        <v>2.9207891596762344E-10</v>
      </c>
      <c r="AT15" s="6">
        <v>0.9</v>
      </c>
      <c r="AU15" s="12">
        <f t="shared" si="15"/>
        <v>0.72367435905263444</v>
      </c>
      <c r="AW15" s="12">
        <f t="shared" si="16"/>
        <v>0.18045935995193688</v>
      </c>
      <c r="AX15" s="12">
        <f t="shared" si="5"/>
        <v>7.9262415475844603E-2</v>
      </c>
      <c r="AY15" s="12">
        <f t="shared" si="5"/>
        <v>1.5270260081399596E-2</v>
      </c>
      <c r="AZ15" s="12">
        <f t="shared" si="5"/>
        <v>1.2864672804848082E-3</v>
      </c>
      <c r="BA15" s="12">
        <f t="shared" si="5"/>
        <v>4.7138157699630998E-5</v>
      </c>
      <c r="BC15" s="6">
        <v>0.9</v>
      </c>
      <c r="BD15" s="12">
        <f t="shared" si="17"/>
        <v>0.48688470927557426</v>
      </c>
      <c r="BF15" s="12">
        <f t="shared" si="18"/>
        <v>0.19432414841011988</v>
      </c>
      <c r="BG15" s="12">
        <f t="shared" si="6"/>
        <v>0.15430981384567333</v>
      </c>
      <c r="BH15" s="12">
        <f t="shared" si="6"/>
        <v>9.7169606911135201E-2</v>
      </c>
      <c r="BI15" s="12">
        <f t="shared" si="6"/>
        <v>4.837482514874239E-2</v>
      </c>
      <c r="BJ15" s="12">
        <f t="shared" si="6"/>
        <v>1.8936896408754993E-2</v>
      </c>
    </row>
    <row r="16" spans="1:62">
      <c r="A16" s="6">
        <v>1</v>
      </c>
      <c r="B16" s="12">
        <f t="shared" si="7"/>
        <v>1</v>
      </c>
      <c r="D16" s="12">
        <f t="shared" si="0"/>
        <v>6.6143954642134497E-18</v>
      </c>
      <c r="E16" s="12">
        <f t="shared" si="0"/>
        <v>1.7695412753626172E-26</v>
      </c>
      <c r="F16" s="12">
        <f t="shared" si="0"/>
        <v>1.2664900359976889E-43</v>
      </c>
      <c r="G16" s="12">
        <f t="shared" si="0"/>
        <v>2.4250092392565577E-69</v>
      </c>
      <c r="H16" s="12">
        <f t="shared" si="0"/>
        <v>1.2422115355258759E-103</v>
      </c>
      <c r="J16" s="6">
        <v>1</v>
      </c>
      <c r="K16" s="12">
        <f t="shared" si="8"/>
        <v>1</v>
      </c>
      <c r="M16" s="12">
        <f t="shared" si="9"/>
        <v>1.774686436582963E-17</v>
      </c>
      <c r="N16" s="12">
        <f t="shared" si="1"/>
        <v>1.2750991439381711E-22</v>
      </c>
      <c r="O16" s="12">
        <f t="shared" si="1"/>
        <v>6.5824656622839013E-33</v>
      </c>
      <c r="P16" s="12">
        <f t="shared" si="1"/>
        <v>2.4414935113029681E-48</v>
      </c>
      <c r="Q16" s="12">
        <f t="shared" si="1"/>
        <v>6.5064615939300924E-69</v>
      </c>
      <c r="S16" s="6">
        <v>1</v>
      </c>
      <c r="T16" s="12">
        <f t="shared" si="10"/>
        <v>1</v>
      </c>
      <c r="V16" s="12">
        <f t="shared" si="11"/>
        <v>2.9069486929303401E-17</v>
      </c>
      <c r="W16" s="12">
        <f t="shared" si="2"/>
        <v>1.0823945145908405E-20</v>
      </c>
      <c r="X16" s="12">
        <f t="shared" si="2"/>
        <v>1.500658991436262E-27</v>
      </c>
      <c r="Y16" s="12">
        <f t="shared" si="2"/>
        <v>7.7468770400223478E-38</v>
      </c>
      <c r="Z16" s="12">
        <f t="shared" si="2"/>
        <v>1.4890851305156068E-51</v>
      </c>
      <c r="AB16" s="6">
        <v>1</v>
      </c>
      <c r="AC16" s="12">
        <f t="shared" si="12"/>
        <v>1</v>
      </c>
      <c r="AE16" s="12">
        <f t="shared" si="13"/>
        <v>4.7616021225698812E-17</v>
      </c>
      <c r="AF16" s="12">
        <f t="shared" si="3"/>
        <v>9.1881316898848859E-19</v>
      </c>
      <c r="AG16" s="12">
        <f t="shared" si="3"/>
        <v>3.4211760822116367E-22</v>
      </c>
      <c r="AH16" s="12">
        <f t="shared" si="3"/>
        <v>2.4580898370357703E-27</v>
      </c>
      <c r="AI16" s="12">
        <f t="shared" si="3"/>
        <v>3.4079576032406426E-34</v>
      </c>
      <c r="AK16" s="6">
        <v>1</v>
      </c>
      <c r="AL16" s="12">
        <f t="shared" si="14"/>
        <v>0.99999999999999989</v>
      </c>
      <c r="AN16" s="12">
        <f t="shared" si="19"/>
        <v>6.0941195742796696E-17</v>
      </c>
      <c r="AO16" s="12">
        <f t="shared" si="4"/>
        <v>8.4654105557090843E-18</v>
      </c>
      <c r="AP16" s="12">
        <f t="shared" si="4"/>
        <v>1.6335112634908132E-19</v>
      </c>
      <c r="AQ16" s="12">
        <f t="shared" si="4"/>
        <v>4.3785800646465925E-22</v>
      </c>
      <c r="AR16" s="12">
        <f t="shared" si="4"/>
        <v>1.6303524913240843E-25</v>
      </c>
      <c r="AT16" s="6">
        <v>1</v>
      </c>
      <c r="AU16" s="12">
        <f t="shared" si="15"/>
        <v>0.99999999999999989</v>
      </c>
      <c r="AW16" s="12">
        <f t="shared" si="16"/>
        <v>7.0665216249518742E-17</v>
      </c>
      <c r="AX16" s="12">
        <f t="shared" si="5"/>
        <v>3.2084886988252012E-17</v>
      </c>
      <c r="AY16" s="12">
        <f t="shared" si="5"/>
        <v>6.6143954642134497E-18</v>
      </c>
      <c r="AZ16" s="12">
        <f t="shared" si="5"/>
        <v>6.1911969819105144E-19</v>
      </c>
      <c r="BA16" s="12">
        <f t="shared" si="5"/>
        <v>2.6312002900798179E-20</v>
      </c>
      <c r="BC16" s="6">
        <v>1</v>
      </c>
      <c r="BD16" s="12">
        <f t="shared" si="17"/>
        <v>0.99999999999999978</v>
      </c>
      <c r="BF16" s="12">
        <f t="shared" si="18"/>
        <v>7.6094462340784282E-17</v>
      </c>
      <c r="BG16" s="12">
        <f t="shared" si="6"/>
        <v>6.2463563704104709E-17</v>
      </c>
      <c r="BH16" s="12">
        <f t="shared" si="6"/>
        <v>4.2089538998441752E-17</v>
      </c>
      <c r="BI16" s="12">
        <f t="shared" si="6"/>
        <v>2.3280659835240906E-17</v>
      </c>
      <c r="BJ16" s="12">
        <f t="shared" si="6"/>
        <v>1.0570367989650486E-17</v>
      </c>
    </row>
    <row r="17" spans="1:62">
      <c r="B17" s="11"/>
      <c r="D17" s="11"/>
      <c r="E17" s="11"/>
      <c r="F17" s="11"/>
      <c r="G17" s="11"/>
      <c r="H17" s="11"/>
      <c r="K17" s="11"/>
      <c r="M17" s="11"/>
      <c r="N17" s="11"/>
      <c r="O17" s="11"/>
      <c r="P17" s="11"/>
      <c r="Q17" s="11"/>
      <c r="T17" s="11"/>
      <c r="V17" s="11"/>
      <c r="W17" s="11"/>
      <c r="X17" s="11"/>
      <c r="Y17" s="11"/>
      <c r="Z17" s="11"/>
      <c r="AC17" s="11"/>
      <c r="AE17" s="11"/>
      <c r="AF17" s="11"/>
      <c r="AG17" s="11"/>
      <c r="AH17" s="11"/>
      <c r="AI17" s="11"/>
      <c r="AL17" s="11"/>
      <c r="AN17" s="11"/>
      <c r="AO17" s="11"/>
      <c r="AP17" s="11"/>
      <c r="AQ17" s="11"/>
      <c r="AR17" s="11"/>
      <c r="AU17" s="11"/>
      <c r="AW17" s="11"/>
      <c r="AX17" s="11"/>
      <c r="AY17" s="11"/>
      <c r="AZ17" s="11"/>
      <c r="BA17" s="11"/>
      <c r="BD17" s="11"/>
      <c r="BF17" s="11"/>
      <c r="BG17" s="11"/>
      <c r="BH17" s="11"/>
      <c r="BI17" s="11"/>
      <c r="BJ17" s="11"/>
    </row>
    <row r="18" spans="1:62" ht="19" thickBot="1">
      <c r="B18" s="11"/>
      <c r="D18" s="11"/>
      <c r="E18" s="11"/>
      <c r="F18" s="11"/>
      <c r="G18" s="11"/>
      <c r="H18" s="11"/>
      <c r="K18" s="11"/>
      <c r="M18" s="11"/>
      <c r="N18" s="11"/>
      <c r="O18" s="11"/>
      <c r="P18" s="11"/>
      <c r="Q18" s="11"/>
      <c r="T18" s="11"/>
      <c r="V18" s="11"/>
      <c r="W18" s="11"/>
      <c r="X18" s="11"/>
      <c r="Y18" s="11"/>
      <c r="Z18" s="11"/>
      <c r="AC18" s="11"/>
      <c r="AE18" s="11"/>
      <c r="AF18" s="11"/>
      <c r="AG18" s="11"/>
      <c r="AH18" s="11"/>
      <c r="AI18" s="11"/>
      <c r="AL18" s="11"/>
      <c r="AN18" s="11"/>
      <c r="AO18" s="11"/>
      <c r="AP18" s="11"/>
      <c r="AQ18" s="11"/>
      <c r="AR18" s="11"/>
      <c r="AU18" s="11"/>
      <c r="AW18" s="11"/>
      <c r="AX18" s="11"/>
      <c r="AY18" s="11"/>
      <c r="AZ18" s="11"/>
      <c r="BA18" s="11"/>
      <c r="BD18" s="11"/>
      <c r="BF18" s="11"/>
      <c r="BG18" s="11"/>
      <c r="BH18" s="11"/>
      <c r="BI18" s="11"/>
      <c r="BJ18" s="11"/>
    </row>
    <row r="19" spans="1:62">
      <c r="A19" s="16"/>
      <c r="B19" s="28" t="s">
        <v>6</v>
      </c>
      <c r="C19" s="29"/>
      <c r="D19" s="29"/>
      <c r="E19" s="29"/>
      <c r="F19" s="29"/>
      <c r="G19" s="29"/>
      <c r="H19" s="30"/>
    </row>
    <row r="20" spans="1:62" ht="19" thickBot="1">
      <c r="A20" s="17" t="s">
        <v>1</v>
      </c>
      <c r="B20" s="15">
        <v>1</v>
      </c>
      <c r="C20" s="13">
        <v>0.6</v>
      </c>
      <c r="D20" s="13">
        <v>0.4</v>
      </c>
      <c r="E20" s="13">
        <v>0.2</v>
      </c>
      <c r="F20" s="13">
        <v>0.1</v>
      </c>
      <c r="G20" s="13">
        <v>0.04</v>
      </c>
      <c r="H20" s="14">
        <v>0.01</v>
      </c>
    </row>
    <row r="21" spans="1:62">
      <c r="A21" s="18">
        <v>0</v>
      </c>
      <c r="B21" s="20">
        <v>0.89202295555589095</v>
      </c>
      <c r="C21" s="21">
        <v>0.7102910787436203</v>
      </c>
      <c r="D21" s="21">
        <v>0.52551253962025091</v>
      </c>
      <c r="E21" s="21">
        <v>0.22768839314140921</v>
      </c>
      <c r="F21" s="21">
        <v>5.0694637315517155E-2</v>
      </c>
      <c r="G21" s="21">
        <v>8.1315611311616465E-4</v>
      </c>
      <c r="H21" s="22">
        <v>-4.6106457847394644E-3</v>
      </c>
    </row>
    <row r="22" spans="1:62">
      <c r="A22" s="19">
        <v>0.1</v>
      </c>
      <c r="B22" s="23">
        <v>0.89335233214132104</v>
      </c>
      <c r="C22" s="8">
        <v>0.71385780922624997</v>
      </c>
      <c r="D22" s="8">
        <v>0.53134857319374029</v>
      </c>
      <c r="E22" s="8">
        <v>0.23671376026250068</v>
      </c>
      <c r="F22" s="8">
        <v>5.8077641710666539E-2</v>
      </c>
      <c r="G22" s="8">
        <v>1.5634538580006074E-3</v>
      </c>
      <c r="H22" s="24">
        <v>4.1496327153833779E-4</v>
      </c>
    </row>
    <row r="23" spans="1:62">
      <c r="A23" s="19">
        <v>0.2</v>
      </c>
      <c r="B23" s="23">
        <v>0.89730772823615934</v>
      </c>
      <c r="C23" s="8">
        <v>0.72447019055545092</v>
      </c>
      <c r="D23" s="8">
        <v>0.54871421271000298</v>
      </c>
      <c r="E23" s="8">
        <v>0.263672814896455</v>
      </c>
      <c r="F23" s="8">
        <v>8.0928627828475763E-2</v>
      </c>
      <c r="G23" s="8">
        <v>4.7005388048593222E-3</v>
      </c>
      <c r="H23" s="24">
        <v>4.6984735082624685E-3</v>
      </c>
    </row>
    <row r="24" spans="1:62">
      <c r="A24" s="19">
        <v>0.3</v>
      </c>
      <c r="B24" s="23">
        <v>0.90379174886698965</v>
      </c>
      <c r="C24" s="8">
        <v>0.74186695136406278</v>
      </c>
      <c r="D24" s="8">
        <v>0.57718531183475352</v>
      </c>
      <c r="E24" s="8">
        <v>0.30819443689529391</v>
      </c>
      <c r="F24" s="8">
        <v>0.12117530093458462</v>
      </c>
      <c r="G24" s="8">
        <v>1.3332294987202675E-2</v>
      </c>
      <c r="H24" s="24">
        <v>-1.3938836222788797E-3</v>
      </c>
    </row>
    <row r="25" spans="1:62">
      <c r="A25" s="19">
        <v>0.4</v>
      </c>
      <c r="B25" s="23">
        <v>0.91264473593468143</v>
      </c>
      <c r="C25" s="8">
        <v>0.76561978353655558</v>
      </c>
      <c r="D25" s="8">
        <v>0.61606573021085276</v>
      </c>
      <c r="E25" s="8">
        <v>0.36959892886014856</v>
      </c>
      <c r="F25" s="8">
        <v>0.18145760747060313</v>
      </c>
      <c r="G25" s="8">
        <v>3.3894985331189065E-2</v>
      </c>
      <c r="H25" s="24">
        <v>-4.8711407098023241E-3</v>
      </c>
    </row>
    <row r="26" spans="1:62">
      <c r="A26" s="19">
        <v>0.5</v>
      </c>
      <c r="B26" s="23">
        <v>0.9236486995249148</v>
      </c>
      <c r="C26" s="8">
        <v>0.79514387596094127</v>
      </c>
      <c r="D26" s="8">
        <v>0.66440340386369678</v>
      </c>
      <c r="E26" s="8">
        <v>0.44682410814991436</v>
      </c>
      <c r="F26" s="8">
        <v>0.26434868475581874</v>
      </c>
      <c r="G26" s="8">
        <v>7.7100514304164869E-2</v>
      </c>
      <c r="H26" s="24">
        <v>3.2858741029934135E-3</v>
      </c>
    </row>
    <row r="27" spans="1:62">
      <c r="A27" s="19">
        <v>0.6</v>
      </c>
      <c r="B27" s="23">
        <v>0.93653268554144886</v>
      </c>
      <c r="C27" s="8">
        <v>0.82971230090654591</v>
      </c>
      <c r="D27" s="8">
        <v>0.72101263263562521</v>
      </c>
      <c r="E27" s="8">
        <v>0.53835347839603342</v>
      </c>
      <c r="F27" s="8">
        <v>0.37143990862272624</v>
      </c>
      <c r="G27" s="8">
        <v>0.15729967066945094</v>
      </c>
      <c r="H27" s="24">
        <v>9.492247509676921E-3</v>
      </c>
    </row>
    <row r="28" spans="1:62">
      <c r="A28" s="19">
        <v>0.7</v>
      </c>
      <c r="B28" s="23">
        <v>0.95097944749360053</v>
      </c>
      <c r="C28" s="8">
        <v>0.86847390175466566</v>
      </c>
      <c r="D28" s="8">
        <v>0.7845022877512946</v>
      </c>
      <c r="E28" s="8">
        <v>0.64216956862458896</v>
      </c>
      <c r="F28" s="8">
        <v>0.50247861376850911</v>
      </c>
      <c r="G28" s="8">
        <v>0.28884369597373438</v>
      </c>
      <c r="H28" s="24">
        <v>2.8744283377926227E-2</v>
      </c>
    </row>
    <row r="29" spans="1:62">
      <c r="A29" s="19">
        <v>0.8</v>
      </c>
      <c r="B29" s="23">
        <v>0.96663325815673595</v>
      </c>
      <c r="C29" s="8">
        <v>0.91047424416474532</v>
      </c>
      <c r="D29" s="8">
        <v>0.85330946038847855</v>
      </c>
      <c r="E29" s="8">
        <v>0.75575193983105371</v>
      </c>
      <c r="F29" s="8">
        <v>0.65477697181199801</v>
      </c>
      <c r="G29" s="8">
        <v>0.47949988500443153</v>
      </c>
      <c r="H29" s="24">
        <v>0.15388774232209301</v>
      </c>
    </row>
    <row r="30" spans="1:62">
      <c r="A30" s="19">
        <v>0.9</v>
      </c>
      <c r="B30" s="23">
        <v>0.98310866875698277</v>
      </c>
      <c r="C30" s="8">
        <v>0.9546791163440882</v>
      </c>
      <c r="D30" s="8">
        <v>0.92573785473609282</v>
      </c>
      <c r="E30" s="8">
        <v>0.87613126702559085</v>
      </c>
      <c r="F30" s="8">
        <v>0.82308213522568763</v>
      </c>
      <c r="G30" s="8">
        <v>0.72367435905263444</v>
      </c>
      <c r="H30" s="24">
        <v>0.48688470927557426</v>
      </c>
    </row>
    <row r="31" spans="1:62" ht="19" thickBot="1">
      <c r="A31" s="17">
        <v>1</v>
      </c>
      <c r="B31" s="25">
        <v>1</v>
      </c>
      <c r="C31" s="26">
        <v>1</v>
      </c>
      <c r="D31" s="26">
        <v>1</v>
      </c>
      <c r="E31" s="26">
        <v>1</v>
      </c>
      <c r="F31" s="26">
        <v>0.99999999999999989</v>
      </c>
      <c r="G31" s="26">
        <v>0.99999999999999989</v>
      </c>
      <c r="H31" s="27">
        <v>0.99999999999999978</v>
      </c>
    </row>
  </sheetData>
  <mergeCells count="1">
    <mergeCell ref="B19:H19"/>
  </mergeCells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2E3E5-A062-4BE7-8B51-E3F58D0AE314}">
  <dimension ref="A4:AK20"/>
  <sheetViews>
    <sheetView workbookViewId="0">
      <selection activeCell="B38" sqref="B38"/>
    </sheetView>
  </sheetViews>
  <sheetFormatPr baseColWidth="10" defaultColWidth="8.83203125" defaultRowHeight="18"/>
  <cols>
    <col min="1" max="1" width="11.1640625" bestFit="1" customWidth="1"/>
    <col min="2" max="2" width="8.6640625" bestFit="1" customWidth="1"/>
    <col min="3" max="3" width="4" bestFit="1" customWidth="1"/>
    <col min="4" max="6" width="5.6640625" bestFit="1" customWidth="1"/>
    <col min="7" max="19" width="6.6640625" bestFit="1" customWidth="1"/>
  </cols>
  <sheetData>
    <row r="4" spans="1:37" ht="19" thickBot="1">
      <c r="A4" t="s">
        <v>4</v>
      </c>
    </row>
    <row r="5" spans="1:37" ht="20" thickBot="1">
      <c r="A5" t="s">
        <v>5</v>
      </c>
      <c r="B5" s="2">
        <v>1</v>
      </c>
    </row>
    <row r="6" spans="1:37">
      <c r="D6" s="1">
        <f>PI()</f>
        <v>3.1415926535897931</v>
      </c>
    </row>
    <row r="7" spans="1:37">
      <c r="D7">
        <v>0.5</v>
      </c>
      <c r="E7">
        <v>1.5</v>
      </c>
      <c r="F7">
        <v>2.5</v>
      </c>
      <c r="G7">
        <v>3.5</v>
      </c>
      <c r="H7">
        <v>4.5</v>
      </c>
      <c r="I7">
        <v>5.5</v>
      </c>
      <c r="J7">
        <v>6.5</v>
      </c>
      <c r="K7">
        <v>7.5</v>
      </c>
      <c r="L7">
        <v>8.5</v>
      </c>
      <c r="M7">
        <v>9.5</v>
      </c>
      <c r="N7">
        <v>10.5</v>
      </c>
      <c r="O7">
        <v>11.5</v>
      </c>
      <c r="P7">
        <v>12.5</v>
      </c>
      <c r="Q7">
        <v>13.5</v>
      </c>
      <c r="R7">
        <v>14.5</v>
      </c>
      <c r="S7">
        <v>15.5</v>
      </c>
      <c r="T7">
        <v>16.5</v>
      </c>
      <c r="U7">
        <v>17.5</v>
      </c>
      <c r="V7">
        <v>18.5</v>
      </c>
      <c r="W7">
        <v>19.5</v>
      </c>
      <c r="X7">
        <v>20.5</v>
      </c>
      <c r="Y7">
        <v>21.5</v>
      </c>
      <c r="Z7">
        <v>22.5</v>
      </c>
      <c r="AA7">
        <v>23.5</v>
      </c>
      <c r="AB7">
        <v>24.5</v>
      </c>
      <c r="AC7">
        <v>25.5</v>
      </c>
      <c r="AD7">
        <v>26.5</v>
      </c>
      <c r="AE7">
        <v>27.5</v>
      </c>
      <c r="AF7">
        <v>28.5</v>
      </c>
      <c r="AG7">
        <v>29.5</v>
      </c>
      <c r="AH7">
        <v>30.5</v>
      </c>
      <c r="AI7">
        <v>31.5</v>
      </c>
      <c r="AJ7">
        <v>32.5</v>
      </c>
      <c r="AK7">
        <v>33.5</v>
      </c>
    </row>
    <row r="8" spans="1:37">
      <c r="A8" s="3" t="s">
        <v>2</v>
      </c>
      <c r="B8" s="3" t="s">
        <v>0</v>
      </c>
      <c r="C8" s="4" t="s">
        <v>3</v>
      </c>
      <c r="D8" s="5">
        <f>$D$6*D7</f>
        <v>1.5707963267948966</v>
      </c>
      <c r="E8" s="5">
        <f t="shared" ref="E8:AK8" si="0">$D$6*E7</f>
        <v>4.7123889803846897</v>
      </c>
      <c r="F8" s="5">
        <f t="shared" si="0"/>
        <v>7.8539816339744828</v>
      </c>
      <c r="G8" s="5">
        <f t="shared" si="0"/>
        <v>10.995574287564276</v>
      </c>
      <c r="H8" s="5">
        <f t="shared" si="0"/>
        <v>14.137166941154069</v>
      </c>
      <c r="I8" s="5">
        <f t="shared" si="0"/>
        <v>17.27875959474386</v>
      </c>
      <c r="J8" s="5">
        <f t="shared" si="0"/>
        <v>20.420352248333657</v>
      </c>
      <c r="K8" s="5">
        <f t="shared" si="0"/>
        <v>23.561944901923447</v>
      </c>
      <c r="L8" s="5">
        <f t="shared" si="0"/>
        <v>26.703537555513243</v>
      </c>
      <c r="M8" s="5">
        <f t="shared" si="0"/>
        <v>29.845130209103033</v>
      </c>
      <c r="N8" s="5">
        <f t="shared" si="0"/>
        <v>32.986722862692829</v>
      </c>
      <c r="O8" s="5">
        <f t="shared" si="0"/>
        <v>36.128315516282619</v>
      </c>
      <c r="P8" s="5">
        <f t="shared" si="0"/>
        <v>39.269908169872416</v>
      </c>
      <c r="Q8" s="5">
        <f t="shared" si="0"/>
        <v>42.411500823462205</v>
      </c>
      <c r="R8" s="5">
        <f t="shared" si="0"/>
        <v>45.553093477052002</v>
      </c>
      <c r="S8" s="5">
        <f t="shared" si="0"/>
        <v>48.694686130641792</v>
      </c>
      <c r="T8" s="5">
        <f t="shared" si="0"/>
        <v>51.836278784231588</v>
      </c>
      <c r="U8" s="5">
        <f t="shared" si="0"/>
        <v>54.977871437821378</v>
      </c>
      <c r="V8" s="5">
        <f t="shared" si="0"/>
        <v>58.119464091411174</v>
      </c>
      <c r="W8" s="5">
        <f t="shared" si="0"/>
        <v>61.261056745000964</v>
      </c>
      <c r="X8" s="5">
        <f t="shared" si="0"/>
        <v>64.402649398590754</v>
      </c>
      <c r="Y8" s="5">
        <f t="shared" si="0"/>
        <v>67.54424205218055</v>
      </c>
      <c r="Z8" s="5">
        <f t="shared" si="0"/>
        <v>70.685834705770347</v>
      </c>
      <c r="AA8" s="5">
        <f t="shared" si="0"/>
        <v>73.827427359360144</v>
      </c>
      <c r="AB8" s="5">
        <f t="shared" si="0"/>
        <v>76.969020012949926</v>
      </c>
      <c r="AC8" s="5">
        <f t="shared" si="0"/>
        <v>80.110612666539723</v>
      </c>
      <c r="AD8" s="5">
        <f t="shared" si="0"/>
        <v>83.252205320129519</v>
      </c>
      <c r="AE8" s="5">
        <f t="shared" si="0"/>
        <v>86.393797973719316</v>
      </c>
      <c r="AF8" s="5">
        <f t="shared" si="0"/>
        <v>89.535390627309098</v>
      </c>
      <c r="AG8" s="5">
        <f t="shared" si="0"/>
        <v>92.676983280898895</v>
      </c>
      <c r="AH8" s="5">
        <f t="shared" si="0"/>
        <v>95.818575934488692</v>
      </c>
      <c r="AI8" s="5">
        <f t="shared" si="0"/>
        <v>98.960168588078488</v>
      </c>
      <c r="AJ8" s="5">
        <f t="shared" si="0"/>
        <v>102.10176124166827</v>
      </c>
      <c r="AK8" s="5">
        <f t="shared" si="0"/>
        <v>105.24335389525807</v>
      </c>
    </row>
    <row r="9" spans="1:37">
      <c r="A9" s="4">
        <v>0</v>
      </c>
      <c r="B9" s="5">
        <f>1-SUM(D9:AG9)</f>
        <v>0.89202295555589095</v>
      </c>
      <c r="D9" s="5">
        <f t="shared" ref="D9:M19" si="1">(4*SIN(D$8)/(2*D$8+SIN(2*D$8)))*(EXP(-$B$5*D$8^2)*COS(D$8*$A9))</f>
        <v>0.10797704454039894</v>
      </c>
      <c r="E9" s="5">
        <f t="shared" si="1"/>
        <v>-9.628989685687256E-11</v>
      </c>
      <c r="F9" s="5">
        <f t="shared" si="1"/>
        <v>4.1349765603455861E-28</v>
      </c>
      <c r="G9" s="5">
        <f t="shared" si="1"/>
        <v>-5.6553128714218479E-54</v>
      </c>
      <c r="H9" s="5">
        <f t="shared" si="1"/>
        <v>2.25317190572818E-88</v>
      </c>
      <c r="I9" s="5">
        <f t="shared" si="1"/>
        <v>-2.5263693984575225E-131</v>
      </c>
      <c r="J9" s="5">
        <f t="shared" si="1"/>
        <v>7.8373533126446018E-183</v>
      </c>
      <c r="K9" s="5">
        <f t="shared" si="1"/>
        <v>-6.6621636918387484E-243</v>
      </c>
      <c r="L9" s="5">
        <f t="shared" si="1"/>
        <v>0</v>
      </c>
      <c r="M9" s="5">
        <f t="shared" si="1"/>
        <v>0</v>
      </c>
      <c r="N9" s="5">
        <f t="shared" ref="N9:W19" si="2">(4*SIN(N$8)/(2*N$8+SIN(2*N$8)))*(EXP(-$B$5*N$8^2)*COS(N$8*$A9))</f>
        <v>0</v>
      </c>
      <c r="O9" s="5">
        <f t="shared" si="2"/>
        <v>0</v>
      </c>
      <c r="P9" s="5">
        <f t="shared" si="2"/>
        <v>0</v>
      </c>
      <c r="Q9" s="5">
        <f t="shared" si="2"/>
        <v>0</v>
      </c>
      <c r="R9" s="5">
        <f t="shared" si="2"/>
        <v>0</v>
      </c>
      <c r="S9" s="5">
        <f t="shared" si="2"/>
        <v>0</v>
      </c>
      <c r="T9" s="5">
        <f t="shared" si="2"/>
        <v>0</v>
      </c>
      <c r="U9" s="5">
        <f t="shared" si="2"/>
        <v>0</v>
      </c>
      <c r="V9" s="5">
        <f t="shared" si="2"/>
        <v>0</v>
      </c>
      <c r="W9" s="5">
        <f t="shared" si="2"/>
        <v>0</v>
      </c>
      <c r="X9" s="5">
        <f t="shared" ref="X9:AK19" si="3">(4*SIN(X$8)/(2*X$8+SIN(2*X$8)))*(EXP(-$B$5*X$8^2)*COS(X$8*$A9))</f>
        <v>0</v>
      </c>
      <c r="Y9" s="5">
        <f t="shared" si="3"/>
        <v>0</v>
      </c>
      <c r="Z9" s="5">
        <f t="shared" si="3"/>
        <v>0</v>
      </c>
      <c r="AA9" s="5">
        <f t="shared" si="3"/>
        <v>0</v>
      </c>
      <c r="AB9" s="5">
        <f t="shared" si="3"/>
        <v>0</v>
      </c>
      <c r="AC9" s="5">
        <f t="shared" si="3"/>
        <v>0</v>
      </c>
      <c r="AD9" s="5">
        <f t="shared" si="3"/>
        <v>0</v>
      </c>
      <c r="AE9" s="5">
        <f t="shared" si="3"/>
        <v>0</v>
      </c>
      <c r="AF9" s="5">
        <f t="shared" si="3"/>
        <v>0</v>
      </c>
      <c r="AG9" s="5">
        <f t="shared" si="3"/>
        <v>0</v>
      </c>
      <c r="AH9" s="5">
        <f t="shared" si="3"/>
        <v>0</v>
      </c>
      <c r="AI9" s="5">
        <f t="shared" si="3"/>
        <v>0</v>
      </c>
      <c r="AJ9" s="5">
        <f t="shared" si="3"/>
        <v>0</v>
      </c>
      <c r="AK9" s="5">
        <f t="shared" si="3"/>
        <v>0</v>
      </c>
    </row>
    <row r="10" spans="1:37">
      <c r="A10" s="4">
        <v>0.1</v>
      </c>
      <c r="B10" s="5">
        <f t="shared" ref="B10:B19" si="4">1-SUM(D10:AG10)</f>
        <v>0.89335233214132104</v>
      </c>
      <c r="D10" s="5">
        <f t="shared" si="1"/>
        <v>0.10664766794447392</v>
      </c>
      <c r="E10" s="5">
        <f t="shared" si="1"/>
        <v>-8.5794926312898459E-11</v>
      </c>
      <c r="F10" s="5">
        <f t="shared" si="1"/>
        <v>2.9238699658677893E-28</v>
      </c>
      <c r="G10" s="5">
        <f t="shared" si="1"/>
        <v>-2.5674583166802964E-54</v>
      </c>
      <c r="H10" s="5">
        <f t="shared" si="1"/>
        <v>3.5247374171626547E-89</v>
      </c>
      <c r="I10" s="5">
        <f t="shared" si="1"/>
        <v>3.9521124534171225E-132</v>
      </c>
      <c r="J10" s="5">
        <f t="shared" si="1"/>
        <v>-3.5580839470429181E-183</v>
      </c>
      <c r="K10" s="5">
        <f t="shared" si="1"/>
        <v>4.7108611238739829E-243</v>
      </c>
      <c r="L10" s="5">
        <f t="shared" si="1"/>
        <v>0</v>
      </c>
      <c r="M10" s="5">
        <f t="shared" si="1"/>
        <v>0</v>
      </c>
      <c r="N10" s="5">
        <f t="shared" si="2"/>
        <v>0</v>
      </c>
      <c r="O10" s="5">
        <f t="shared" si="2"/>
        <v>0</v>
      </c>
      <c r="P10" s="5">
        <f t="shared" si="2"/>
        <v>0</v>
      </c>
      <c r="Q10" s="5">
        <f t="shared" si="2"/>
        <v>0</v>
      </c>
      <c r="R10" s="5">
        <f t="shared" si="2"/>
        <v>0</v>
      </c>
      <c r="S10" s="5">
        <f t="shared" si="2"/>
        <v>0</v>
      </c>
      <c r="T10" s="5">
        <f t="shared" si="2"/>
        <v>0</v>
      </c>
      <c r="U10" s="5">
        <f t="shared" si="2"/>
        <v>0</v>
      </c>
      <c r="V10" s="5">
        <f t="shared" si="2"/>
        <v>0</v>
      </c>
      <c r="W10" s="5">
        <f t="shared" si="2"/>
        <v>0</v>
      </c>
      <c r="X10" s="5">
        <f t="shared" si="3"/>
        <v>0</v>
      </c>
      <c r="Y10" s="5">
        <f t="shared" si="3"/>
        <v>0</v>
      </c>
      <c r="Z10" s="5">
        <f t="shared" si="3"/>
        <v>0</v>
      </c>
      <c r="AA10" s="5">
        <f t="shared" si="3"/>
        <v>0</v>
      </c>
      <c r="AB10" s="5">
        <f t="shared" si="3"/>
        <v>0</v>
      </c>
      <c r="AC10" s="5">
        <f t="shared" si="3"/>
        <v>0</v>
      </c>
      <c r="AD10" s="5">
        <f t="shared" si="3"/>
        <v>0</v>
      </c>
      <c r="AE10" s="5">
        <f t="shared" si="3"/>
        <v>0</v>
      </c>
      <c r="AF10" s="5">
        <f t="shared" si="3"/>
        <v>0</v>
      </c>
      <c r="AG10" s="5">
        <f t="shared" si="3"/>
        <v>0</v>
      </c>
      <c r="AH10" s="5">
        <f t="shared" si="3"/>
        <v>0</v>
      </c>
      <c r="AI10" s="5">
        <f t="shared" si="3"/>
        <v>0</v>
      </c>
      <c r="AJ10" s="5">
        <f t="shared" si="3"/>
        <v>0</v>
      </c>
      <c r="AK10" s="5">
        <f t="shared" si="3"/>
        <v>0</v>
      </c>
    </row>
    <row r="11" spans="1:37">
      <c r="A11" s="4">
        <v>0.2</v>
      </c>
      <c r="B11" s="5">
        <f>1-SUM(D11:AG11)</f>
        <v>0.89730772823615934</v>
      </c>
      <c r="D11" s="5">
        <f t="shared" si="1"/>
        <v>0.10269227182043843</v>
      </c>
      <c r="E11" s="5">
        <f t="shared" si="1"/>
        <v>-5.6597781317233047E-11</v>
      </c>
      <c r="F11" s="5">
        <f t="shared" si="1"/>
        <v>2.5319429045882768E-44</v>
      </c>
      <c r="G11" s="5">
        <f t="shared" si="1"/>
        <v>3.3241095029215609E-54</v>
      </c>
      <c r="H11" s="5">
        <f t="shared" si="1"/>
        <v>-2.1428938232759551E-88</v>
      </c>
      <c r="I11" s="5">
        <f t="shared" si="1"/>
        <v>2.4027200789716941E-131</v>
      </c>
      <c r="J11" s="5">
        <f t="shared" si="1"/>
        <v>-4.6066806941780528E-183</v>
      </c>
      <c r="K11" s="5">
        <f t="shared" si="1"/>
        <v>1.2238196160909055E-258</v>
      </c>
      <c r="L11" s="5">
        <f t="shared" si="1"/>
        <v>0</v>
      </c>
      <c r="M11" s="5">
        <f t="shared" si="1"/>
        <v>0</v>
      </c>
      <c r="N11" s="5">
        <f t="shared" si="2"/>
        <v>0</v>
      </c>
      <c r="O11" s="5">
        <f t="shared" si="2"/>
        <v>0</v>
      </c>
      <c r="P11" s="5">
        <f t="shared" si="2"/>
        <v>0</v>
      </c>
      <c r="Q11" s="5">
        <f t="shared" si="2"/>
        <v>0</v>
      </c>
      <c r="R11" s="5">
        <f t="shared" si="2"/>
        <v>0</v>
      </c>
      <c r="S11" s="5">
        <f t="shared" si="2"/>
        <v>0</v>
      </c>
      <c r="T11" s="5">
        <f t="shared" si="2"/>
        <v>0</v>
      </c>
      <c r="U11" s="5">
        <f t="shared" si="2"/>
        <v>0</v>
      </c>
      <c r="V11" s="5">
        <f t="shared" si="2"/>
        <v>0</v>
      </c>
      <c r="W11" s="5">
        <f t="shared" si="2"/>
        <v>0</v>
      </c>
      <c r="X11" s="5">
        <f t="shared" si="3"/>
        <v>0</v>
      </c>
      <c r="Y11" s="5">
        <f t="shared" si="3"/>
        <v>0</v>
      </c>
      <c r="Z11" s="5">
        <f t="shared" si="3"/>
        <v>0</v>
      </c>
      <c r="AA11" s="5">
        <f t="shared" si="3"/>
        <v>0</v>
      </c>
      <c r="AB11" s="5">
        <f t="shared" si="3"/>
        <v>0</v>
      </c>
      <c r="AC11" s="5">
        <f t="shared" si="3"/>
        <v>0</v>
      </c>
      <c r="AD11" s="5">
        <f t="shared" si="3"/>
        <v>0</v>
      </c>
      <c r="AE11" s="5">
        <f t="shared" si="3"/>
        <v>0</v>
      </c>
      <c r="AF11" s="5">
        <f t="shared" si="3"/>
        <v>0</v>
      </c>
      <c r="AG11" s="5">
        <f t="shared" si="3"/>
        <v>0</v>
      </c>
      <c r="AH11" s="5">
        <f t="shared" si="3"/>
        <v>0</v>
      </c>
      <c r="AI11" s="5">
        <f t="shared" si="3"/>
        <v>0</v>
      </c>
      <c r="AJ11" s="5">
        <f t="shared" si="3"/>
        <v>0</v>
      </c>
      <c r="AK11" s="5">
        <f t="shared" si="3"/>
        <v>0</v>
      </c>
    </row>
    <row r="12" spans="1:37">
      <c r="A12" s="4">
        <v>0.3</v>
      </c>
      <c r="B12" s="5">
        <f t="shared" si="4"/>
        <v>0.90379174886698965</v>
      </c>
      <c r="D12" s="5">
        <f t="shared" si="1"/>
        <v>9.6208251148073437E-2</v>
      </c>
      <c r="E12" s="5">
        <f t="shared" si="1"/>
        <v>-1.5063058503583872E-11</v>
      </c>
      <c r="F12" s="5">
        <f t="shared" si="1"/>
        <v>-2.9238699658677889E-28</v>
      </c>
      <c r="G12" s="5">
        <f t="shared" si="1"/>
        <v>5.5856865855209693E-54</v>
      </c>
      <c r="H12" s="5">
        <f t="shared" si="1"/>
        <v>-1.022918639480644E-88</v>
      </c>
      <c r="I12" s="5">
        <f t="shared" si="1"/>
        <v>-1.1469477057324264E-131</v>
      </c>
      <c r="J12" s="5">
        <f t="shared" si="1"/>
        <v>7.7408624880237531E-183</v>
      </c>
      <c r="K12" s="5">
        <f t="shared" si="1"/>
        <v>-4.7108611238739891E-243</v>
      </c>
      <c r="L12" s="5">
        <f t="shared" si="1"/>
        <v>0</v>
      </c>
      <c r="M12" s="5">
        <f t="shared" si="1"/>
        <v>0</v>
      </c>
      <c r="N12" s="5">
        <f t="shared" si="2"/>
        <v>0</v>
      </c>
      <c r="O12" s="5">
        <f t="shared" si="2"/>
        <v>0</v>
      </c>
      <c r="P12" s="5">
        <f t="shared" si="2"/>
        <v>0</v>
      </c>
      <c r="Q12" s="5">
        <f t="shared" si="2"/>
        <v>0</v>
      </c>
      <c r="R12" s="5">
        <f t="shared" si="2"/>
        <v>0</v>
      </c>
      <c r="S12" s="5">
        <f t="shared" si="2"/>
        <v>0</v>
      </c>
      <c r="T12" s="5">
        <f t="shared" si="2"/>
        <v>0</v>
      </c>
      <c r="U12" s="5">
        <f t="shared" si="2"/>
        <v>0</v>
      </c>
      <c r="V12" s="5">
        <f t="shared" si="2"/>
        <v>0</v>
      </c>
      <c r="W12" s="5">
        <f t="shared" si="2"/>
        <v>0</v>
      </c>
      <c r="X12" s="5">
        <f t="shared" si="3"/>
        <v>0</v>
      </c>
      <c r="Y12" s="5">
        <f t="shared" si="3"/>
        <v>0</v>
      </c>
      <c r="Z12" s="5">
        <f t="shared" si="3"/>
        <v>0</v>
      </c>
      <c r="AA12" s="5">
        <f t="shared" si="3"/>
        <v>0</v>
      </c>
      <c r="AB12" s="5">
        <f t="shared" si="3"/>
        <v>0</v>
      </c>
      <c r="AC12" s="5">
        <f t="shared" si="3"/>
        <v>0</v>
      </c>
      <c r="AD12" s="5">
        <f t="shared" si="3"/>
        <v>0</v>
      </c>
      <c r="AE12" s="5">
        <f t="shared" si="3"/>
        <v>0</v>
      </c>
      <c r="AF12" s="5">
        <f t="shared" si="3"/>
        <v>0</v>
      </c>
      <c r="AG12" s="5">
        <f t="shared" si="3"/>
        <v>0</v>
      </c>
      <c r="AH12" s="5">
        <f t="shared" si="3"/>
        <v>0</v>
      </c>
      <c r="AI12" s="5">
        <f t="shared" si="3"/>
        <v>0</v>
      </c>
      <c r="AJ12" s="5">
        <f t="shared" si="3"/>
        <v>0</v>
      </c>
      <c r="AK12" s="5">
        <f t="shared" si="3"/>
        <v>0</v>
      </c>
    </row>
    <row r="13" spans="1:37">
      <c r="A13" s="4">
        <v>0.4</v>
      </c>
      <c r="B13" s="5">
        <f t="shared" si="4"/>
        <v>0.91264473593468143</v>
      </c>
      <c r="D13" s="5">
        <f t="shared" si="1"/>
        <v>8.7355264035563374E-2</v>
      </c>
      <c r="E13" s="5">
        <f t="shared" si="1"/>
        <v>2.9755214515384444E-11</v>
      </c>
      <c r="F13" s="5">
        <f t="shared" si="1"/>
        <v>-4.1349765603455861E-28</v>
      </c>
      <c r="G13" s="5">
        <f t="shared" si="1"/>
        <v>1.7475877857767337E-54</v>
      </c>
      <c r="H13" s="5">
        <f t="shared" si="1"/>
        <v>1.8228543629822846E-88</v>
      </c>
      <c r="I13" s="5">
        <f t="shared" si="1"/>
        <v>-2.0438757774209491E-131</v>
      </c>
      <c r="J13" s="5">
        <f t="shared" si="1"/>
        <v>-2.4218753645279835E-183</v>
      </c>
      <c r="K13" s="5">
        <f t="shared" si="1"/>
        <v>6.6621636918387484E-243</v>
      </c>
      <c r="L13" s="5">
        <f t="shared" si="1"/>
        <v>0</v>
      </c>
      <c r="M13" s="5">
        <f t="shared" si="1"/>
        <v>0</v>
      </c>
      <c r="N13" s="5">
        <f t="shared" si="2"/>
        <v>0</v>
      </c>
      <c r="O13" s="5">
        <f t="shared" si="2"/>
        <v>0</v>
      </c>
      <c r="P13" s="5">
        <f t="shared" si="2"/>
        <v>0</v>
      </c>
      <c r="Q13" s="5">
        <f t="shared" si="2"/>
        <v>0</v>
      </c>
      <c r="R13" s="5">
        <f t="shared" si="2"/>
        <v>0</v>
      </c>
      <c r="S13" s="5">
        <f t="shared" si="2"/>
        <v>0</v>
      </c>
      <c r="T13" s="5">
        <f t="shared" si="2"/>
        <v>0</v>
      </c>
      <c r="U13" s="5">
        <f t="shared" si="2"/>
        <v>0</v>
      </c>
      <c r="V13" s="5">
        <f t="shared" si="2"/>
        <v>0</v>
      </c>
      <c r="W13" s="5">
        <f t="shared" si="2"/>
        <v>0</v>
      </c>
      <c r="X13" s="5">
        <f t="shared" si="3"/>
        <v>0</v>
      </c>
      <c r="Y13" s="5">
        <f t="shared" si="3"/>
        <v>0</v>
      </c>
      <c r="Z13" s="5">
        <f t="shared" si="3"/>
        <v>0</v>
      </c>
      <c r="AA13" s="5">
        <f t="shared" si="3"/>
        <v>0</v>
      </c>
      <c r="AB13" s="5">
        <f t="shared" si="3"/>
        <v>0</v>
      </c>
      <c r="AC13" s="5">
        <f t="shared" si="3"/>
        <v>0</v>
      </c>
      <c r="AD13" s="5">
        <f t="shared" si="3"/>
        <v>0</v>
      </c>
      <c r="AE13" s="5">
        <f t="shared" si="3"/>
        <v>0</v>
      </c>
      <c r="AF13" s="5">
        <f t="shared" si="3"/>
        <v>0</v>
      </c>
      <c r="AG13" s="5">
        <f t="shared" si="3"/>
        <v>0</v>
      </c>
      <c r="AH13" s="5">
        <f t="shared" si="3"/>
        <v>0</v>
      </c>
      <c r="AI13" s="5">
        <f t="shared" si="3"/>
        <v>0</v>
      </c>
      <c r="AJ13" s="5">
        <f t="shared" si="3"/>
        <v>0</v>
      </c>
      <c r="AK13" s="5">
        <f t="shared" si="3"/>
        <v>0</v>
      </c>
    </row>
    <row r="14" spans="1:37">
      <c r="A14" s="4">
        <v>0.5</v>
      </c>
      <c r="B14" s="5">
        <f t="shared" si="4"/>
        <v>0.9236486995249148</v>
      </c>
      <c r="D14" s="5">
        <f t="shared" si="1"/>
        <v>7.6351300406997974E-2</v>
      </c>
      <c r="E14" s="5">
        <f t="shared" si="1"/>
        <v>6.8087239027247804E-11</v>
      </c>
      <c r="F14" s="5">
        <f t="shared" si="1"/>
        <v>-2.9238699658677898E-28</v>
      </c>
      <c r="G14" s="5">
        <f t="shared" si="1"/>
        <v>-3.9989100811139533E-54</v>
      </c>
      <c r="H14" s="5">
        <f t="shared" si="1"/>
        <v>1.5932331337194128E-88</v>
      </c>
      <c r="I14" s="5">
        <f t="shared" si="1"/>
        <v>1.786412933431491E-131</v>
      </c>
      <c r="J14" s="5">
        <f t="shared" si="1"/>
        <v>-5.5418456739258481E-183</v>
      </c>
      <c r="K14" s="5">
        <f t="shared" si="1"/>
        <v>-4.7108611238739766E-243</v>
      </c>
      <c r="L14" s="5">
        <f t="shared" si="1"/>
        <v>0</v>
      </c>
      <c r="M14" s="5">
        <f t="shared" si="1"/>
        <v>0</v>
      </c>
      <c r="N14" s="5">
        <f t="shared" si="2"/>
        <v>0</v>
      </c>
      <c r="O14" s="5">
        <f t="shared" si="2"/>
        <v>0</v>
      </c>
      <c r="P14" s="5">
        <f t="shared" si="2"/>
        <v>0</v>
      </c>
      <c r="Q14" s="5">
        <f t="shared" si="2"/>
        <v>0</v>
      </c>
      <c r="R14" s="5">
        <f t="shared" si="2"/>
        <v>0</v>
      </c>
      <c r="S14" s="5">
        <f t="shared" si="2"/>
        <v>0</v>
      </c>
      <c r="T14" s="5">
        <f t="shared" si="2"/>
        <v>0</v>
      </c>
      <c r="U14" s="5">
        <f t="shared" si="2"/>
        <v>0</v>
      </c>
      <c r="V14" s="5">
        <f t="shared" si="2"/>
        <v>0</v>
      </c>
      <c r="W14" s="5">
        <f t="shared" si="2"/>
        <v>0</v>
      </c>
      <c r="X14" s="5">
        <f t="shared" si="3"/>
        <v>0</v>
      </c>
      <c r="Y14" s="5">
        <f t="shared" si="3"/>
        <v>0</v>
      </c>
      <c r="Z14" s="5">
        <f t="shared" si="3"/>
        <v>0</v>
      </c>
      <c r="AA14" s="5">
        <f t="shared" si="3"/>
        <v>0</v>
      </c>
      <c r="AB14" s="5">
        <f t="shared" si="3"/>
        <v>0</v>
      </c>
      <c r="AC14" s="5">
        <f t="shared" si="3"/>
        <v>0</v>
      </c>
      <c r="AD14" s="5">
        <f t="shared" si="3"/>
        <v>0</v>
      </c>
      <c r="AE14" s="5">
        <f t="shared" si="3"/>
        <v>0</v>
      </c>
      <c r="AF14" s="5">
        <f t="shared" si="3"/>
        <v>0</v>
      </c>
      <c r="AG14" s="5">
        <f t="shared" si="3"/>
        <v>0</v>
      </c>
      <c r="AH14" s="5">
        <f t="shared" si="3"/>
        <v>0</v>
      </c>
      <c r="AI14" s="5">
        <f t="shared" si="3"/>
        <v>0</v>
      </c>
      <c r="AJ14" s="5">
        <f t="shared" si="3"/>
        <v>0</v>
      </c>
      <c r="AK14" s="5">
        <f t="shared" si="3"/>
        <v>0</v>
      </c>
    </row>
    <row r="15" spans="1:37">
      <c r="A15" s="4">
        <v>0.6</v>
      </c>
      <c r="B15" s="5">
        <f t="shared" si="4"/>
        <v>0.93653268554144886</v>
      </c>
      <c r="D15" s="5">
        <f t="shared" si="1"/>
        <v>6.3467314366974004E-2</v>
      </c>
      <c r="E15" s="5">
        <f t="shared" si="1"/>
        <v>9.1577133859116855E-11</v>
      </c>
      <c r="F15" s="5">
        <f t="shared" si="1"/>
        <v>-7.595828713764831E-44</v>
      </c>
      <c r="G15" s="5">
        <f t="shared" si="1"/>
        <v>-5.3785221580536051E-54</v>
      </c>
      <c r="H15" s="5">
        <f t="shared" si="1"/>
        <v>-1.3243812170667502E-88</v>
      </c>
      <c r="I15" s="5">
        <f t="shared" si="1"/>
        <v>1.484962674256343E-131</v>
      </c>
      <c r="J15" s="5">
        <f t="shared" si="1"/>
        <v>7.4537659384980553E-183</v>
      </c>
      <c r="K15" s="5">
        <f t="shared" si="1"/>
        <v>-1.5505838887474499E-257</v>
      </c>
      <c r="L15" s="5">
        <f t="shared" si="1"/>
        <v>0</v>
      </c>
      <c r="M15" s="5">
        <f t="shared" si="1"/>
        <v>0</v>
      </c>
      <c r="N15" s="5">
        <f t="shared" si="2"/>
        <v>0</v>
      </c>
      <c r="O15" s="5">
        <f t="shared" si="2"/>
        <v>0</v>
      </c>
      <c r="P15" s="5">
        <f t="shared" si="2"/>
        <v>0</v>
      </c>
      <c r="Q15" s="5">
        <f t="shared" si="2"/>
        <v>0</v>
      </c>
      <c r="R15" s="5">
        <f t="shared" si="2"/>
        <v>0</v>
      </c>
      <c r="S15" s="5">
        <f t="shared" si="2"/>
        <v>0</v>
      </c>
      <c r="T15" s="5">
        <f t="shared" si="2"/>
        <v>0</v>
      </c>
      <c r="U15" s="5">
        <f t="shared" si="2"/>
        <v>0</v>
      </c>
      <c r="V15" s="5">
        <f t="shared" si="2"/>
        <v>0</v>
      </c>
      <c r="W15" s="5">
        <f t="shared" si="2"/>
        <v>0</v>
      </c>
      <c r="X15" s="5">
        <f t="shared" si="3"/>
        <v>0</v>
      </c>
      <c r="Y15" s="5">
        <f t="shared" si="3"/>
        <v>0</v>
      </c>
      <c r="Z15" s="5">
        <f t="shared" si="3"/>
        <v>0</v>
      </c>
      <c r="AA15" s="5">
        <f t="shared" si="3"/>
        <v>0</v>
      </c>
      <c r="AB15" s="5">
        <f t="shared" si="3"/>
        <v>0</v>
      </c>
      <c r="AC15" s="5">
        <f t="shared" si="3"/>
        <v>0</v>
      </c>
      <c r="AD15" s="5">
        <f t="shared" si="3"/>
        <v>0</v>
      </c>
      <c r="AE15" s="5">
        <f t="shared" si="3"/>
        <v>0</v>
      </c>
      <c r="AF15" s="5">
        <f t="shared" si="3"/>
        <v>0</v>
      </c>
      <c r="AG15" s="5">
        <f t="shared" si="3"/>
        <v>0</v>
      </c>
      <c r="AH15" s="5">
        <f t="shared" si="3"/>
        <v>0</v>
      </c>
      <c r="AI15" s="5">
        <f t="shared" si="3"/>
        <v>0</v>
      </c>
      <c r="AJ15" s="5">
        <f t="shared" si="3"/>
        <v>0</v>
      </c>
      <c r="AK15" s="5">
        <f t="shared" si="3"/>
        <v>0</v>
      </c>
    </row>
    <row r="16" spans="1:37">
      <c r="A16" s="4">
        <v>0.7</v>
      </c>
      <c r="B16" s="5">
        <f t="shared" si="4"/>
        <v>0.95097944749360053</v>
      </c>
      <c r="D16" s="5">
        <f t="shared" si="1"/>
        <v>4.9020552411295021E-2</v>
      </c>
      <c r="E16" s="5">
        <f t="shared" si="1"/>
        <v>9.5104408442641431E-11</v>
      </c>
      <c r="F16" s="5">
        <f t="shared" si="1"/>
        <v>2.9238699658677884E-28</v>
      </c>
      <c r="G16" s="5">
        <f t="shared" si="1"/>
        <v>-8.8468584367601524E-55</v>
      </c>
      <c r="H16" s="5">
        <f t="shared" si="1"/>
        <v>-2.0075908681217481E-88</v>
      </c>
      <c r="I16" s="5">
        <f t="shared" si="1"/>
        <v>-2.2510116165354913E-131</v>
      </c>
      <c r="J16" s="5">
        <f t="shared" si="1"/>
        <v>-1.2260321727948423E-183</v>
      </c>
      <c r="K16" s="5">
        <f t="shared" si="1"/>
        <v>4.7108611238739985E-243</v>
      </c>
      <c r="L16" s="5">
        <f t="shared" si="1"/>
        <v>0</v>
      </c>
      <c r="M16" s="5">
        <f t="shared" si="1"/>
        <v>0</v>
      </c>
      <c r="N16" s="5">
        <f t="shared" si="2"/>
        <v>0</v>
      </c>
      <c r="O16" s="5">
        <f t="shared" si="2"/>
        <v>0</v>
      </c>
      <c r="P16" s="5">
        <f t="shared" si="2"/>
        <v>0</v>
      </c>
      <c r="Q16" s="5">
        <f t="shared" si="2"/>
        <v>0</v>
      </c>
      <c r="R16" s="5">
        <f t="shared" si="2"/>
        <v>0</v>
      </c>
      <c r="S16" s="5">
        <f t="shared" si="2"/>
        <v>0</v>
      </c>
      <c r="T16" s="5">
        <f t="shared" si="2"/>
        <v>0</v>
      </c>
      <c r="U16" s="5">
        <f t="shared" si="2"/>
        <v>0</v>
      </c>
      <c r="V16" s="5">
        <f t="shared" si="2"/>
        <v>0</v>
      </c>
      <c r="W16" s="5">
        <f t="shared" si="2"/>
        <v>0</v>
      </c>
      <c r="X16" s="5">
        <f t="shared" si="3"/>
        <v>0</v>
      </c>
      <c r="Y16" s="5">
        <f t="shared" si="3"/>
        <v>0</v>
      </c>
      <c r="Z16" s="5">
        <f t="shared" si="3"/>
        <v>0</v>
      </c>
      <c r="AA16" s="5">
        <f t="shared" si="3"/>
        <v>0</v>
      </c>
      <c r="AB16" s="5">
        <f t="shared" si="3"/>
        <v>0</v>
      </c>
      <c r="AC16" s="5">
        <f t="shared" si="3"/>
        <v>0</v>
      </c>
      <c r="AD16" s="5">
        <f t="shared" si="3"/>
        <v>0</v>
      </c>
      <c r="AE16" s="5">
        <f t="shared" si="3"/>
        <v>0</v>
      </c>
      <c r="AF16" s="5">
        <f t="shared" si="3"/>
        <v>0</v>
      </c>
      <c r="AG16" s="5">
        <f t="shared" si="3"/>
        <v>0</v>
      </c>
      <c r="AH16" s="5">
        <f t="shared" si="3"/>
        <v>0</v>
      </c>
      <c r="AI16" s="5">
        <f t="shared" si="3"/>
        <v>0</v>
      </c>
      <c r="AJ16" s="5">
        <f t="shared" si="3"/>
        <v>0</v>
      </c>
      <c r="AK16" s="5">
        <f t="shared" si="3"/>
        <v>0</v>
      </c>
    </row>
    <row r="17" spans="1:37">
      <c r="A17" s="4">
        <v>0.8</v>
      </c>
      <c r="B17" s="5">
        <f t="shared" si="4"/>
        <v>0.96663325815673595</v>
      </c>
      <c r="D17" s="5">
        <f t="shared" si="1"/>
        <v>3.336674176536391E-2</v>
      </c>
      <c r="E17" s="5">
        <f t="shared" si="1"/>
        <v>7.7900162943820744E-11</v>
      </c>
      <c r="F17" s="5">
        <f t="shared" si="1"/>
        <v>4.1349765603455861E-28</v>
      </c>
      <c r="G17" s="5">
        <f t="shared" si="1"/>
        <v>4.5752442214876562E-54</v>
      </c>
      <c r="H17" s="5">
        <f t="shared" si="1"/>
        <v>6.9626841011819372E-89</v>
      </c>
      <c r="I17" s="5">
        <f t="shared" si="1"/>
        <v>-7.8069107819218899E-132</v>
      </c>
      <c r="J17" s="5">
        <f t="shared" si="1"/>
        <v>-6.340552020850261E-183</v>
      </c>
      <c r="K17" s="5">
        <f t="shared" si="1"/>
        <v>-6.6621636918387484E-243</v>
      </c>
      <c r="L17" s="5">
        <f t="shared" si="1"/>
        <v>0</v>
      </c>
      <c r="M17" s="5">
        <f t="shared" si="1"/>
        <v>0</v>
      </c>
      <c r="N17" s="5">
        <f t="shared" si="2"/>
        <v>0</v>
      </c>
      <c r="O17" s="5">
        <f t="shared" si="2"/>
        <v>0</v>
      </c>
      <c r="P17" s="5">
        <f t="shared" si="2"/>
        <v>0</v>
      </c>
      <c r="Q17" s="5">
        <f t="shared" si="2"/>
        <v>0</v>
      </c>
      <c r="R17" s="5">
        <f t="shared" si="2"/>
        <v>0</v>
      </c>
      <c r="S17" s="5">
        <f t="shared" si="2"/>
        <v>0</v>
      </c>
      <c r="T17" s="5">
        <f t="shared" si="2"/>
        <v>0</v>
      </c>
      <c r="U17" s="5">
        <f t="shared" si="2"/>
        <v>0</v>
      </c>
      <c r="V17" s="5">
        <f t="shared" si="2"/>
        <v>0</v>
      </c>
      <c r="W17" s="5">
        <f t="shared" si="2"/>
        <v>0</v>
      </c>
      <c r="X17" s="5">
        <f t="shared" si="3"/>
        <v>0</v>
      </c>
      <c r="Y17" s="5">
        <f t="shared" si="3"/>
        <v>0</v>
      </c>
      <c r="Z17" s="5">
        <f t="shared" si="3"/>
        <v>0</v>
      </c>
      <c r="AA17" s="5">
        <f t="shared" si="3"/>
        <v>0</v>
      </c>
      <c r="AB17" s="5">
        <f t="shared" si="3"/>
        <v>0</v>
      </c>
      <c r="AC17" s="5">
        <f t="shared" si="3"/>
        <v>0</v>
      </c>
      <c r="AD17" s="5">
        <f t="shared" si="3"/>
        <v>0</v>
      </c>
      <c r="AE17" s="5">
        <f t="shared" si="3"/>
        <v>0</v>
      </c>
      <c r="AF17" s="5">
        <f t="shared" si="3"/>
        <v>0</v>
      </c>
      <c r="AG17" s="5">
        <f t="shared" si="3"/>
        <v>0</v>
      </c>
      <c r="AH17" s="5">
        <f t="shared" si="3"/>
        <v>0</v>
      </c>
      <c r="AI17" s="5">
        <f t="shared" si="3"/>
        <v>0</v>
      </c>
      <c r="AJ17" s="5">
        <f t="shared" si="3"/>
        <v>0</v>
      </c>
      <c r="AK17" s="5">
        <f t="shared" si="3"/>
        <v>0</v>
      </c>
    </row>
    <row r="18" spans="1:37">
      <c r="A18" s="4">
        <v>0.9</v>
      </c>
      <c r="B18" s="5">
        <f t="shared" si="4"/>
        <v>0.98310866875698277</v>
      </c>
      <c r="D18" s="5">
        <f t="shared" si="1"/>
        <v>1.6891331199302494E-2</v>
      </c>
      <c r="E18" s="5">
        <f t="shared" si="1"/>
        <v>4.3714698393921006E-11</v>
      </c>
      <c r="F18" s="5">
        <f t="shared" si="1"/>
        <v>2.9238699658677898E-28</v>
      </c>
      <c r="G18" s="5">
        <f t="shared" si="1"/>
        <v>5.0389206647633173E-54</v>
      </c>
      <c r="H18" s="5">
        <f t="shared" si="1"/>
        <v>2.22543162064425E-88</v>
      </c>
      <c r="I18" s="5">
        <f t="shared" si="1"/>
        <v>2.4952655988928459E-131</v>
      </c>
      <c r="J18" s="5">
        <f t="shared" si="1"/>
        <v>6.9831329339356591E-183</v>
      </c>
      <c r="K18" s="5">
        <f t="shared" si="1"/>
        <v>4.7108611238739756E-243</v>
      </c>
      <c r="L18" s="5">
        <f t="shared" si="1"/>
        <v>0</v>
      </c>
      <c r="M18" s="5">
        <f t="shared" si="1"/>
        <v>0</v>
      </c>
      <c r="N18" s="5">
        <f t="shared" si="2"/>
        <v>0</v>
      </c>
      <c r="O18" s="5">
        <f t="shared" si="2"/>
        <v>0</v>
      </c>
      <c r="P18" s="5">
        <f t="shared" si="2"/>
        <v>0</v>
      </c>
      <c r="Q18" s="5">
        <f t="shared" si="2"/>
        <v>0</v>
      </c>
      <c r="R18" s="5">
        <f t="shared" si="2"/>
        <v>0</v>
      </c>
      <c r="S18" s="5">
        <f t="shared" si="2"/>
        <v>0</v>
      </c>
      <c r="T18" s="5">
        <f t="shared" si="2"/>
        <v>0</v>
      </c>
      <c r="U18" s="5">
        <f t="shared" si="2"/>
        <v>0</v>
      </c>
      <c r="V18" s="5">
        <f t="shared" si="2"/>
        <v>0</v>
      </c>
      <c r="W18" s="5">
        <f t="shared" si="2"/>
        <v>0</v>
      </c>
      <c r="X18" s="5">
        <f t="shared" si="3"/>
        <v>0</v>
      </c>
      <c r="Y18" s="5">
        <f t="shared" si="3"/>
        <v>0</v>
      </c>
      <c r="Z18" s="5">
        <f t="shared" si="3"/>
        <v>0</v>
      </c>
      <c r="AA18" s="5">
        <f t="shared" si="3"/>
        <v>0</v>
      </c>
      <c r="AB18" s="5">
        <f t="shared" si="3"/>
        <v>0</v>
      </c>
      <c r="AC18" s="5">
        <f t="shared" si="3"/>
        <v>0</v>
      </c>
      <c r="AD18" s="5">
        <f t="shared" si="3"/>
        <v>0</v>
      </c>
      <c r="AE18" s="5">
        <f t="shared" si="3"/>
        <v>0</v>
      </c>
      <c r="AF18" s="5">
        <f t="shared" si="3"/>
        <v>0</v>
      </c>
      <c r="AG18" s="5">
        <f t="shared" si="3"/>
        <v>0</v>
      </c>
      <c r="AH18" s="5">
        <f t="shared" si="3"/>
        <v>0</v>
      </c>
      <c r="AI18" s="5">
        <f t="shared" si="3"/>
        <v>0</v>
      </c>
      <c r="AJ18" s="5">
        <f t="shared" si="3"/>
        <v>0</v>
      </c>
      <c r="AK18" s="5">
        <f t="shared" si="3"/>
        <v>0</v>
      </c>
    </row>
    <row r="19" spans="1:37">
      <c r="A19" s="4">
        <v>1</v>
      </c>
      <c r="B19" s="5">
        <f t="shared" si="4"/>
        <v>1</v>
      </c>
      <c r="D19" s="5">
        <f t="shared" si="1"/>
        <v>6.6116870988895372E-18</v>
      </c>
      <c r="E19" s="5">
        <f t="shared" si="1"/>
        <v>1.7688167096399662E-26</v>
      </c>
      <c r="F19" s="5">
        <f t="shared" si="1"/>
        <v>1.2659714522941386E-43</v>
      </c>
      <c r="G19" s="5">
        <f t="shared" si="1"/>
        <v>2.4240162821572571E-69</v>
      </c>
      <c r="H19" s="5">
        <f t="shared" si="1"/>
        <v>1.2417028930254409E-103</v>
      </c>
      <c r="I19" s="5">
        <f t="shared" si="1"/>
        <v>6.1893841683081721E-146</v>
      </c>
      <c r="J19" s="5">
        <f t="shared" si="1"/>
        <v>-7.6832428884363226E-198</v>
      </c>
      <c r="K19" s="5">
        <f t="shared" si="1"/>
        <v>1.7953478119656311E-257</v>
      </c>
      <c r="L19" s="5">
        <f t="shared" si="1"/>
        <v>0</v>
      </c>
      <c r="M19" s="5">
        <f t="shared" si="1"/>
        <v>0</v>
      </c>
      <c r="N19" s="5">
        <f t="shared" si="2"/>
        <v>0</v>
      </c>
      <c r="O19" s="5">
        <f t="shared" si="2"/>
        <v>0</v>
      </c>
      <c r="P19" s="5">
        <f t="shared" si="2"/>
        <v>0</v>
      </c>
      <c r="Q19" s="5">
        <f t="shared" si="2"/>
        <v>0</v>
      </c>
      <c r="R19" s="5">
        <f t="shared" si="2"/>
        <v>0</v>
      </c>
      <c r="S19" s="5">
        <f t="shared" si="2"/>
        <v>0</v>
      </c>
      <c r="T19" s="5">
        <f t="shared" si="2"/>
        <v>0</v>
      </c>
      <c r="U19" s="5">
        <f t="shared" si="2"/>
        <v>0</v>
      </c>
      <c r="V19" s="5">
        <f t="shared" si="2"/>
        <v>0</v>
      </c>
      <c r="W19" s="5">
        <f t="shared" si="2"/>
        <v>0</v>
      </c>
      <c r="X19" s="5">
        <f t="shared" si="3"/>
        <v>0</v>
      </c>
      <c r="Y19" s="5">
        <f t="shared" si="3"/>
        <v>0</v>
      </c>
      <c r="Z19" s="5">
        <f t="shared" si="3"/>
        <v>0</v>
      </c>
      <c r="AA19" s="5">
        <f t="shared" si="3"/>
        <v>0</v>
      </c>
      <c r="AB19" s="5">
        <f t="shared" si="3"/>
        <v>0</v>
      </c>
      <c r="AC19" s="5">
        <f t="shared" si="3"/>
        <v>0</v>
      </c>
      <c r="AD19" s="5">
        <f t="shared" si="3"/>
        <v>0</v>
      </c>
      <c r="AE19" s="5">
        <f t="shared" si="3"/>
        <v>0</v>
      </c>
      <c r="AF19" s="5">
        <f t="shared" si="3"/>
        <v>0</v>
      </c>
      <c r="AG19" s="5">
        <f t="shared" si="3"/>
        <v>0</v>
      </c>
      <c r="AH19" s="5">
        <f t="shared" si="3"/>
        <v>0</v>
      </c>
      <c r="AI19" s="5">
        <f t="shared" si="3"/>
        <v>0</v>
      </c>
      <c r="AJ19" s="5">
        <f t="shared" si="3"/>
        <v>0</v>
      </c>
      <c r="AK19" s="5">
        <f t="shared" si="3"/>
        <v>0</v>
      </c>
    </row>
    <row r="20" spans="1:37">
      <c r="D20">
        <v>1</v>
      </c>
      <c r="E20">
        <v>2</v>
      </c>
      <c r="F20">
        <v>3</v>
      </c>
      <c r="G20">
        <v>4</v>
      </c>
      <c r="H20">
        <v>5</v>
      </c>
      <c r="I20">
        <v>6</v>
      </c>
      <c r="J20">
        <v>7</v>
      </c>
      <c r="K20">
        <v>8</v>
      </c>
      <c r="L20">
        <v>9</v>
      </c>
      <c r="M20">
        <v>10</v>
      </c>
      <c r="N20">
        <v>11</v>
      </c>
      <c r="O20">
        <v>12</v>
      </c>
      <c r="P20">
        <v>13</v>
      </c>
      <c r="Q20">
        <v>14</v>
      </c>
      <c r="R20">
        <v>15</v>
      </c>
      <c r="S20">
        <v>16</v>
      </c>
      <c r="T20">
        <v>17</v>
      </c>
      <c r="U20">
        <v>18</v>
      </c>
      <c r="V20">
        <v>19</v>
      </c>
      <c r="W20">
        <v>20</v>
      </c>
      <c r="X20">
        <v>21</v>
      </c>
      <c r="Y20">
        <v>22</v>
      </c>
      <c r="Z20">
        <v>23</v>
      </c>
      <c r="AA20">
        <v>24</v>
      </c>
      <c r="AB20">
        <v>25</v>
      </c>
      <c r="AC20">
        <v>26</v>
      </c>
      <c r="AD20">
        <v>27</v>
      </c>
      <c r="AE20">
        <v>28</v>
      </c>
      <c r="AF20">
        <v>29</v>
      </c>
      <c r="AG20">
        <v>30</v>
      </c>
      <c r="AH20">
        <v>31</v>
      </c>
      <c r="AI20">
        <v>32</v>
      </c>
      <c r="AJ20">
        <v>33</v>
      </c>
      <c r="AK20">
        <v>34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線図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KANATO</dc:creator>
  <cp:keywords/>
  <dc:description/>
  <cp:lastModifiedBy>Microsoft Office User</cp:lastModifiedBy>
  <dcterms:created xsi:type="dcterms:W3CDTF">2023-01-16T22:41:16Z</dcterms:created>
  <dcterms:modified xsi:type="dcterms:W3CDTF">2023-01-17T13:09:10Z</dcterms:modified>
  <cp:category/>
</cp:coreProperties>
</file>