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04059\DATA\スキルアップ資料\データサイエンス\"/>
    </mc:Choice>
  </mc:AlternateContent>
  <xr:revisionPtr revIDLastSave="0" documentId="13_ncr:1_{79A496CD-E5FB-4326-B7C3-0B7F56A0F307}" xr6:coauthVersionLast="46" xr6:coauthVersionMax="46" xr10:uidLastSave="{00000000-0000-0000-0000-000000000000}"/>
  <bookViews>
    <workbookView xWindow="-103" yWindow="-103" windowWidth="16663" windowHeight="10046" xr2:uid="{ACC50448-F3FC-A04D-ABFC-B2DF29EF0EC2}"/>
  </bookViews>
  <sheets>
    <sheet name="ﾋﾟﾎﾞｯﾄテーブル" sheetId="6" r:id="rId1"/>
    <sheet name="売上データ" sheetId="3" r:id="rId2"/>
    <sheet name="店舗データ" sheetId="4" r:id="rId3"/>
  </sheets>
  <definedNames>
    <definedName name="ExternalData_1" localSheetId="2" hidden="1">店舗データ!$A$1:$B$6</definedName>
    <definedName name="ExternalData_1" localSheetId="1" hidden="1">売上データ!$A$1:$F$62</definedName>
  </definedName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EBEA3BE-EBED-4BE7-ABF3-EC20FAA0B7A4}" keepAlive="1" name="クエリ - 店舗リスト" description="ブック内の '店舗リスト' クエリへの接続です。" type="5" refreshedVersion="6" background="1" saveData="1">
    <dbPr connection="Provider=Microsoft.Mashup.OleDb.1;Data Source=$Workbook$;Location=店舗リスト;Extended Properties=&quot;&quot;" command="SELECT * FROM [店舗リスト]"/>
  </connection>
  <connection id="2" xr16:uid="{D700DF65-C26B-4E94-9462-F67139690B35}" keepAlive="1" name="クエリ - 売上明細" description="ブック内の '売上明細' クエリへの接続です。" type="5" refreshedVersion="6" background="1" saveData="1">
    <dbPr connection="Provider=Microsoft.Mashup.OleDb.1;Data Source=$Workbook$;Location=売上明細;Extended Properties=&quot;&quot;" command="SELECT * FROM [売上明細]"/>
  </connection>
</connections>
</file>

<file path=xl/sharedStrings.xml><?xml version="1.0" encoding="utf-8"?>
<sst xmlns="http://schemas.openxmlformats.org/spreadsheetml/2006/main" count="151" uniqueCount="36">
  <si>
    <t>店舗コード</t>
  </si>
  <si>
    <t>店舗名</t>
  </si>
  <si>
    <t>売上番号</t>
  </si>
  <si>
    <t>日付</t>
  </si>
  <si>
    <t>商品カテゴリ</t>
  </si>
  <si>
    <t>商品名</t>
  </si>
  <si>
    <t>商品金額</t>
  </si>
  <si>
    <t>掃除機</t>
  </si>
  <si>
    <t>電子レンジ</t>
  </si>
  <si>
    <t>テレビ</t>
  </si>
  <si>
    <t>42型テレビ</t>
  </si>
  <si>
    <t>52型テレビ</t>
  </si>
  <si>
    <t>スマホ</t>
  </si>
  <si>
    <t>本体</t>
  </si>
  <si>
    <t>ホットプレート</t>
  </si>
  <si>
    <t>エアコン</t>
  </si>
  <si>
    <t>小型エアコン</t>
  </si>
  <si>
    <t>大型エアコン</t>
  </si>
  <si>
    <t>洗濯機</t>
  </si>
  <si>
    <t>ケース</t>
  </si>
  <si>
    <t>冷蔵庫</t>
  </si>
  <si>
    <t>32型テレビ</t>
  </si>
  <si>
    <t>バッテリー</t>
  </si>
  <si>
    <t>生活</t>
  </si>
  <si>
    <t>調理器具</t>
  </si>
  <si>
    <t>ミキサー</t>
  </si>
  <si>
    <t>横浜店</t>
  </si>
  <si>
    <t>大阪店</t>
  </si>
  <si>
    <t>京都店</t>
  </si>
  <si>
    <t>東京店</t>
  </si>
  <si>
    <t>福岡店</t>
  </si>
  <si>
    <t>列ラベル</t>
  </si>
  <si>
    <t>総計</t>
  </si>
  <si>
    <t>店舗名</t>
    <rPh sb="0" eb="2">
      <t>テンポ</t>
    </rPh>
    <rPh sb="2" eb="3">
      <t>メイ</t>
    </rPh>
    <phoneticPr fontId="1"/>
  </si>
  <si>
    <t>行ラベル</t>
  </si>
  <si>
    <t>合計 / 商品金額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</si>
</sst>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yyyy/m/d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rumo" refreshedDate="44600.538529861115" createdVersion="6" refreshedVersion="6" minRefreshableVersion="3" recordCount="61" xr:uid="{E33118CA-3D2F-455B-B6E3-A3E043AEFCF5}">
  <cacheSource type="worksheet">
    <worksheetSource name="売上明細"/>
  </cacheSource>
  <cacheFields count="7">
    <cacheField name="売上番号" numFmtId="0">
      <sharedItems containsSemiMixedTypes="0" containsString="0" containsNumber="1" containsInteger="1" minValue="1" maxValue="61"/>
    </cacheField>
    <cacheField name="日付" numFmtId="22">
      <sharedItems containsSemiMixedTypes="0" containsNonDate="0" containsDate="1" containsString="0" minDate="2022-02-01T00:00:00" maxDate="2022-03-05T00:00:00"/>
    </cacheField>
    <cacheField name="商品カテゴリ" numFmtId="0">
      <sharedItems count="5">
        <s v="生活"/>
        <s v="調理器具"/>
        <s v="テレビ"/>
        <s v="スマホ"/>
        <s v="エアコン"/>
      </sharedItems>
    </cacheField>
    <cacheField name="商品名" numFmtId="0">
      <sharedItems/>
    </cacheField>
    <cacheField name="商品金額" numFmtId="0">
      <sharedItems containsSemiMixedTypes="0" containsString="0" containsNumber="1" containsInteger="1" minValue="2000" maxValue="183600"/>
    </cacheField>
    <cacheField name="店舗コード" numFmtId="0">
      <sharedItems containsSemiMixedTypes="0" containsString="0" containsNumber="1" containsInteger="1" minValue="1" maxValue="5"/>
    </cacheField>
    <cacheField name="店舗名" numFmtId="0">
      <sharedItems count="5">
        <s v="横浜店"/>
        <s v="大阪店"/>
        <s v="東京店"/>
        <s v="京都店"/>
        <s v="福岡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n v="1"/>
    <d v="2022-02-01T00:00:00"/>
    <x v="0"/>
    <s v="掃除機"/>
    <n v="45000"/>
    <n v="1"/>
    <x v="0"/>
  </r>
  <r>
    <n v="2"/>
    <d v="2022-02-01T00:00:00"/>
    <x v="1"/>
    <s v="電子レンジ"/>
    <n v="52000"/>
    <n v="2"/>
    <x v="1"/>
  </r>
  <r>
    <n v="3"/>
    <d v="2022-02-01T00:00:00"/>
    <x v="2"/>
    <s v="42型テレビ"/>
    <n v="99800"/>
    <n v="4"/>
    <x v="2"/>
  </r>
  <r>
    <n v="4"/>
    <d v="2022-02-01T00:00:00"/>
    <x v="2"/>
    <s v="52型テレビ"/>
    <n v="134800"/>
    <n v="3"/>
    <x v="3"/>
  </r>
  <r>
    <n v="5"/>
    <d v="2022-02-03T00:00:00"/>
    <x v="1"/>
    <s v="ミキサー"/>
    <n v="9800"/>
    <n v="2"/>
    <x v="1"/>
  </r>
  <r>
    <n v="6"/>
    <d v="2022-02-03T00:00:00"/>
    <x v="2"/>
    <s v="52型テレビ"/>
    <n v="134800"/>
    <n v="1"/>
    <x v="0"/>
  </r>
  <r>
    <n v="7"/>
    <d v="2022-02-03T00:00:00"/>
    <x v="2"/>
    <s v="52型テレビ"/>
    <n v="134800"/>
    <n v="5"/>
    <x v="4"/>
  </r>
  <r>
    <n v="8"/>
    <d v="2022-02-04T00:00:00"/>
    <x v="2"/>
    <s v="42型テレビ"/>
    <n v="99800"/>
    <n v="2"/>
    <x v="1"/>
  </r>
  <r>
    <n v="9"/>
    <d v="2022-02-04T00:00:00"/>
    <x v="3"/>
    <s v="本体"/>
    <n v="78000"/>
    <n v="4"/>
    <x v="2"/>
  </r>
  <r>
    <n v="10"/>
    <d v="2022-02-06T00:00:00"/>
    <x v="1"/>
    <s v="ホットプレート"/>
    <n v="12500"/>
    <n v="5"/>
    <x v="4"/>
  </r>
  <r>
    <n v="11"/>
    <d v="2022-02-07T00:00:00"/>
    <x v="4"/>
    <s v="小型エアコン"/>
    <n v="69800"/>
    <n v="2"/>
    <x v="1"/>
  </r>
  <r>
    <n v="12"/>
    <d v="2022-02-07T00:00:00"/>
    <x v="4"/>
    <s v="大型エアコン"/>
    <n v="99800"/>
    <n v="5"/>
    <x v="4"/>
  </r>
  <r>
    <n v="13"/>
    <d v="2022-02-07T00:00:00"/>
    <x v="1"/>
    <s v="ミキサー"/>
    <n v="9800"/>
    <n v="1"/>
    <x v="0"/>
  </r>
  <r>
    <n v="14"/>
    <d v="2022-02-08T00:00:00"/>
    <x v="0"/>
    <s v="洗濯機"/>
    <n v="118000"/>
    <n v="2"/>
    <x v="1"/>
  </r>
  <r>
    <n v="15"/>
    <d v="2022-02-10T00:00:00"/>
    <x v="1"/>
    <s v="電子レンジ"/>
    <n v="52000"/>
    <n v="4"/>
    <x v="2"/>
  </r>
  <r>
    <n v="16"/>
    <d v="2022-02-10T00:00:00"/>
    <x v="4"/>
    <s v="大型エアコン"/>
    <n v="99800"/>
    <n v="4"/>
    <x v="2"/>
  </r>
  <r>
    <n v="17"/>
    <d v="2022-02-10T00:00:00"/>
    <x v="0"/>
    <s v="洗濯機"/>
    <n v="118000"/>
    <n v="1"/>
    <x v="0"/>
  </r>
  <r>
    <n v="18"/>
    <d v="2022-02-10T00:00:00"/>
    <x v="3"/>
    <s v="ケース"/>
    <n v="2000"/>
    <n v="2"/>
    <x v="1"/>
  </r>
  <r>
    <n v="19"/>
    <d v="2022-02-11T00:00:00"/>
    <x v="0"/>
    <s v="冷蔵庫"/>
    <n v="76800"/>
    <n v="1"/>
    <x v="0"/>
  </r>
  <r>
    <n v="20"/>
    <d v="2022-02-12T00:00:00"/>
    <x v="2"/>
    <s v="32型テレビ"/>
    <n v="69800"/>
    <n v="3"/>
    <x v="3"/>
  </r>
  <r>
    <n v="21"/>
    <d v="2022-02-13T00:00:00"/>
    <x v="4"/>
    <s v="小型エアコン"/>
    <n v="69800"/>
    <n v="3"/>
    <x v="3"/>
  </r>
  <r>
    <n v="22"/>
    <d v="2022-02-13T00:00:00"/>
    <x v="0"/>
    <s v="掃除機"/>
    <n v="45000"/>
    <n v="5"/>
    <x v="4"/>
  </r>
  <r>
    <n v="23"/>
    <d v="2022-02-14T00:00:00"/>
    <x v="1"/>
    <s v="ホットプレート"/>
    <n v="12500"/>
    <n v="1"/>
    <x v="0"/>
  </r>
  <r>
    <n v="24"/>
    <d v="2022-02-15T00:00:00"/>
    <x v="1"/>
    <s v="電子レンジ"/>
    <n v="52000"/>
    <n v="2"/>
    <x v="1"/>
  </r>
  <r>
    <n v="25"/>
    <d v="2022-02-15T00:00:00"/>
    <x v="1"/>
    <s v="ミキサー"/>
    <n v="9800"/>
    <n v="5"/>
    <x v="4"/>
  </r>
  <r>
    <n v="26"/>
    <d v="2022-02-15T00:00:00"/>
    <x v="1"/>
    <s v="ホットプレート"/>
    <n v="12500"/>
    <n v="1"/>
    <x v="0"/>
  </r>
  <r>
    <n v="27"/>
    <d v="2022-02-15T00:00:00"/>
    <x v="3"/>
    <s v="バッテリー"/>
    <n v="3000"/>
    <n v="5"/>
    <x v="4"/>
  </r>
  <r>
    <n v="28"/>
    <d v="2022-02-16T00:00:00"/>
    <x v="4"/>
    <s v="大型エアコン"/>
    <n v="99800"/>
    <n v="1"/>
    <x v="0"/>
  </r>
  <r>
    <n v="29"/>
    <d v="2022-02-16T00:00:00"/>
    <x v="1"/>
    <s v="電子レンジ"/>
    <n v="52000"/>
    <n v="4"/>
    <x v="2"/>
  </r>
  <r>
    <n v="30"/>
    <d v="2022-02-17T00:00:00"/>
    <x v="1"/>
    <s v="ミキサー"/>
    <n v="9800"/>
    <n v="2"/>
    <x v="1"/>
  </r>
  <r>
    <n v="31"/>
    <d v="2022-02-18T00:00:00"/>
    <x v="2"/>
    <s v="52型テレビ"/>
    <n v="134800"/>
    <n v="1"/>
    <x v="0"/>
  </r>
  <r>
    <n v="32"/>
    <d v="2022-02-18T00:00:00"/>
    <x v="1"/>
    <s v="ミキサー"/>
    <n v="9800"/>
    <n v="1"/>
    <x v="0"/>
  </r>
  <r>
    <n v="33"/>
    <d v="2022-02-18T00:00:00"/>
    <x v="2"/>
    <s v="42型テレビ"/>
    <n v="99800"/>
    <n v="4"/>
    <x v="2"/>
  </r>
  <r>
    <n v="34"/>
    <d v="2022-02-19T00:00:00"/>
    <x v="2"/>
    <s v="52型テレビ"/>
    <n v="134800"/>
    <n v="1"/>
    <x v="0"/>
  </r>
  <r>
    <n v="35"/>
    <d v="2022-02-19T00:00:00"/>
    <x v="1"/>
    <s v="ミキサー"/>
    <n v="9800"/>
    <n v="4"/>
    <x v="2"/>
  </r>
  <r>
    <n v="36"/>
    <d v="2022-02-19T00:00:00"/>
    <x v="1"/>
    <s v="ホットプレート"/>
    <n v="12500"/>
    <n v="1"/>
    <x v="0"/>
  </r>
  <r>
    <n v="37"/>
    <d v="2022-02-20T00:00:00"/>
    <x v="1"/>
    <s v="電子レンジ"/>
    <n v="52000"/>
    <n v="3"/>
    <x v="3"/>
  </r>
  <r>
    <n v="38"/>
    <d v="2022-02-20T00:00:00"/>
    <x v="0"/>
    <s v="冷蔵庫"/>
    <n v="183600"/>
    <n v="4"/>
    <x v="2"/>
  </r>
  <r>
    <n v="39"/>
    <d v="2022-02-20T00:00:00"/>
    <x v="1"/>
    <s v="電子レンジ"/>
    <n v="52000"/>
    <n v="1"/>
    <x v="0"/>
  </r>
  <r>
    <n v="40"/>
    <d v="2022-02-20T00:00:00"/>
    <x v="3"/>
    <s v="ケース"/>
    <n v="2000"/>
    <n v="2"/>
    <x v="1"/>
  </r>
  <r>
    <n v="41"/>
    <d v="2022-02-23T00:00:00"/>
    <x v="4"/>
    <s v="小型エアコン"/>
    <n v="69800"/>
    <n v="3"/>
    <x v="3"/>
  </r>
  <r>
    <n v="42"/>
    <d v="2022-02-24T00:00:00"/>
    <x v="0"/>
    <s v="掃除機"/>
    <n v="45000"/>
    <n v="2"/>
    <x v="1"/>
  </r>
  <r>
    <n v="43"/>
    <d v="2022-02-24T00:00:00"/>
    <x v="2"/>
    <s v="52型テレビ"/>
    <n v="134800"/>
    <n v="1"/>
    <x v="0"/>
  </r>
  <r>
    <n v="44"/>
    <d v="2022-02-24T00:00:00"/>
    <x v="2"/>
    <s v="42型テレビ"/>
    <n v="99800"/>
    <n v="3"/>
    <x v="3"/>
  </r>
  <r>
    <n v="45"/>
    <d v="2022-02-24T00:00:00"/>
    <x v="3"/>
    <s v="本体"/>
    <n v="78000"/>
    <n v="4"/>
    <x v="2"/>
  </r>
  <r>
    <n v="46"/>
    <d v="2022-02-26T00:00:00"/>
    <x v="1"/>
    <s v="ホットプレート"/>
    <n v="12500"/>
    <n v="1"/>
    <x v="0"/>
  </r>
  <r>
    <n v="47"/>
    <d v="2022-02-26T00:00:00"/>
    <x v="3"/>
    <s v="本体"/>
    <n v="78000"/>
    <n v="3"/>
    <x v="3"/>
  </r>
  <r>
    <n v="48"/>
    <d v="2022-02-27T00:00:00"/>
    <x v="1"/>
    <s v="電子レンジ"/>
    <n v="52000"/>
    <n v="1"/>
    <x v="0"/>
  </r>
  <r>
    <n v="49"/>
    <d v="2022-02-27T00:00:00"/>
    <x v="0"/>
    <s v="洗濯機"/>
    <n v="118000"/>
    <n v="3"/>
    <x v="3"/>
  </r>
  <r>
    <n v="50"/>
    <d v="2022-02-27T00:00:00"/>
    <x v="4"/>
    <s v="大型エアコン"/>
    <n v="99800"/>
    <n v="2"/>
    <x v="1"/>
  </r>
  <r>
    <n v="51"/>
    <d v="2022-02-27T00:00:00"/>
    <x v="0"/>
    <s v="掃除機"/>
    <n v="45000"/>
    <n v="1"/>
    <x v="0"/>
  </r>
  <r>
    <n v="52"/>
    <d v="2022-02-27T00:00:00"/>
    <x v="2"/>
    <s v="32型テレビ"/>
    <n v="69800"/>
    <n v="4"/>
    <x v="2"/>
  </r>
  <r>
    <n v="53"/>
    <d v="2022-02-28T00:00:00"/>
    <x v="4"/>
    <s v="小型エアコン"/>
    <n v="69800"/>
    <n v="1"/>
    <x v="0"/>
  </r>
  <r>
    <n v="54"/>
    <d v="2022-02-28T00:00:00"/>
    <x v="2"/>
    <s v="42型テレビ"/>
    <n v="99800"/>
    <n v="4"/>
    <x v="2"/>
  </r>
  <r>
    <n v="55"/>
    <d v="2022-03-01T00:00:00"/>
    <x v="4"/>
    <s v="小型エアコン"/>
    <n v="69800"/>
    <n v="5"/>
    <x v="4"/>
  </r>
  <r>
    <n v="56"/>
    <d v="2022-03-02T00:00:00"/>
    <x v="1"/>
    <s v="電子レンジ"/>
    <n v="52000"/>
    <n v="4"/>
    <x v="2"/>
  </r>
  <r>
    <n v="57"/>
    <d v="2022-03-02T00:00:00"/>
    <x v="4"/>
    <s v="大型エアコン"/>
    <n v="99800"/>
    <n v="5"/>
    <x v="4"/>
  </r>
  <r>
    <n v="58"/>
    <d v="2022-03-03T00:00:00"/>
    <x v="3"/>
    <s v="本体"/>
    <n v="78000"/>
    <n v="1"/>
    <x v="0"/>
  </r>
  <r>
    <n v="59"/>
    <d v="2022-03-03T00:00:00"/>
    <x v="4"/>
    <s v="小型エアコン"/>
    <n v="69800"/>
    <n v="2"/>
    <x v="1"/>
  </r>
  <r>
    <n v="60"/>
    <d v="2022-03-03T00:00:00"/>
    <x v="1"/>
    <s v="ホットプレート"/>
    <n v="12500"/>
    <n v="5"/>
    <x v="4"/>
  </r>
  <r>
    <n v="61"/>
    <d v="2022-03-04T00:00:00"/>
    <x v="2"/>
    <s v="42型テレビ"/>
    <n v="99800"/>
    <n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785383-EA33-46B1-818B-7DC1D63462A7}" name="ピボットテーブル2" cacheId="6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G10" firstHeaderRow="1" firstDataRow="2" firstDataCol="1"/>
  <pivotFields count="7">
    <pivotField showAll="0"/>
    <pivotField numFmtId="22" showAll="0"/>
    <pivotField axis="axisCol" showAll="0">
      <items count="6">
        <item x="4"/>
        <item x="3"/>
        <item x="2"/>
        <item x="0"/>
        <item x="1"/>
        <item t="default"/>
      </items>
    </pivotField>
    <pivotField showAll="0"/>
    <pivotField dataField="1" showAll="0"/>
    <pivotField showAll="0"/>
    <pivotField axis="axisRow" showAll="0">
      <items count="6">
        <item x="0"/>
        <item x="3"/>
        <item x="1"/>
        <item x="2"/>
        <item x="4"/>
        <item t="default"/>
      </items>
    </pivotField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合計 / 商品金額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2DB3DB8E-DE0B-4473-8EED-99C226A7BA25}" autoFormatId="20" applyNumberFormats="0" applyBorderFormats="0" applyFontFormats="0" applyPatternFormats="0" applyAlignmentFormats="0" applyWidthHeightFormats="0">
  <queryTableRefresh nextId="8" unboundColumnsRight="1">
    <queryTableFields count="7">
      <queryTableField id="1" name="売上番号" tableColumnId="1"/>
      <queryTableField id="2" name="日付" tableColumnId="2"/>
      <queryTableField id="3" name="商品カテゴリ" tableColumnId="3"/>
      <queryTableField id="4" name="商品名" tableColumnId="4"/>
      <queryTableField id="5" name="商品金額" tableColumnId="5"/>
      <queryTableField id="6" name="店舗コード" tableColumnId="6"/>
      <queryTableField id="7" dataBound="0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DEF977E-663F-455A-B78E-FD8D93487D33}" autoFormatId="20" applyNumberFormats="0" applyBorderFormats="0" applyFontFormats="0" applyPatternFormats="0" applyAlignmentFormats="0" applyWidthHeightFormats="0">
  <queryTableRefresh nextId="3">
    <queryTableFields count="2">
      <queryTableField id="1" name="店舗コード" tableColumnId="1"/>
      <queryTableField id="2" name="店舗名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E82687-509A-48F5-81E3-8545AAEEF587}" name="売上明細" displayName="売上明細" ref="A1:G62" tableType="queryTable" totalsRowShown="0">
  <autoFilter ref="A1:G62" xr:uid="{07C56D2E-40D7-4EE3-940B-256884EF5F27}"/>
  <tableColumns count="7">
    <tableColumn id="1" xr3:uid="{C2ED93B6-E5E3-4A92-92EB-19BA30EF9254}" uniqueName="1" name="売上番号" queryTableFieldId="1"/>
    <tableColumn id="2" xr3:uid="{9E731427-D265-4F3B-AB88-CFC4AAEB2B3F}" uniqueName="2" name="日付" queryTableFieldId="2" dataDxfId="4"/>
    <tableColumn id="3" xr3:uid="{21BCB845-ADA9-4A34-8813-7C86A788367C}" uniqueName="3" name="商品カテゴリ" queryTableFieldId="3" dataDxfId="3"/>
    <tableColumn id="4" xr3:uid="{F72B7595-225E-4579-ACC9-0CBD4A0B8D26}" uniqueName="4" name="商品名" queryTableFieldId="4" dataDxfId="2"/>
    <tableColumn id="5" xr3:uid="{6AF94B81-C4C4-4461-BD18-BCD7BE9620EC}" uniqueName="5" name="商品金額" queryTableFieldId="5"/>
    <tableColumn id="6" xr3:uid="{127DB607-56C8-42F4-BF57-7CDD1E74FFFF}" uniqueName="6" name="店舗コード" queryTableFieldId="6"/>
    <tableColumn id="7" xr3:uid="{ED3D3127-51A4-41CD-AC02-5134DDAECF3F}" uniqueName="7" name="店舗名" queryTableFieldId="7" dataDxfId="0">
      <calculatedColumnFormula>VLOOKUP(売上明細[[#This Row],[店舗コード]],店舗リスト[#All],2,0)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5B3D90-5B1B-4AF4-AB8B-134B0CFFE0E4}" name="店舗リスト" displayName="店舗リスト" ref="A1:B6" tableType="queryTable" totalsRowShown="0">
  <autoFilter ref="A1:B6" xr:uid="{CC4836D7-A013-44F9-8A81-B9E249C0DC3E}"/>
  <tableColumns count="2">
    <tableColumn id="1" xr3:uid="{37322507-F8A8-45F7-B06A-A9322C456D2B}" uniqueName="1" name="店舗コード" queryTableFieldId="1"/>
    <tableColumn id="2" xr3:uid="{227A77F7-5B0D-41BA-8D68-7B88974083E8}" uniqueName="2" name="店舗名" queryTableFieldId="2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E0A7-279E-491D-A567-796E46442337}">
  <dimension ref="A3:G10"/>
  <sheetViews>
    <sheetView tabSelected="1" workbookViewId="0">
      <selection activeCell="A3" sqref="A3"/>
    </sheetView>
  </sheetViews>
  <sheetFormatPr defaultRowHeight="19.3" x14ac:dyDescent="0.65"/>
  <cols>
    <col min="1" max="1" width="13.5625" bestFit="1" customWidth="1"/>
    <col min="2" max="2" width="9.8125" bestFit="1" customWidth="1"/>
    <col min="3" max="3" width="7" bestFit="1" customWidth="1"/>
    <col min="4" max="4" width="8" bestFit="1" customWidth="1"/>
    <col min="5" max="5" width="7" bestFit="1" customWidth="1"/>
    <col min="6" max="7" width="8" bestFit="1" customWidth="1"/>
  </cols>
  <sheetData>
    <row r="3" spans="1:7" x14ac:dyDescent="0.65">
      <c r="A3" s="3" t="s">
        <v>35</v>
      </c>
      <c r="B3" s="3" t="s">
        <v>31</v>
      </c>
    </row>
    <row r="4" spans="1:7" x14ac:dyDescent="0.65">
      <c r="A4" s="3" t="s">
        <v>34</v>
      </c>
      <c r="B4" t="s">
        <v>15</v>
      </c>
      <c r="C4" t="s">
        <v>12</v>
      </c>
      <c r="D4" t="s">
        <v>9</v>
      </c>
      <c r="E4" t="s">
        <v>23</v>
      </c>
      <c r="F4" t="s">
        <v>24</v>
      </c>
      <c r="G4" t="s">
        <v>32</v>
      </c>
    </row>
    <row r="5" spans="1:7" x14ac:dyDescent="0.65">
      <c r="A5" s="4" t="s">
        <v>26</v>
      </c>
      <c r="B5" s="2">
        <v>169600</v>
      </c>
      <c r="C5" s="2">
        <v>78000</v>
      </c>
      <c r="D5" s="2">
        <v>539200</v>
      </c>
      <c r="E5" s="2">
        <v>284800</v>
      </c>
      <c r="F5" s="2">
        <v>173600</v>
      </c>
      <c r="G5" s="2">
        <v>1245200</v>
      </c>
    </row>
    <row r="6" spans="1:7" x14ac:dyDescent="0.65">
      <c r="A6" s="4" t="s">
        <v>28</v>
      </c>
      <c r="B6" s="2">
        <v>139600</v>
      </c>
      <c r="C6" s="2">
        <v>78000</v>
      </c>
      <c r="D6" s="2">
        <v>404200</v>
      </c>
      <c r="E6" s="2">
        <v>118000</v>
      </c>
      <c r="F6" s="2">
        <v>52000</v>
      </c>
      <c r="G6" s="2">
        <v>791800</v>
      </c>
    </row>
    <row r="7" spans="1:7" x14ac:dyDescent="0.65">
      <c r="A7" s="4" t="s">
        <v>27</v>
      </c>
      <c r="B7" s="2">
        <v>239400</v>
      </c>
      <c r="C7" s="2">
        <v>4000</v>
      </c>
      <c r="D7" s="2">
        <v>99800</v>
      </c>
      <c r="E7" s="2">
        <v>163000</v>
      </c>
      <c r="F7" s="2">
        <v>123600</v>
      </c>
      <c r="G7" s="2">
        <v>629800</v>
      </c>
    </row>
    <row r="8" spans="1:7" x14ac:dyDescent="0.65">
      <c r="A8" s="4" t="s">
        <v>29</v>
      </c>
      <c r="B8" s="2">
        <v>99800</v>
      </c>
      <c r="C8" s="2">
        <v>156000</v>
      </c>
      <c r="D8" s="2">
        <v>369200</v>
      </c>
      <c r="E8" s="2">
        <v>183600</v>
      </c>
      <c r="F8" s="2">
        <v>165800</v>
      </c>
      <c r="G8" s="2">
        <v>974400</v>
      </c>
    </row>
    <row r="9" spans="1:7" x14ac:dyDescent="0.65">
      <c r="A9" s="4" t="s">
        <v>30</v>
      </c>
      <c r="B9" s="2">
        <v>269400</v>
      </c>
      <c r="C9" s="2">
        <v>3000</v>
      </c>
      <c r="D9" s="2">
        <v>134800</v>
      </c>
      <c r="E9" s="2">
        <v>45000</v>
      </c>
      <c r="F9" s="2">
        <v>34800</v>
      </c>
      <c r="G9" s="2">
        <v>487000</v>
      </c>
    </row>
    <row r="10" spans="1:7" x14ac:dyDescent="0.65">
      <c r="A10" s="4" t="s">
        <v>32</v>
      </c>
      <c r="B10" s="2">
        <v>917800</v>
      </c>
      <c r="C10" s="2">
        <v>319000</v>
      </c>
      <c r="D10" s="2">
        <v>1547200</v>
      </c>
      <c r="E10" s="2">
        <v>794400</v>
      </c>
      <c r="F10" s="2">
        <v>549800</v>
      </c>
      <c r="G10" s="2">
        <v>4128200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36C40-8DE2-4942-996E-AFD2D9AEDF8F}">
  <dimension ref="A1:G62"/>
  <sheetViews>
    <sheetView topLeftCell="A2" workbookViewId="0">
      <selection activeCell="G62" sqref="A1:G62"/>
    </sheetView>
  </sheetViews>
  <sheetFormatPr defaultRowHeight="19.3" x14ac:dyDescent="0.65"/>
  <cols>
    <col min="1" max="1" width="9.8125" bestFit="1" customWidth="1"/>
    <col min="2" max="2" width="14" bestFit="1" customWidth="1"/>
    <col min="3" max="4" width="13.4375" bestFit="1" customWidth="1"/>
    <col min="5" max="5" width="9.8125" bestFit="1" customWidth="1"/>
    <col min="6" max="6" width="11.5625" bestFit="1" customWidth="1"/>
  </cols>
  <sheetData>
    <row r="1" spans="1:7" x14ac:dyDescent="0.6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0</v>
      </c>
      <c r="G1" t="s">
        <v>33</v>
      </c>
    </row>
    <row r="2" spans="1:7" x14ac:dyDescent="0.65">
      <c r="A2">
        <v>1</v>
      </c>
      <c r="B2" s="1">
        <v>44593</v>
      </c>
      <c r="C2" s="2" t="s">
        <v>23</v>
      </c>
      <c r="D2" s="2" t="s">
        <v>7</v>
      </c>
      <c r="E2">
        <v>45000</v>
      </c>
      <c r="F2">
        <v>1</v>
      </c>
      <c r="G2" t="str">
        <f>VLOOKUP(売上明細[[#This Row],[店舗コード]],店舗リスト[#All],2,0)</f>
        <v>横浜店</v>
      </c>
    </row>
    <row r="3" spans="1:7" x14ac:dyDescent="0.65">
      <c r="A3">
        <v>2</v>
      </c>
      <c r="B3" s="1">
        <v>44593</v>
      </c>
      <c r="C3" s="2" t="s">
        <v>24</v>
      </c>
      <c r="D3" s="2" t="s">
        <v>8</v>
      </c>
      <c r="E3">
        <v>52000</v>
      </c>
      <c r="F3">
        <v>2</v>
      </c>
      <c r="G3" t="str">
        <f>VLOOKUP(売上明細[[#This Row],[店舗コード]],店舗リスト[#All],2,0)</f>
        <v>大阪店</v>
      </c>
    </row>
    <row r="4" spans="1:7" x14ac:dyDescent="0.65">
      <c r="A4">
        <v>3</v>
      </c>
      <c r="B4" s="1">
        <v>44593</v>
      </c>
      <c r="C4" s="2" t="s">
        <v>9</v>
      </c>
      <c r="D4" s="2" t="s">
        <v>10</v>
      </c>
      <c r="E4">
        <v>99800</v>
      </c>
      <c r="F4">
        <v>4</v>
      </c>
      <c r="G4" t="str">
        <f>VLOOKUP(売上明細[[#This Row],[店舗コード]],店舗リスト[#All],2,0)</f>
        <v>東京店</v>
      </c>
    </row>
    <row r="5" spans="1:7" x14ac:dyDescent="0.65">
      <c r="A5">
        <v>4</v>
      </c>
      <c r="B5" s="1">
        <v>44593</v>
      </c>
      <c r="C5" s="2" t="s">
        <v>9</v>
      </c>
      <c r="D5" s="2" t="s">
        <v>11</v>
      </c>
      <c r="E5">
        <v>134800</v>
      </c>
      <c r="F5">
        <v>3</v>
      </c>
      <c r="G5" t="str">
        <f>VLOOKUP(売上明細[[#This Row],[店舗コード]],店舗リスト[#All],2,0)</f>
        <v>京都店</v>
      </c>
    </row>
    <row r="6" spans="1:7" x14ac:dyDescent="0.65">
      <c r="A6">
        <v>5</v>
      </c>
      <c r="B6" s="1">
        <v>44595</v>
      </c>
      <c r="C6" s="2" t="s">
        <v>24</v>
      </c>
      <c r="D6" s="2" t="s">
        <v>25</v>
      </c>
      <c r="E6">
        <v>9800</v>
      </c>
      <c r="F6">
        <v>2</v>
      </c>
      <c r="G6" t="str">
        <f>VLOOKUP(売上明細[[#This Row],[店舗コード]],店舗リスト[#All],2,0)</f>
        <v>大阪店</v>
      </c>
    </row>
    <row r="7" spans="1:7" x14ac:dyDescent="0.65">
      <c r="A7">
        <v>6</v>
      </c>
      <c r="B7" s="1">
        <v>44595</v>
      </c>
      <c r="C7" s="2" t="s">
        <v>9</v>
      </c>
      <c r="D7" s="2" t="s">
        <v>11</v>
      </c>
      <c r="E7">
        <v>134800</v>
      </c>
      <c r="F7">
        <v>1</v>
      </c>
      <c r="G7" t="str">
        <f>VLOOKUP(売上明細[[#This Row],[店舗コード]],店舗リスト[#All],2,0)</f>
        <v>横浜店</v>
      </c>
    </row>
    <row r="8" spans="1:7" x14ac:dyDescent="0.65">
      <c r="A8">
        <v>7</v>
      </c>
      <c r="B8" s="1">
        <v>44595</v>
      </c>
      <c r="C8" s="2" t="s">
        <v>9</v>
      </c>
      <c r="D8" s="2" t="s">
        <v>11</v>
      </c>
      <c r="E8">
        <v>134800</v>
      </c>
      <c r="F8">
        <v>5</v>
      </c>
      <c r="G8" t="str">
        <f>VLOOKUP(売上明細[[#This Row],[店舗コード]],店舗リスト[#All],2,0)</f>
        <v>福岡店</v>
      </c>
    </row>
    <row r="9" spans="1:7" x14ac:dyDescent="0.65">
      <c r="A9">
        <v>8</v>
      </c>
      <c r="B9" s="1">
        <v>44596</v>
      </c>
      <c r="C9" s="2" t="s">
        <v>9</v>
      </c>
      <c r="D9" s="2" t="s">
        <v>10</v>
      </c>
      <c r="E9">
        <v>99800</v>
      </c>
      <c r="F9">
        <v>2</v>
      </c>
      <c r="G9" t="str">
        <f>VLOOKUP(売上明細[[#This Row],[店舗コード]],店舗リスト[#All],2,0)</f>
        <v>大阪店</v>
      </c>
    </row>
    <row r="10" spans="1:7" x14ac:dyDescent="0.65">
      <c r="A10">
        <v>9</v>
      </c>
      <c r="B10" s="1">
        <v>44596</v>
      </c>
      <c r="C10" s="2" t="s">
        <v>12</v>
      </c>
      <c r="D10" s="2" t="s">
        <v>13</v>
      </c>
      <c r="E10">
        <v>78000</v>
      </c>
      <c r="F10">
        <v>4</v>
      </c>
      <c r="G10" t="str">
        <f>VLOOKUP(売上明細[[#This Row],[店舗コード]],店舗リスト[#All],2,0)</f>
        <v>東京店</v>
      </c>
    </row>
    <row r="11" spans="1:7" x14ac:dyDescent="0.65">
      <c r="A11">
        <v>10</v>
      </c>
      <c r="B11" s="1">
        <v>44598</v>
      </c>
      <c r="C11" s="2" t="s">
        <v>24</v>
      </c>
      <c r="D11" s="2" t="s">
        <v>14</v>
      </c>
      <c r="E11">
        <v>12500</v>
      </c>
      <c r="F11">
        <v>5</v>
      </c>
      <c r="G11" t="str">
        <f>VLOOKUP(売上明細[[#This Row],[店舗コード]],店舗リスト[#All],2,0)</f>
        <v>福岡店</v>
      </c>
    </row>
    <row r="12" spans="1:7" x14ac:dyDescent="0.65">
      <c r="A12">
        <v>11</v>
      </c>
      <c r="B12" s="1">
        <v>44599</v>
      </c>
      <c r="C12" s="2" t="s">
        <v>15</v>
      </c>
      <c r="D12" s="2" t="s">
        <v>16</v>
      </c>
      <c r="E12">
        <v>69800</v>
      </c>
      <c r="F12">
        <v>2</v>
      </c>
      <c r="G12" t="str">
        <f>VLOOKUP(売上明細[[#This Row],[店舗コード]],店舗リスト[#All],2,0)</f>
        <v>大阪店</v>
      </c>
    </row>
    <row r="13" spans="1:7" x14ac:dyDescent="0.65">
      <c r="A13">
        <v>12</v>
      </c>
      <c r="B13" s="1">
        <v>44599</v>
      </c>
      <c r="C13" s="2" t="s">
        <v>15</v>
      </c>
      <c r="D13" s="2" t="s">
        <v>17</v>
      </c>
      <c r="E13">
        <v>99800</v>
      </c>
      <c r="F13">
        <v>5</v>
      </c>
      <c r="G13" t="str">
        <f>VLOOKUP(売上明細[[#This Row],[店舗コード]],店舗リスト[#All],2,0)</f>
        <v>福岡店</v>
      </c>
    </row>
    <row r="14" spans="1:7" x14ac:dyDescent="0.65">
      <c r="A14">
        <v>13</v>
      </c>
      <c r="B14" s="1">
        <v>44599</v>
      </c>
      <c r="C14" s="2" t="s">
        <v>24</v>
      </c>
      <c r="D14" s="2" t="s">
        <v>25</v>
      </c>
      <c r="E14">
        <v>9800</v>
      </c>
      <c r="F14">
        <v>1</v>
      </c>
      <c r="G14" t="str">
        <f>VLOOKUP(売上明細[[#This Row],[店舗コード]],店舗リスト[#All],2,0)</f>
        <v>横浜店</v>
      </c>
    </row>
    <row r="15" spans="1:7" x14ac:dyDescent="0.65">
      <c r="A15">
        <v>14</v>
      </c>
      <c r="B15" s="1">
        <v>44600</v>
      </c>
      <c r="C15" s="2" t="s">
        <v>23</v>
      </c>
      <c r="D15" s="2" t="s">
        <v>18</v>
      </c>
      <c r="E15">
        <v>118000</v>
      </c>
      <c r="F15">
        <v>2</v>
      </c>
      <c r="G15" t="str">
        <f>VLOOKUP(売上明細[[#This Row],[店舗コード]],店舗リスト[#All],2,0)</f>
        <v>大阪店</v>
      </c>
    </row>
    <row r="16" spans="1:7" x14ac:dyDescent="0.65">
      <c r="A16">
        <v>15</v>
      </c>
      <c r="B16" s="1">
        <v>44602</v>
      </c>
      <c r="C16" s="2" t="s">
        <v>24</v>
      </c>
      <c r="D16" s="2" t="s">
        <v>8</v>
      </c>
      <c r="E16">
        <v>52000</v>
      </c>
      <c r="F16">
        <v>4</v>
      </c>
      <c r="G16" t="str">
        <f>VLOOKUP(売上明細[[#This Row],[店舗コード]],店舗リスト[#All],2,0)</f>
        <v>東京店</v>
      </c>
    </row>
    <row r="17" spans="1:7" x14ac:dyDescent="0.65">
      <c r="A17">
        <v>16</v>
      </c>
      <c r="B17" s="1">
        <v>44602</v>
      </c>
      <c r="C17" s="2" t="s">
        <v>15</v>
      </c>
      <c r="D17" s="2" t="s">
        <v>17</v>
      </c>
      <c r="E17">
        <v>99800</v>
      </c>
      <c r="F17">
        <v>4</v>
      </c>
      <c r="G17" t="str">
        <f>VLOOKUP(売上明細[[#This Row],[店舗コード]],店舗リスト[#All],2,0)</f>
        <v>東京店</v>
      </c>
    </row>
    <row r="18" spans="1:7" x14ac:dyDescent="0.65">
      <c r="A18">
        <v>17</v>
      </c>
      <c r="B18" s="1">
        <v>44602</v>
      </c>
      <c r="C18" s="2" t="s">
        <v>23</v>
      </c>
      <c r="D18" s="2" t="s">
        <v>18</v>
      </c>
      <c r="E18">
        <v>118000</v>
      </c>
      <c r="F18">
        <v>1</v>
      </c>
      <c r="G18" t="str">
        <f>VLOOKUP(売上明細[[#This Row],[店舗コード]],店舗リスト[#All],2,0)</f>
        <v>横浜店</v>
      </c>
    </row>
    <row r="19" spans="1:7" x14ac:dyDescent="0.65">
      <c r="A19">
        <v>18</v>
      </c>
      <c r="B19" s="1">
        <v>44602</v>
      </c>
      <c r="C19" s="2" t="s">
        <v>12</v>
      </c>
      <c r="D19" s="2" t="s">
        <v>19</v>
      </c>
      <c r="E19">
        <v>2000</v>
      </c>
      <c r="F19">
        <v>2</v>
      </c>
      <c r="G19" t="str">
        <f>VLOOKUP(売上明細[[#This Row],[店舗コード]],店舗リスト[#All],2,0)</f>
        <v>大阪店</v>
      </c>
    </row>
    <row r="20" spans="1:7" x14ac:dyDescent="0.65">
      <c r="A20">
        <v>19</v>
      </c>
      <c r="B20" s="1">
        <v>44603</v>
      </c>
      <c r="C20" s="2" t="s">
        <v>23</v>
      </c>
      <c r="D20" s="2" t="s">
        <v>20</v>
      </c>
      <c r="E20">
        <v>76800</v>
      </c>
      <c r="F20">
        <v>1</v>
      </c>
      <c r="G20" t="str">
        <f>VLOOKUP(売上明細[[#This Row],[店舗コード]],店舗リスト[#All],2,0)</f>
        <v>横浜店</v>
      </c>
    </row>
    <row r="21" spans="1:7" x14ac:dyDescent="0.65">
      <c r="A21">
        <v>20</v>
      </c>
      <c r="B21" s="1">
        <v>44604</v>
      </c>
      <c r="C21" s="2" t="s">
        <v>9</v>
      </c>
      <c r="D21" s="2" t="s">
        <v>21</v>
      </c>
      <c r="E21">
        <v>69800</v>
      </c>
      <c r="F21">
        <v>3</v>
      </c>
      <c r="G21" t="str">
        <f>VLOOKUP(売上明細[[#This Row],[店舗コード]],店舗リスト[#All],2,0)</f>
        <v>京都店</v>
      </c>
    </row>
    <row r="22" spans="1:7" x14ac:dyDescent="0.65">
      <c r="A22">
        <v>21</v>
      </c>
      <c r="B22" s="1">
        <v>44605</v>
      </c>
      <c r="C22" s="2" t="s">
        <v>15</v>
      </c>
      <c r="D22" s="2" t="s">
        <v>16</v>
      </c>
      <c r="E22">
        <v>69800</v>
      </c>
      <c r="F22">
        <v>3</v>
      </c>
      <c r="G22" t="str">
        <f>VLOOKUP(売上明細[[#This Row],[店舗コード]],店舗リスト[#All],2,0)</f>
        <v>京都店</v>
      </c>
    </row>
    <row r="23" spans="1:7" x14ac:dyDescent="0.65">
      <c r="A23">
        <v>22</v>
      </c>
      <c r="B23" s="1">
        <v>44605</v>
      </c>
      <c r="C23" s="2" t="s">
        <v>23</v>
      </c>
      <c r="D23" s="2" t="s">
        <v>7</v>
      </c>
      <c r="E23">
        <v>45000</v>
      </c>
      <c r="F23">
        <v>5</v>
      </c>
      <c r="G23" t="str">
        <f>VLOOKUP(売上明細[[#This Row],[店舗コード]],店舗リスト[#All],2,0)</f>
        <v>福岡店</v>
      </c>
    </row>
    <row r="24" spans="1:7" x14ac:dyDescent="0.65">
      <c r="A24">
        <v>23</v>
      </c>
      <c r="B24" s="1">
        <v>44606</v>
      </c>
      <c r="C24" s="2" t="s">
        <v>24</v>
      </c>
      <c r="D24" s="2" t="s">
        <v>14</v>
      </c>
      <c r="E24">
        <v>12500</v>
      </c>
      <c r="F24">
        <v>1</v>
      </c>
      <c r="G24" t="str">
        <f>VLOOKUP(売上明細[[#This Row],[店舗コード]],店舗リスト[#All],2,0)</f>
        <v>横浜店</v>
      </c>
    </row>
    <row r="25" spans="1:7" x14ac:dyDescent="0.65">
      <c r="A25">
        <v>24</v>
      </c>
      <c r="B25" s="1">
        <v>44607</v>
      </c>
      <c r="C25" s="2" t="s">
        <v>24</v>
      </c>
      <c r="D25" s="2" t="s">
        <v>8</v>
      </c>
      <c r="E25">
        <v>52000</v>
      </c>
      <c r="F25">
        <v>2</v>
      </c>
      <c r="G25" t="str">
        <f>VLOOKUP(売上明細[[#This Row],[店舗コード]],店舗リスト[#All],2,0)</f>
        <v>大阪店</v>
      </c>
    </row>
    <row r="26" spans="1:7" x14ac:dyDescent="0.65">
      <c r="A26">
        <v>25</v>
      </c>
      <c r="B26" s="1">
        <v>44607</v>
      </c>
      <c r="C26" s="2" t="s">
        <v>24</v>
      </c>
      <c r="D26" s="2" t="s">
        <v>25</v>
      </c>
      <c r="E26">
        <v>9800</v>
      </c>
      <c r="F26">
        <v>5</v>
      </c>
      <c r="G26" t="str">
        <f>VLOOKUP(売上明細[[#This Row],[店舗コード]],店舗リスト[#All],2,0)</f>
        <v>福岡店</v>
      </c>
    </row>
    <row r="27" spans="1:7" x14ac:dyDescent="0.65">
      <c r="A27">
        <v>26</v>
      </c>
      <c r="B27" s="1">
        <v>44607</v>
      </c>
      <c r="C27" s="2" t="s">
        <v>24</v>
      </c>
      <c r="D27" s="2" t="s">
        <v>14</v>
      </c>
      <c r="E27">
        <v>12500</v>
      </c>
      <c r="F27">
        <v>1</v>
      </c>
      <c r="G27" t="str">
        <f>VLOOKUP(売上明細[[#This Row],[店舗コード]],店舗リスト[#All],2,0)</f>
        <v>横浜店</v>
      </c>
    </row>
    <row r="28" spans="1:7" x14ac:dyDescent="0.65">
      <c r="A28">
        <v>27</v>
      </c>
      <c r="B28" s="1">
        <v>44607</v>
      </c>
      <c r="C28" s="2" t="s">
        <v>12</v>
      </c>
      <c r="D28" s="2" t="s">
        <v>22</v>
      </c>
      <c r="E28">
        <v>3000</v>
      </c>
      <c r="F28">
        <v>5</v>
      </c>
      <c r="G28" t="str">
        <f>VLOOKUP(売上明細[[#This Row],[店舗コード]],店舗リスト[#All],2,0)</f>
        <v>福岡店</v>
      </c>
    </row>
    <row r="29" spans="1:7" x14ac:dyDescent="0.65">
      <c r="A29">
        <v>28</v>
      </c>
      <c r="B29" s="1">
        <v>44608</v>
      </c>
      <c r="C29" s="2" t="s">
        <v>15</v>
      </c>
      <c r="D29" s="2" t="s">
        <v>17</v>
      </c>
      <c r="E29">
        <v>99800</v>
      </c>
      <c r="F29">
        <v>1</v>
      </c>
      <c r="G29" t="str">
        <f>VLOOKUP(売上明細[[#This Row],[店舗コード]],店舗リスト[#All],2,0)</f>
        <v>横浜店</v>
      </c>
    </row>
    <row r="30" spans="1:7" x14ac:dyDescent="0.65">
      <c r="A30">
        <v>29</v>
      </c>
      <c r="B30" s="1">
        <v>44608</v>
      </c>
      <c r="C30" s="2" t="s">
        <v>24</v>
      </c>
      <c r="D30" s="2" t="s">
        <v>8</v>
      </c>
      <c r="E30">
        <v>52000</v>
      </c>
      <c r="F30">
        <v>4</v>
      </c>
      <c r="G30" t="str">
        <f>VLOOKUP(売上明細[[#This Row],[店舗コード]],店舗リスト[#All],2,0)</f>
        <v>東京店</v>
      </c>
    </row>
    <row r="31" spans="1:7" x14ac:dyDescent="0.65">
      <c r="A31">
        <v>30</v>
      </c>
      <c r="B31" s="1">
        <v>44609</v>
      </c>
      <c r="C31" s="2" t="s">
        <v>24</v>
      </c>
      <c r="D31" s="2" t="s">
        <v>25</v>
      </c>
      <c r="E31">
        <v>9800</v>
      </c>
      <c r="F31">
        <v>2</v>
      </c>
      <c r="G31" t="str">
        <f>VLOOKUP(売上明細[[#This Row],[店舗コード]],店舗リスト[#All],2,0)</f>
        <v>大阪店</v>
      </c>
    </row>
    <row r="32" spans="1:7" x14ac:dyDescent="0.65">
      <c r="A32">
        <v>31</v>
      </c>
      <c r="B32" s="1">
        <v>44610</v>
      </c>
      <c r="C32" s="2" t="s">
        <v>9</v>
      </c>
      <c r="D32" s="2" t="s">
        <v>11</v>
      </c>
      <c r="E32">
        <v>134800</v>
      </c>
      <c r="F32">
        <v>1</v>
      </c>
      <c r="G32" t="str">
        <f>VLOOKUP(売上明細[[#This Row],[店舗コード]],店舗リスト[#All],2,0)</f>
        <v>横浜店</v>
      </c>
    </row>
    <row r="33" spans="1:7" x14ac:dyDescent="0.65">
      <c r="A33">
        <v>32</v>
      </c>
      <c r="B33" s="1">
        <v>44610</v>
      </c>
      <c r="C33" s="2" t="s">
        <v>24</v>
      </c>
      <c r="D33" s="2" t="s">
        <v>25</v>
      </c>
      <c r="E33">
        <v>9800</v>
      </c>
      <c r="F33">
        <v>1</v>
      </c>
      <c r="G33" t="str">
        <f>VLOOKUP(売上明細[[#This Row],[店舗コード]],店舗リスト[#All],2,0)</f>
        <v>横浜店</v>
      </c>
    </row>
    <row r="34" spans="1:7" x14ac:dyDescent="0.65">
      <c r="A34">
        <v>33</v>
      </c>
      <c r="B34" s="1">
        <v>44610</v>
      </c>
      <c r="C34" s="2" t="s">
        <v>9</v>
      </c>
      <c r="D34" s="2" t="s">
        <v>10</v>
      </c>
      <c r="E34">
        <v>99800</v>
      </c>
      <c r="F34">
        <v>4</v>
      </c>
      <c r="G34" t="str">
        <f>VLOOKUP(売上明細[[#This Row],[店舗コード]],店舗リスト[#All],2,0)</f>
        <v>東京店</v>
      </c>
    </row>
    <row r="35" spans="1:7" x14ac:dyDescent="0.65">
      <c r="A35">
        <v>34</v>
      </c>
      <c r="B35" s="1">
        <v>44611</v>
      </c>
      <c r="C35" s="2" t="s">
        <v>9</v>
      </c>
      <c r="D35" s="2" t="s">
        <v>11</v>
      </c>
      <c r="E35">
        <v>134800</v>
      </c>
      <c r="F35">
        <v>1</v>
      </c>
      <c r="G35" t="str">
        <f>VLOOKUP(売上明細[[#This Row],[店舗コード]],店舗リスト[#All],2,0)</f>
        <v>横浜店</v>
      </c>
    </row>
    <row r="36" spans="1:7" x14ac:dyDescent="0.65">
      <c r="A36">
        <v>35</v>
      </c>
      <c r="B36" s="1">
        <v>44611</v>
      </c>
      <c r="C36" s="2" t="s">
        <v>24</v>
      </c>
      <c r="D36" s="2" t="s">
        <v>25</v>
      </c>
      <c r="E36">
        <v>9800</v>
      </c>
      <c r="F36">
        <v>4</v>
      </c>
      <c r="G36" t="str">
        <f>VLOOKUP(売上明細[[#This Row],[店舗コード]],店舗リスト[#All],2,0)</f>
        <v>東京店</v>
      </c>
    </row>
    <row r="37" spans="1:7" x14ac:dyDescent="0.65">
      <c r="A37">
        <v>36</v>
      </c>
      <c r="B37" s="1">
        <v>44611</v>
      </c>
      <c r="C37" s="2" t="s">
        <v>24</v>
      </c>
      <c r="D37" s="2" t="s">
        <v>14</v>
      </c>
      <c r="E37">
        <v>12500</v>
      </c>
      <c r="F37">
        <v>1</v>
      </c>
      <c r="G37" t="str">
        <f>VLOOKUP(売上明細[[#This Row],[店舗コード]],店舗リスト[#All],2,0)</f>
        <v>横浜店</v>
      </c>
    </row>
    <row r="38" spans="1:7" x14ac:dyDescent="0.65">
      <c r="A38">
        <v>37</v>
      </c>
      <c r="B38" s="1">
        <v>44612</v>
      </c>
      <c r="C38" s="2" t="s">
        <v>24</v>
      </c>
      <c r="D38" s="2" t="s">
        <v>8</v>
      </c>
      <c r="E38">
        <v>52000</v>
      </c>
      <c r="F38">
        <v>3</v>
      </c>
      <c r="G38" t="str">
        <f>VLOOKUP(売上明細[[#This Row],[店舗コード]],店舗リスト[#All],2,0)</f>
        <v>京都店</v>
      </c>
    </row>
    <row r="39" spans="1:7" x14ac:dyDescent="0.65">
      <c r="A39">
        <v>38</v>
      </c>
      <c r="B39" s="1">
        <v>44612</v>
      </c>
      <c r="C39" s="2" t="s">
        <v>23</v>
      </c>
      <c r="D39" s="2" t="s">
        <v>20</v>
      </c>
      <c r="E39">
        <v>183600</v>
      </c>
      <c r="F39">
        <v>4</v>
      </c>
      <c r="G39" t="str">
        <f>VLOOKUP(売上明細[[#This Row],[店舗コード]],店舗リスト[#All],2,0)</f>
        <v>東京店</v>
      </c>
    </row>
    <row r="40" spans="1:7" x14ac:dyDescent="0.65">
      <c r="A40">
        <v>39</v>
      </c>
      <c r="B40" s="1">
        <v>44612</v>
      </c>
      <c r="C40" s="2" t="s">
        <v>24</v>
      </c>
      <c r="D40" s="2" t="s">
        <v>8</v>
      </c>
      <c r="E40">
        <v>52000</v>
      </c>
      <c r="F40">
        <v>1</v>
      </c>
      <c r="G40" t="str">
        <f>VLOOKUP(売上明細[[#This Row],[店舗コード]],店舗リスト[#All],2,0)</f>
        <v>横浜店</v>
      </c>
    </row>
    <row r="41" spans="1:7" x14ac:dyDescent="0.65">
      <c r="A41">
        <v>40</v>
      </c>
      <c r="B41" s="1">
        <v>44612</v>
      </c>
      <c r="C41" s="2" t="s">
        <v>12</v>
      </c>
      <c r="D41" s="2" t="s">
        <v>19</v>
      </c>
      <c r="E41">
        <v>2000</v>
      </c>
      <c r="F41">
        <v>2</v>
      </c>
      <c r="G41" t="str">
        <f>VLOOKUP(売上明細[[#This Row],[店舗コード]],店舗リスト[#All],2,0)</f>
        <v>大阪店</v>
      </c>
    </row>
    <row r="42" spans="1:7" x14ac:dyDescent="0.65">
      <c r="A42">
        <v>41</v>
      </c>
      <c r="B42" s="1">
        <v>44615</v>
      </c>
      <c r="C42" s="2" t="s">
        <v>15</v>
      </c>
      <c r="D42" s="2" t="s">
        <v>16</v>
      </c>
      <c r="E42">
        <v>69800</v>
      </c>
      <c r="F42">
        <v>3</v>
      </c>
      <c r="G42" t="str">
        <f>VLOOKUP(売上明細[[#This Row],[店舗コード]],店舗リスト[#All],2,0)</f>
        <v>京都店</v>
      </c>
    </row>
    <row r="43" spans="1:7" x14ac:dyDescent="0.65">
      <c r="A43">
        <v>42</v>
      </c>
      <c r="B43" s="1">
        <v>44616</v>
      </c>
      <c r="C43" s="2" t="s">
        <v>23</v>
      </c>
      <c r="D43" s="2" t="s">
        <v>7</v>
      </c>
      <c r="E43">
        <v>45000</v>
      </c>
      <c r="F43">
        <v>2</v>
      </c>
      <c r="G43" t="str">
        <f>VLOOKUP(売上明細[[#This Row],[店舗コード]],店舗リスト[#All],2,0)</f>
        <v>大阪店</v>
      </c>
    </row>
    <row r="44" spans="1:7" x14ac:dyDescent="0.65">
      <c r="A44">
        <v>43</v>
      </c>
      <c r="B44" s="1">
        <v>44616</v>
      </c>
      <c r="C44" s="2" t="s">
        <v>9</v>
      </c>
      <c r="D44" s="2" t="s">
        <v>11</v>
      </c>
      <c r="E44">
        <v>134800</v>
      </c>
      <c r="F44">
        <v>1</v>
      </c>
      <c r="G44" t="str">
        <f>VLOOKUP(売上明細[[#This Row],[店舗コード]],店舗リスト[#All],2,0)</f>
        <v>横浜店</v>
      </c>
    </row>
    <row r="45" spans="1:7" x14ac:dyDescent="0.65">
      <c r="A45">
        <v>44</v>
      </c>
      <c r="B45" s="1">
        <v>44616</v>
      </c>
      <c r="C45" s="2" t="s">
        <v>9</v>
      </c>
      <c r="D45" s="2" t="s">
        <v>10</v>
      </c>
      <c r="E45">
        <v>99800</v>
      </c>
      <c r="F45">
        <v>3</v>
      </c>
      <c r="G45" t="str">
        <f>VLOOKUP(売上明細[[#This Row],[店舗コード]],店舗リスト[#All],2,0)</f>
        <v>京都店</v>
      </c>
    </row>
    <row r="46" spans="1:7" x14ac:dyDescent="0.65">
      <c r="A46">
        <v>45</v>
      </c>
      <c r="B46" s="1">
        <v>44616</v>
      </c>
      <c r="C46" s="2" t="s">
        <v>12</v>
      </c>
      <c r="D46" s="2" t="s">
        <v>13</v>
      </c>
      <c r="E46">
        <v>78000</v>
      </c>
      <c r="F46">
        <v>4</v>
      </c>
      <c r="G46" t="str">
        <f>VLOOKUP(売上明細[[#This Row],[店舗コード]],店舗リスト[#All],2,0)</f>
        <v>東京店</v>
      </c>
    </row>
    <row r="47" spans="1:7" x14ac:dyDescent="0.65">
      <c r="A47">
        <v>46</v>
      </c>
      <c r="B47" s="1">
        <v>44618</v>
      </c>
      <c r="C47" s="2" t="s">
        <v>24</v>
      </c>
      <c r="D47" s="2" t="s">
        <v>14</v>
      </c>
      <c r="E47">
        <v>12500</v>
      </c>
      <c r="F47">
        <v>1</v>
      </c>
      <c r="G47" t="str">
        <f>VLOOKUP(売上明細[[#This Row],[店舗コード]],店舗リスト[#All],2,0)</f>
        <v>横浜店</v>
      </c>
    </row>
    <row r="48" spans="1:7" x14ac:dyDescent="0.65">
      <c r="A48">
        <v>47</v>
      </c>
      <c r="B48" s="1">
        <v>44618</v>
      </c>
      <c r="C48" s="2" t="s">
        <v>12</v>
      </c>
      <c r="D48" s="2" t="s">
        <v>13</v>
      </c>
      <c r="E48">
        <v>78000</v>
      </c>
      <c r="F48">
        <v>3</v>
      </c>
      <c r="G48" t="str">
        <f>VLOOKUP(売上明細[[#This Row],[店舗コード]],店舗リスト[#All],2,0)</f>
        <v>京都店</v>
      </c>
    </row>
    <row r="49" spans="1:7" x14ac:dyDescent="0.65">
      <c r="A49">
        <v>48</v>
      </c>
      <c r="B49" s="1">
        <v>44619</v>
      </c>
      <c r="C49" s="2" t="s">
        <v>24</v>
      </c>
      <c r="D49" s="2" t="s">
        <v>8</v>
      </c>
      <c r="E49">
        <v>52000</v>
      </c>
      <c r="F49">
        <v>1</v>
      </c>
      <c r="G49" t="str">
        <f>VLOOKUP(売上明細[[#This Row],[店舗コード]],店舗リスト[#All],2,0)</f>
        <v>横浜店</v>
      </c>
    </row>
    <row r="50" spans="1:7" x14ac:dyDescent="0.65">
      <c r="A50">
        <v>49</v>
      </c>
      <c r="B50" s="1">
        <v>44619</v>
      </c>
      <c r="C50" s="2" t="s">
        <v>23</v>
      </c>
      <c r="D50" s="2" t="s">
        <v>18</v>
      </c>
      <c r="E50">
        <v>118000</v>
      </c>
      <c r="F50">
        <v>3</v>
      </c>
      <c r="G50" t="str">
        <f>VLOOKUP(売上明細[[#This Row],[店舗コード]],店舗リスト[#All],2,0)</f>
        <v>京都店</v>
      </c>
    </row>
    <row r="51" spans="1:7" x14ac:dyDescent="0.65">
      <c r="A51">
        <v>50</v>
      </c>
      <c r="B51" s="1">
        <v>44619</v>
      </c>
      <c r="C51" s="2" t="s">
        <v>15</v>
      </c>
      <c r="D51" s="2" t="s">
        <v>17</v>
      </c>
      <c r="E51">
        <v>99800</v>
      </c>
      <c r="F51">
        <v>2</v>
      </c>
      <c r="G51" t="str">
        <f>VLOOKUP(売上明細[[#This Row],[店舗コード]],店舗リスト[#All],2,0)</f>
        <v>大阪店</v>
      </c>
    </row>
    <row r="52" spans="1:7" x14ac:dyDescent="0.65">
      <c r="A52">
        <v>51</v>
      </c>
      <c r="B52" s="1">
        <v>44619</v>
      </c>
      <c r="C52" s="2" t="s">
        <v>23</v>
      </c>
      <c r="D52" s="2" t="s">
        <v>7</v>
      </c>
      <c r="E52">
        <v>45000</v>
      </c>
      <c r="F52">
        <v>1</v>
      </c>
      <c r="G52" t="str">
        <f>VLOOKUP(売上明細[[#This Row],[店舗コード]],店舗リスト[#All],2,0)</f>
        <v>横浜店</v>
      </c>
    </row>
    <row r="53" spans="1:7" x14ac:dyDescent="0.65">
      <c r="A53">
        <v>52</v>
      </c>
      <c r="B53" s="1">
        <v>44619</v>
      </c>
      <c r="C53" s="2" t="s">
        <v>9</v>
      </c>
      <c r="D53" s="2" t="s">
        <v>21</v>
      </c>
      <c r="E53">
        <v>69800</v>
      </c>
      <c r="F53">
        <v>4</v>
      </c>
      <c r="G53" t="str">
        <f>VLOOKUP(売上明細[[#This Row],[店舗コード]],店舗リスト[#All],2,0)</f>
        <v>東京店</v>
      </c>
    </row>
    <row r="54" spans="1:7" x14ac:dyDescent="0.65">
      <c r="A54">
        <v>53</v>
      </c>
      <c r="B54" s="1">
        <v>44620</v>
      </c>
      <c r="C54" s="2" t="s">
        <v>15</v>
      </c>
      <c r="D54" s="2" t="s">
        <v>16</v>
      </c>
      <c r="E54">
        <v>69800</v>
      </c>
      <c r="F54">
        <v>1</v>
      </c>
      <c r="G54" t="str">
        <f>VLOOKUP(売上明細[[#This Row],[店舗コード]],店舗リスト[#All],2,0)</f>
        <v>横浜店</v>
      </c>
    </row>
    <row r="55" spans="1:7" x14ac:dyDescent="0.65">
      <c r="A55">
        <v>54</v>
      </c>
      <c r="B55" s="1">
        <v>44620</v>
      </c>
      <c r="C55" s="2" t="s">
        <v>9</v>
      </c>
      <c r="D55" s="2" t="s">
        <v>10</v>
      </c>
      <c r="E55">
        <v>99800</v>
      </c>
      <c r="F55">
        <v>4</v>
      </c>
      <c r="G55" t="str">
        <f>VLOOKUP(売上明細[[#This Row],[店舗コード]],店舗リスト[#All],2,0)</f>
        <v>東京店</v>
      </c>
    </row>
    <row r="56" spans="1:7" x14ac:dyDescent="0.65">
      <c r="A56">
        <v>55</v>
      </c>
      <c r="B56" s="1">
        <v>44621</v>
      </c>
      <c r="C56" s="2" t="s">
        <v>15</v>
      </c>
      <c r="D56" s="2" t="s">
        <v>16</v>
      </c>
      <c r="E56">
        <v>69800</v>
      </c>
      <c r="F56">
        <v>5</v>
      </c>
      <c r="G56" t="str">
        <f>VLOOKUP(売上明細[[#This Row],[店舗コード]],店舗リスト[#All],2,0)</f>
        <v>福岡店</v>
      </c>
    </row>
    <row r="57" spans="1:7" x14ac:dyDescent="0.65">
      <c r="A57">
        <v>56</v>
      </c>
      <c r="B57" s="1">
        <v>44622</v>
      </c>
      <c r="C57" s="2" t="s">
        <v>24</v>
      </c>
      <c r="D57" s="2" t="s">
        <v>8</v>
      </c>
      <c r="E57">
        <v>52000</v>
      </c>
      <c r="F57">
        <v>4</v>
      </c>
      <c r="G57" t="str">
        <f>VLOOKUP(売上明細[[#This Row],[店舗コード]],店舗リスト[#All],2,0)</f>
        <v>東京店</v>
      </c>
    </row>
    <row r="58" spans="1:7" x14ac:dyDescent="0.65">
      <c r="A58">
        <v>57</v>
      </c>
      <c r="B58" s="1">
        <v>44622</v>
      </c>
      <c r="C58" s="2" t="s">
        <v>15</v>
      </c>
      <c r="D58" s="2" t="s">
        <v>17</v>
      </c>
      <c r="E58">
        <v>99800</v>
      </c>
      <c r="F58">
        <v>5</v>
      </c>
      <c r="G58" t="str">
        <f>VLOOKUP(売上明細[[#This Row],[店舗コード]],店舗リスト[#All],2,0)</f>
        <v>福岡店</v>
      </c>
    </row>
    <row r="59" spans="1:7" x14ac:dyDescent="0.65">
      <c r="A59">
        <v>58</v>
      </c>
      <c r="B59" s="1">
        <v>44623</v>
      </c>
      <c r="C59" s="2" t="s">
        <v>12</v>
      </c>
      <c r="D59" s="2" t="s">
        <v>13</v>
      </c>
      <c r="E59">
        <v>78000</v>
      </c>
      <c r="F59">
        <v>1</v>
      </c>
      <c r="G59" t="str">
        <f>VLOOKUP(売上明細[[#This Row],[店舗コード]],店舗リスト[#All],2,0)</f>
        <v>横浜店</v>
      </c>
    </row>
    <row r="60" spans="1:7" x14ac:dyDescent="0.65">
      <c r="A60">
        <v>59</v>
      </c>
      <c r="B60" s="1">
        <v>44623</v>
      </c>
      <c r="C60" s="2" t="s">
        <v>15</v>
      </c>
      <c r="D60" s="2" t="s">
        <v>16</v>
      </c>
      <c r="E60">
        <v>69800</v>
      </c>
      <c r="F60">
        <v>2</v>
      </c>
      <c r="G60" t="str">
        <f>VLOOKUP(売上明細[[#This Row],[店舗コード]],店舗リスト[#All],2,0)</f>
        <v>大阪店</v>
      </c>
    </row>
    <row r="61" spans="1:7" x14ac:dyDescent="0.65">
      <c r="A61">
        <v>60</v>
      </c>
      <c r="B61" s="1">
        <v>44623</v>
      </c>
      <c r="C61" s="2" t="s">
        <v>24</v>
      </c>
      <c r="D61" s="2" t="s">
        <v>14</v>
      </c>
      <c r="E61">
        <v>12500</v>
      </c>
      <c r="F61">
        <v>5</v>
      </c>
      <c r="G61" t="str">
        <f>VLOOKUP(売上明細[[#This Row],[店舗コード]],店舗リスト[#All],2,0)</f>
        <v>福岡店</v>
      </c>
    </row>
    <row r="62" spans="1:7" x14ac:dyDescent="0.65">
      <c r="A62">
        <v>61</v>
      </c>
      <c r="B62" s="1">
        <v>44624</v>
      </c>
      <c r="C62" s="2" t="s">
        <v>9</v>
      </c>
      <c r="D62" s="2" t="s">
        <v>10</v>
      </c>
      <c r="E62">
        <v>99800</v>
      </c>
      <c r="F62">
        <v>3</v>
      </c>
      <c r="G62" t="str">
        <f>VLOOKUP(売上明細[[#This Row],[店舗コード]],店舗リスト[#All],2,0)</f>
        <v>京都店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9D8F-247E-47CD-854B-AB3D6A9E8926}">
  <dimension ref="A1:B6"/>
  <sheetViews>
    <sheetView workbookViewId="0"/>
  </sheetViews>
  <sheetFormatPr defaultRowHeight="19.3" x14ac:dyDescent="0.65"/>
  <cols>
    <col min="1" max="1" width="11.5625" bestFit="1" customWidth="1"/>
    <col min="2" max="2" width="8.0625" bestFit="1" customWidth="1"/>
  </cols>
  <sheetData>
    <row r="1" spans="1:2" x14ac:dyDescent="0.65">
      <c r="A1" t="s">
        <v>0</v>
      </c>
      <c r="B1" t="s">
        <v>1</v>
      </c>
    </row>
    <row r="2" spans="1:2" x14ac:dyDescent="0.65">
      <c r="A2">
        <v>1</v>
      </c>
      <c r="B2" s="2" t="s">
        <v>26</v>
      </c>
    </row>
    <row r="3" spans="1:2" x14ac:dyDescent="0.65">
      <c r="A3">
        <v>2</v>
      </c>
      <c r="B3" s="2" t="s">
        <v>27</v>
      </c>
    </row>
    <row r="4" spans="1:2" x14ac:dyDescent="0.65">
      <c r="A4">
        <v>3</v>
      </c>
      <c r="B4" s="2" t="s">
        <v>28</v>
      </c>
    </row>
    <row r="5" spans="1:2" x14ac:dyDescent="0.65">
      <c r="A5">
        <v>4</v>
      </c>
      <c r="B5" s="2" t="s">
        <v>29</v>
      </c>
    </row>
    <row r="6" spans="1:2" x14ac:dyDescent="0.65">
      <c r="A6">
        <v>5</v>
      </c>
      <c r="B6" s="2" t="s">
        <v>30</v>
      </c>
    </row>
  </sheetData>
  <phoneticPr fontId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4 E A A B Q S w M E F A A C A A g A B G V I V H k x 3 j + l A A A A 9 Q A A A B I A H A B D b 2 5 m a W c v U G F j a 2 F n Z S 5 4 b W w g o h g A K K A U A A A A A A A A A A A A A A A A A A A A A A A A A A A A h Y + x D o I w G I R f h X S n r T U m S H 7 K 4 G Y k I T E x r k 2 p U I V i a L G 8 m 4 O P 5 C u I U d T N 8 b 6 7 S + 7 u 1 x u k Q 1 M H F 9 V Z 3 Z o E z T B F g T K y L b Q p E 9 S 7 Q x i h l E M u 5 E m U K h j D x s a D 1 Q m q n D v H h H j v s Z / j t i s J o 3 R G 9 t l m K y v V i F A b 6 4 S R C n 1 a x f 8 W 4 r B 7 j e E M L y l e R A x T I B O D T J u v z 8 a 5 T / c H w q q v X d 8 p f h T h O g c y S S D v C / w B U E s D B B Q A A g A I A A R l S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E Z U h U Z 2 b N v T c B A A C Q A g A A E w A c A E Z v c m 1 1 b G F z L 1 N l Y 3 R p b 2 4 x L m 0 g o h g A K K A U A A A A A A A A A A A A A A A A A A A A A A A A A A A A K 0 5 N L s n M z 1 M I h t C G 1 r x c v F z F G Y l F q S k K T x d v e r K j 6 9 m M v u d b N i j Y K u S k l v B y K Q D B 4 6 a 9 j 5 v 3 P G 7 a C R R 0 r U h O z d F z L i 0 q S s 0 r C c 8 v y k 7 K z 8 / W 0 K y O 9 k v M T b V V e t z c B l L a P O 1 x 8 2 p D p d j a a O f 8 v B K g y l g d i F F P l 3 Q + m 7 3 l c e P U x 0 0 9 j x v n P 5 3 X D T Q z J D E p J 1 U v p C g x r z g t v y j X O T + n N D c v p L I g t V g D b r V O d b U S x H 3 P p 6 5 6 2 r 9 d S U f B M 6 / E z E Q P p K 5 W R 6 F a 6 d n 0 p U 9 2 z w C K l w B F F F I S S 1 J L M n M h U k + n t j 2 d 3 P i 4 a T X I e U 1 b H j e v g i k r S a 0 o Q V L y d E I v D p m X 7 R N f L u z F t P X p r u k v O q Y / b t o M 9 n Y n q o J a T V 6 u z D x c P k c J e o g x z a u A X n 3 c 3 E G F 0 D e m e u j j 8 y k i K N C D k E A Y A A B Q S w E C L Q A U A A I A C A A E Z U h U e T H e P 6 U A A A D 1 A A A A E g A A A A A A A A A A A A A A A A A A A A A A Q 2 9 u Z m l n L 1 B h Y 2 t h Z 2 U u e G 1 s U E s B A i 0 A F A A C A A g A B G V I V A / K 6 a u k A A A A 6 Q A A A B M A A A A A A A A A A A A A A A A A 8 Q A A A F t D b 2 5 0 Z W 5 0 X 1 R 5 c G V z X S 5 4 b W x Q S w E C L Q A U A A I A C A A E Z U h U Z 2 b N v T c B A A C Q A g A A E w A A A A A A A A A A A A A A A A D i A Q A A R m 9 y b X V s Y X M v U 2 V j d G l v b j E u b V B L B Q Y A A A A A A w A D A M I A A A B m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A F A A A A A A A A N 4 T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E z J U I y J U U 0 J U I 4 J T h B J U U 2 J T k 4 J T h F J U U 3 J U I 0 J U I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U Y X J n Z X Q i I F Z h b H V l P S J z 5 a O y 5 L i K 5 p i O 5 7 S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A 4 V D A z O j M 5 O j Q w L j g 5 M j c 1 N T h a I i A v P j x F b n R y e S B U e X B l P S J G a W x s Q 2 9 s d W 1 u V H l w Z X M i I F Z h b H V l P S J z Q X d j R 0 J n T U Q i I C 8 + P E V u d H J 5 I F R 5 c G U 9 I k Z p b G x D b 2 x 1 b W 5 O Y W 1 l c y I g V m F s d W U 9 I n N b J n F 1 b 3 Q 7 5 a O y 5 L i K 5 5 W q 5 Y + 3 J n F 1 b 3 Q 7 L C Z x d W 9 0 O + a X p e S 7 m C Z x d W 9 0 O y w m c X V v d D v l l Y b l k 4 H j g q v j g 4 b j g r T j g 6 o m c X V v d D s s J n F 1 b 3 Q 7 5 Z W G 5 Z O B 5 Z C N J n F 1 b 3 Q 7 L C Z x d W 9 0 O + W V h u W T g e m H k e m h j S Z x d W 9 0 O y w m c X V v d D v l u p f o i J f j g r P j g 7 z j g 4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l o 7 L k u I r m m I 7 n t L A v 5 a S J 5 p u 0 4 4 G V 4 4 K M 4 4 G f 5 Z 6 L L n v l o 7 L k u I r n l a r l j 7 c s M H 0 m c X V v d D s s J n F 1 b 3 Q 7 U 2 V j d G l v b j E v 5 a O y 5 L i K 5 p i O 5 7 S w L + W k i e a b t O O B l e O C j O O B n + W e i y 5 7 5 p e l 5 L u Y L D F 9 J n F 1 b 3 Q 7 L C Z x d W 9 0 O 1 N l Y 3 R p b 2 4 x L + W j s u S 4 i u a Y j u e 0 s C / l p I n m m 7 T j g Z X j g o z j g Z / l n o s u e + W V h u W T g e O C q + O D h u O C t O O D q i w y f S Z x d W 9 0 O y w m c X V v d D t T Z W N 0 a W 9 u M S / l o 7 L k u I r m m I 7 n t L A v 5 a S J 5 p u 0 4 4 G V 4 4 K M 4 4 G f 5 Z 6 L L n v l l Y b l k 4 H l k I 0 s M 3 0 m c X V v d D s s J n F 1 b 3 Q 7 U 2 V j d G l v b j E v 5 a O y 5 L i K 5 p i O 5 7 S w L + W k i e a b t O O B l e O C j O O B n + W e i y 5 7 5 Z W G 5 Z O B 6 Y e R 6 a G N L D R 9 J n F 1 b 3 Q 7 L C Z x d W 9 0 O 1 N l Y 3 R p b 2 4 x L + W j s u S 4 i u a Y j u e 0 s C / l p I n m m 7 T j g Z X j g o z j g Z / l n o s u e + W 6 l + i I l + O C s + O D v O O D i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l o 7 L k u I r m m I 7 n t L A v 5 a S J 5 p u 0 4 4 G V 4 4 K M 4 4 G f 5 Z 6 L L n v l o 7 L k u I r n l a r l j 7 c s M H 0 m c X V v d D s s J n F 1 b 3 Q 7 U 2 V j d G l v b j E v 5 a O y 5 L i K 5 p i O 5 7 S w L + W k i e a b t O O B l e O C j O O B n + W e i y 5 7 5 p e l 5 L u Y L D F 9 J n F 1 b 3 Q 7 L C Z x d W 9 0 O 1 N l Y 3 R p b 2 4 x L + W j s u S 4 i u a Y j u e 0 s C / l p I n m m 7 T j g Z X j g o z j g Z / l n o s u e + W V h u W T g e O C q + O D h u O C t O O D q i w y f S Z x d W 9 0 O y w m c X V v d D t T Z W N 0 a W 9 u M S / l o 7 L k u I r m m I 7 n t L A v 5 a S J 5 p u 0 4 4 G V 4 4 K M 4 4 G f 5 Z 6 L L n v l l Y b l k 4 H l k I 0 s M 3 0 m c X V v d D s s J n F 1 b 3 Q 7 U 2 V j d G l v b j E v 5 a O y 5 L i K 5 p i O 5 7 S w L + W k i e a b t O O B l e O C j O O B n + W e i y 5 7 5 Z W G 5 Z O B 6 Y e R 6 a G N L D R 9 J n F 1 b 3 Q 7 L C Z x d W 9 0 O 1 N l Y 3 R p b 2 4 x L + W j s u S 4 i u a Y j u e 0 s C / l p I n m m 7 T j g Z X j g o z j g Z / l n o s u e + W 6 l + i I l + O C s + O D v O O D i S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1 J U E z J U I y J U U 0 J U I 4 J T h B J U U 2 J T k 4 J T h F J U U 3 J U I 0 J U I w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M y V C M i V F N C V C O C U 4 Q S V F N i U 5 O C U 4 R S V F N y V C N C V C M C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k E l O T c l R T g l O D g l O T c l R T M l O D M l Q U E l R T M l O D I l Q j k l R T M l O D M l O D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F R h c m d l d C I g V m F s d W U 9 I n P l u p f o i J f j g 6 r j g r n j g 4 g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w O F Q w M z o 0 M D o w O S 4 w O T U 4 M D g x W i I g L z 4 8 R W 5 0 c n k g V H l w Z T 0 i R m l s b E N v b H V t b l R 5 c G V z I i B W Y W x 1 Z T 0 i c 0 F 3 W T 0 i I C 8 + P E V u d H J 5 I F R 5 c G U 9 I k Z p b G x D b 2 x 1 b W 5 O Y W 1 l c y I g V m F s d W U 9 I n N b J n F 1 b 3 Q 7 5 b q X 6 I i X 4 4 K z 4 4 O 8 4 4 O J J n F 1 b 3 Q 7 L C Z x d W 9 0 O + W 6 l + i I l + W Q j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6 l + i I l + O D q u O C u e O D i C / l p I n m m 7 T j g Z X j g o z j g Z / l n o s u e + W 6 l + i I l + O C s + O D v O O D i S w w f S Z x d W 9 0 O y w m c X V v d D t T Z W N 0 a W 9 u M S / l u p f o i J f j g 6 r j g r n j g 4 g v 5 a S J 5 p u 0 4 4 G V 4 4 K M 4 4 G f 5 Z 6 L L n v l u p f o i J f l k I 0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5 b q X 6 I i X 4 4 O q 4 4 K 5 4 4 O I L + W k i e a b t O O B l e O C j O O B n + W e i y 5 7 5 b q X 6 I i X 4 4 K z 4 4 O 8 4 4 O J L D B 9 J n F 1 b 3 Q 7 L C Z x d W 9 0 O 1 N l Y 3 R p b 2 4 x L + W 6 l + i I l + O D q u O C u e O D i C / l p I n m m 7 T j g Z X j g o z j g Z / l n o s u e + W 6 l + i I l + W Q j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1 J U J B J T k 3 J U U 4 J T g 4 J T k 3 J U U z J T g z J U F B J U U z J T g y J U I 5 J U U z J T g z J T g 4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C Q S U 5 N y V F O C U 4 O C U 5 N y V F M y U 4 M y V B Q S V F M y U 4 M i V C O S V F M y U 4 M y U 4 O C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W W o M T v E z h E S O r 0 N w Z G N N n Q A A A A A C A A A A A A A D Z g A A w A A A A B A A A A A Q u P D V / w Z z s b G C s C n 0 + P 8 N A A A A A A S A A A C g A A A A E A A A A A e V Q J G f b / C j C O H U K a E g i b x Q A A A A s h 7 N S I V 3 z l 8 k u 4 i D Z E u o b d v p 1 T p t + X h 1 w l m Z e w J a k p s K a A 1 q b d o f n P / M r T P L m O p N w I K D b L T F 6 e F B l n B u 4 B Q c 1 d 7 g / G C 9 6 S q 3 w T n 4 l b 5 r 5 v 8 U A A A A l E h 5 2 J u O j G X Y E M E E E l i C 9 k P C + M 4 = < / D a t a M a s h u p > 
</file>

<file path=customXml/itemProps1.xml><?xml version="1.0" encoding="utf-8"?>
<ds:datastoreItem xmlns:ds="http://schemas.openxmlformats.org/officeDocument/2006/customXml" ds:itemID="{B66D84DE-F490-461B-8234-581CD9B5F6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ﾋﾟﾎﾞｯﾄテーブル</vt:lpstr>
      <vt:lpstr>売上データ</vt:lpstr>
      <vt:lpstr>店舗データ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Terumo</cp:lastModifiedBy>
  <dcterms:created xsi:type="dcterms:W3CDTF">2021-11-22T10:39:21Z</dcterms:created>
  <dcterms:modified xsi:type="dcterms:W3CDTF">2022-02-08T03:59:22Z</dcterms:modified>
</cp:coreProperties>
</file>