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36" windowHeight="1116"/>
  </bookViews>
  <sheets>
    <sheet name="Sheet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2"/>
  <c r="N7"/>
  <c r="O2"/>
  <c r="N1"/>
</calcChain>
</file>

<file path=xl/sharedStrings.xml><?xml version="1.0" encoding="utf-8"?>
<sst xmlns="http://schemas.openxmlformats.org/spreadsheetml/2006/main" count="22" uniqueCount="16">
  <si>
    <t>スタージェスの公式</t>
    <rPh sb="7" eb="9">
      <t>コウシキ</t>
    </rPh>
    <phoneticPr fontId="1"/>
  </si>
  <si>
    <t>次の級</t>
  </si>
  <si>
    <t>頻度</t>
  </si>
  <si>
    <t>体重[ｋｇ]</t>
    <rPh sb="0" eb="2">
      <t>タイジュウ</t>
    </rPh>
    <phoneticPr fontId="3"/>
  </si>
  <si>
    <t>N数</t>
    <rPh sb="1" eb="2">
      <t>スウ</t>
    </rPh>
    <phoneticPr fontId="1"/>
  </si>
  <si>
    <t>MAX</t>
    <phoneticPr fontId="1"/>
  </si>
  <si>
    <t>MIN</t>
    <phoneticPr fontId="1"/>
  </si>
  <si>
    <t xml:space="preserve">   データ数</t>
  </si>
  <si>
    <t xml:space="preserve">   50 ～ 100</t>
  </si>
  <si>
    <t xml:space="preserve">    6 ～ 10</t>
  </si>
  <si>
    <t xml:space="preserve">  100 ～ 250</t>
  </si>
  <si>
    <t xml:space="preserve">    7 ～ 12</t>
  </si>
  <si>
    <t xml:space="preserve">     250以上</t>
  </si>
  <si>
    <t xml:space="preserve">   10 ～ 20</t>
  </si>
  <si>
    <t>体重[kg]</t>
    <rPh sb="0" eb="2">
      <t>タイジュウ</t>
    </rPh>
    <phoneticPr fontId="1"/>
  </si>
  <si>
    <t>階級数</t>
    <rPh sb="2" eb="3">
      <t>スウ</t>
    </rPh>
    <phoneticPr fontId="1"/>
  </si>
</sst>
</file>

<file path=xl/styles.xml><?xml version="1.0" encoding="utf-8"?>
<styleSheet xmlns="http://schemas.openxmlformats.org/spreadsheetml/2006/main">
  <numFmts count="1">
    <numFmt numFmtId="176" formatCode="0.0"/>
  </numFmts>
  <fonts count="4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階級数</a:t>
            </a:r>
            <a:r>
              <a:rPr lang="en-US" altLang="ja-JP"/>
              <a:t>15</a:t>
            </a:r>
            <a:endParaRPr lang="ja-JP" altLang="en-US"/>
          </a:p>
        </c:rich>
      </c:tx>
      <c:layout>
        <c:manualLayout>
          <c:xMode val="edge"/>
          <c:yMode val="edge"/>
          <c:x val="0.34791039321423389"/>
          <c:y val="0"/>
        </c:manualLayout>
      </c:layout>
    </c:title>
    <c:plotArea>
      <c:layout>
        <c:manualLayout>
          <c:layoutTarget val="inner"/>
          <c:xMode val="edge"/>
          <c:yMode val="edge"/>
          <c:x val="0.16826938526958626"/>
          <c:y val="5.6350281796170826E-2"/>
          <c:w val="0.7833086321307362"/>
          <c:h val="0.70380841929642501"/>
        </c:manualLayout>
      </c:layout>
      <c:barChart>
        <c:barDir val="col"/>
        <c:grouping val="clustered"/>
        <c:ser>
          <c:idx val="0"/>
          <c:order val="0"/>
          <c:cat>
            <c:numRef>
              <c:f>Sheet2!$AA$2:$AA$16</c:f>
              <c:numCache>
                <c:formatCode>General</c:formatCode>
                <c:ptCount val="15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</c:numCache>
            </c:numRef>
          </c:cat>
          <c:val>
            <c:numRef>
              <c:f>Sheet2!$AB$2:$AB$16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7</c:v>
                </c:pt>
                <c:pt idx="6">
                  <c:v>25</c:v>
                </c:pt>
                <c:pt idx="7">
                  <c:v>54</c:v>
                </c:pt>
                <c:pt idx="8">
                  <c:v>3</c:v>
                </c:pt>
                <c:pt idx="9">
                  <c:v>60</c:v>
                </c:pt>
                <c:pt idx="10">
                  <c:v>34</c:v>
                </c:pt>
                <c:pt idx="11">
                  <c:v>19</c:v>
                </c:pt>
                <c:pt idx="12">
                  <c:v>9</c:v>
                </c:pt>
                <c:pt idx="13">
                  <c:v>3</c:v>
                </c:pt>
                <c:pt idx="1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F89-47FC-AC58-10E2E50BB8BF}"/>
            </c:ext>
          </c:extLst>
        </c:ser>
        <c:dLbls/>
        <c:gapWidth val="0"/>
        <c:axId val="160842496"/>
        <c:axId val="160844416"/>
      </c:barChart>
      <c:catAx>
        <c:axId val="1608424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ja-JP" altLang="ja-JP" sz="1200" b="1" i="0" baseline="0"/>
                  <a:t>体重</a:t>
                </a:r>
                <a:r>
                  <a:rPr lang="en-US" altLang="ja-JP" sz="1200" b="1" i="0" baseline="0"/>
                  <a:t>[kg]</a:t>
                </a:r>
                <a:endParaRPr lang="ja-JP" altLang="ja-JP" sz="1200" b="1" i="0" baseline="0"/>
              </a:p>
            </c:rich>
          </c:tx>
          <c:layout/>
        </c:title>
        <c:numFmt formatCode="General" sourceLinked="1"/>
        <c:tickLblPos val="nextTo"/>
        <c:crossAx val="160844416"/>
        <c:crosses val="autoZero"/>
        <c:auto val="1"/>
        <c:lblAlgn val="ctr"/>
        <c:lblOffset val="100"/>
      </c:catAx>
      <c:valAx>
        <c:axId val="160844416"/>
        <c:scaling>
          <c:orientation val="minMax"/>
          <c:max val="10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頻度</a:t>
                </a:r>
              </a:p>
            </c:rich>
          </c:tx>
          <c:layout/>
        </c:title>
        <c:numFmt formatCode="General" sourceLinked="1"/>
        <c:tickLblPos val="nextTo"/>
        <c:crossAx val="160842496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階級数７</a:t>
            </a:r>
          </a:p>
        </c:rich>
      </c:tx>
      <c:layout>
        <c:manualLayout>
          <c:xMode val="edge"/>
          <c:yMode val="edge"/>
          <c:x val="0.35035953856523555"/>
          <c:y val="1.0217113665389528E-2"/>
        </c:manualLayout>
      </c:layout>
    </c:title>
    <c:plotArea>
      <c:layout>
        <c:manualLayout>
          <c:layoutTarget val="inner"/>
          <c:xMode val="edge"/>
          <c:yMode val="edge"/>
          <c:x val="0.1528918500572044"/>
          <c:y val="6.5671905954284446E-2"/>
          <c:w val="0.80271673733091053"/>
          <c:h val="0.68851600446495898"/>
        </c:manualLayout>
      </c:layout>
      <c:barChart>
        <c:barDir val="col"/>
        <c:grouping val="clustered"/>
        <c:ser>
          <c:idx val="0"/>
          <c:order val="0"/>
          <c:tx>
            <c:v>頻度</c:v>
          </c:tx>
          <c:cat>
            <c:numRef>
              <c:f>Sheet2!$R$2:$R$8</c:f>
              <c:numCache>
                <c:formatCode>General</c:formatCode>
                <c:ptCount val="7"/>
                <c:pt idx="0">
                  <c:v>10</c:v>
                </c:pt>
                <c:pt idx="1">
                  <c:v>22</c:v>
                </c:pt>
                <c:pt idx="2">
                  <c:v>34</c:v>
                </c:pt>
                <c:pt idx="3">
                  <c:v>46</c:v>
                </c:pt>
                <c:pt idx="4">
                  <c:v>58</c:v>
                </c:pt>
                <c:pt idx="5">
                  <c:v>70</c:v>
                </c:pt>
                <c:pt idx="6">
                  <c:v>82</c:v>
                </c:pt>
              </c:numCache>
            </c:numRef>
          </c:cat>
          <c:val>
            <c:numRef>
              <c:f>Sheet2!$S$2:$S$8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10</c:v>
                </c:pt>
                <c:pt idx="3">
                  <c:v>80</c:v>
                </c:pt>
                <c:pt idx="4">
                  <c:v>86</c:v>
                </c:pt>
                <c:pt idx="5">
                  <c:v>39</c:v>
                </c:pt>
                <c:pt idx="6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99C-46AF-9BE8-D6EC0BCBA40B}"/>
            </c:ext>
          </c:extLst>
        </c:ser>
        <c:dLbls/>
        <c:gapWidth val="0"/>
        <c:overlap val="-24"/>
        <c:axId val="160877568"/>
        <c:axId val="168891520"/>
      </c:barChart>
      <c:catAx>
        <c:axId val="1608775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sz="1200"/>
                  <a:t>体重</a:t>
                </a:r>
                <a:r>
                  <a:rPr lang="en-US" altLang="ja-JP" sz="1200"/>
                  <a:t>[kg]</a:t>
                </a:r>
                <a:endParaRPr lang="ja-JP" altLang="en-US" sz="1200"/>
              </a:p>
            </c:rich>
          </c:tx>
          <c:layout/>
        </c:title>
        <c:numFmt formatCode="General" sourceLinked="1"/>
        <c:tickLblPos val="nextTo"/>
        <c:crossAx val="168891520"/>
        <c:crosses val="autoZero"/>
        <c:auto val="1"/>
        <c:lblAlgn val="ctr"/>
        <c:lblOffset val="100"/>
      </c:catAx>
      <c:valAx>
        <c:axId val="16889152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頻度</a:t>
                </a:r>
              </a:p>
            </c:rich>
          </c:tx>
          <c:layout/>
        </c:title>
        <c:numFmt formatCode="General" sourceLinked="1"/>
        <c:tickLblPos val="nextTo"/>
        <c:crossAx val="160877568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800" b="1" i="0" baseline="0">
                <a:effectLst/>
              </a:rPr>
              <a:t>階級数</a:t>
            </a:r>
            <a:r>
              <a:rPr lang="en-US" altLang="ja-JP" sz="1800" b="1" i="0" baseline="0">
                <a:effectLst/>
              </a:rPr>
              <a:t>10</a:t>
            </a:r>
            <a:endParaRPr lang="ja-JP" altLang="ja-JP">
              <a:effectLst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0.149473046638401"/>
          <c:y val="8.1468604815798693E-2"/>
          <c:w val="0.82317652601117164"/>
          <c:h val="0.69717656524688065"/>
        </c:manualLayout>
      </c:layout>
      <c:barChart>
        <c:barDir val="col"/>
        <c:grouping val="clustered"/>
        <c:ser>
          <c:idx val="0"/>
          <c:order val="0"/>
          <c:cat>
            <c:numRef>
              <c:f>Sheet2!$R$13:$R$22</c:f>
              <c:numCache>
                <c:formatCode>General</c:formatCode>
                <c:ptCount val="10"/>
                <c:pt idx="0">
                  <c:v>10</c:v>
                </c:pt>
                <c:pt idx="1">
                  <c:v>18</c:v>
                </c:pt>
                <c:pt idx="2">
                  <c:v>26</c:v>
                </c:pt>
                <c:pt idx="3">
                  <c:v>34</c:v>
                </c:pt>
                <c:pt idx="4">
                  <c:v>42</c:v>
                </c:pt>
                <c:pt idx="5">
                  <c:v>50</c:v>
                </c:pt>
                <c:pt idx="6">
                  <c:v>58</c:v>
                </c:pt>
                <c:pt idx="7">
                  <c:v>66</c:v>
                </c:pt>
                <c:pt idx="8">
                  <c:v>74</c:v>
                </c:pt>
                <c:pt idx="9">
                  <c:v>82</c:v>
                </c:pt>
              </c:numCache>
            </c:numRef>
          </c:cat>
          <c:val>
            <c:numRef>
              <c:f>Sheet2!$S$13:$S$22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8</c:v>
                </c:pt>
                <c:pt idx="4">
                  <c:v>43</c:v>
                </c:pt>
                <c:pt idx="5">
                  <c:v>40</c:v>
                </c:pt>
                <c:pt idx="6">
                  <c:v>83</c:v>
                </c:pt>
                <c:pt idx="7">
                  <c:v>34</c:v>
                </c:pt>
                <c:pt idx="8">
                  <c:v>8</c:v>
                </c:pt>
                <c:pt idx="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F94-4F02-9C8C-F25A03644C2B}"/>
            </c:ext>
          </c:extLst>
        </c:ser>
        <c:dLbls/>
        <c:gapWidth val="0"/>
        <c:axId val="168920576"/>
        <c:axId val="168922496"/>
      </c:barChart>
      <c:catAx>
        <c:axId val="1689205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ja-JP" sz="1200" b="1" i="0" baseline="0"/>
                  <a:t>体重</a:t>
                </a:r>
                <a:r>
                  <a:rPr lang="en-US" altLang="ja-JP" sz="1200" b="1" i="0" baseline="0"/>
                  <a:t>[kg]</a:t>
                </a:r>
                <a:endParaRPr lang="ja-JP" altLang="ja-JP" sz="1200" b="1" i="0" baseline="0"/>
              </a:p>
            </c:rich>
          </c:tx>
          <c:layout/>
        </c:title>
        <c:numFmt formatCode="General" sourceLinked="1"/>
        <c:tickLblPos val="nextTo"/>
        <c:crossAx val="168922496"/>
        <c:crosses val="autoZero"/>
        <c:auto val="1"/>
        <c:lblAlgn val="ctr"/>
        <c:lblOffset val="100"/>
      </c:catAx>
      <c:valAx>
        <c:axId val="168922496"/>
        <c:scaling>
          <c:orientation val="minMax"/>
          <c:max val="10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頻度</a:t>
                </a:r>
              </a:p>
            </c:rich>
          </c:tx>
          <c:layout/>
        </c:title>
        <c:numFmt formatCode="General" sourceLinked="1"/>
        <c:tickLblPos val="nextTo"/>
        <c:crossAx val="168920576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257176</xdr:colOff>
      <xdr:row>0</xdr:row>
      <xdr:rowOff>219075</xdr:rowOff>
    </xdr:from>
    <xdr:to>
      <xdr:col>33</xdr:col>
      <xdr:colOff>476250</xdr:colOff>
      <xdr:row>10</xdr:row>
      <xdr:rowOff>190500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190501</xdr:colOff>
      <xdr:row>0</xdr:row>
      <xdr:rowOff>192881</xdr:rowOff>
    </xdr:from>
    <xdr:to>
      <xdr:col>24</xdr:col>
      <xdr:colOff>452438</xdr:colOff>
      <xdr:row>10</xdr:row>
      <xdr:rowOff>192881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226219</xdr:colOff>
      <xdr:row>12</xdr:row>
      <xdr:rowOff>38099</xdr:rowOff>
    </xdr:from>
    <xdr:to>
      <xdr:col>24</xdr:col>
      <xdr:colOff>488156</xdr:colOff>
      <xdr:row>22</xdr:row>
      <xdr:rowOff>121443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"/>
  <sheetViews>
    <sheetView tabSelected="1" zoomScale="80" zoomScaleNormal="80" workbookViewId="0">
      <selection activeCell="AC14" sqref="AC14"/>
    </sheetView>
  </sheetViews>
  <sheetFormatPr defaultRowHeight="13.2"/>
  <cols>
    <col min="1" max="1" width="5" customWidth="1"/>
    <col min="2" max="11" width="4" bestFit="1" customWidth="1"/>
    <col min="12" max="12" width="3" customWidth="1"/>
    <col min="17" max="17" width="3.44140625" bestFit="1" customWidth="1"/>
    <col min="18" max="18" width="11.5546875" customWidth="1"/>
    <col min="26" max="26" width="3.44140625" bestFit="1" customWidth="1"/>
  </cols>
  <sheetData>
    <row r="1" spans="1:28" ht="19.8">
      <c r="A1" s="8" t="s">
        <v>3</v>
      </c>
      <c r="B1" s="6"/>
      <c r="C1" s="6"/>
      <c r="D1" s="6"/>
      <c r="E1" s="6"/>
      <c r="F1" s="6"/>
      <c r="G1" s="6"/>
      <c r="H1" s="6"/>
      <c r="I1" s="6"/>
      <c r="J1" s="6"/>
      <c r="K1" s="6"/>
      <c r="M1" t="s">
        <v>4</v>
      </c>
      <c r="N1">
        <f>COUNT(A2:K21)</f>
        <v>220</v>
      </c>
      <c r="R1" s="11" t="s">
        <v>14</v>
      </c>
      <c r="S1" s="5" t="s">
        <v>2</v>
      </c>
      <c r="AA1" s="11" t="s">
        <v>14</v>
      </c>
      <c r="AB1" s="5" t="s">
        <v>2</v>
      </c>
    </row>
    <row r="2" spans="1:28" ht="19.8">
      <c r="A2" s="7">
        <v>43</v>
      </c>
      <c r="B2" s="7">
        <v>44</v>
      </c>
      <c r="C2" s="7">
        <v>52</v>
      </c>
      <c r="D2" s="7">
        <v>41</v>
      </c>
      <c r="E2" s="7">
        <v>43</v>
      </c>
      <c r="F2" s="7">
        <v>44</v>
      </c>
      <c r="G2" s="7">
        <v>56</v>
      </c>
      <c r="H2" s="7">
        <v>44</v>
      </c>
      <c r="I2" s="7">
        <v>54</v>
      </c>
      <c r="J2" s="7">
        <v>54</v>
      </c>
      <c r="K2" s="7">
        <v>66</v>
      </c>
      <c r="M2" t="s">
        <v>0</v>
      </c>
      <c r="O2" s="1">
        <f>LOG(N1,2)</f>
        <v>7.7813597135246608</v>
      </c>
      <c r="Q2">
        <v>10</v>
      </c>
      <c r="R2" s="2">
        <v>10</v>
      </c>
      <c r="S2" s="3">
        <v>0</v>
      </c>
      <c r="Z2">
        <v>10</v>
      </c>
      <c r="AA2" s="2">
        <v>10</v>
      </c>
      <c r="AB2" s="3">
        <v>0</v>
      </c>
    </row>
    <row r="3" spans="1:28" ht="19.8">
      <c r="A3" s="7">
        <v>44</v>
      </c>
      <c r="B3" s="7">
        <v>45</v>
      </c>
      <c r="C3" s="7">
        <v>52</v>
      </c>
      <c r="D3" s="7">
        <v>42</v>
      </c>
      <c r="E3" s="7">
        <v>44</v>
      </c>
      <c r="F3" s="7">
        <v>42</v>
      </c>
      <c r="G3" s="7">
        <v>60</v>
      </c>
      <c r="H3" s="7">
        <v>64</v>
      </c>
      <c r="I3" s="7">
        <v>61</v>
      </c>
      <c r="J3" s="7">
        <v>55</v>
      </c>
      <c r="K3" s="7">
        <v>36</v>
      </c>
      <c r="M3" s="9" t="s">
        <v>7</v>
      </c>
      <c r="N3" s="10"/>
      <c r="O3" s="9" t="s">
        <v>15</v>
      </c>
      <c r="P3" s="10"/>
      <c r="Q3">
        <v>22</v>
      </c>
      <c r="R3" s="2">
        <v>22</v>
      </c>
      <c r="S3" s="3">
        <v>1</v>
      </c>
      <c r="Z3">
        <v>15</v>
      </c>
      <c r="AA3" s="2">
        <v>15</v>
      </c>
      <c r="AB3" s="3">
        <v>0</v>
      </c>
    </row>
    <row r="4" spans="1:28" ht="19.8">
      <c r="A4" s="7">
        <v>51</v>
      </c>
      <c r="B4" s="7">
        <v>43</v>
      </c>
      <c r="C4" s="7">
        <v>52</v>
      </c>
      <c r="D4" s="7">
        <v>44</v>
      </c>
      <c r="E4" s="7">
        <v>54</v>
      </c>
      <c r="F4" s="7">
        <v>41</v>
      </c>
      <c r="G4" s="7">
        <v>68</v>
      </c>
      <c r="H4" s="7">
        <v>42</v>
      </c>
      <c r="I4" s="7">
        <v>44</v>
      </c>
      <c r="J4" s="7">
        <v>56</v>
      </c>
      <c r="K4" s="7">
        <v>56</v>
      </c>
      <c r="M4" s="9" t="s">
        <v>8</v>
      </c>
      <c r="N4" s="10"/>
      <c r="O4" s="9" t="s">
        <v>9</v>
      </c>
      <c r="P4" s="10"/>
      <c r="Q4">
        <v>34</v>
      </c>
      <c r="R4" s="2">
        <v>34</v>
      </c>
      <c r="S4" s="3">
        <v>10</v>
      </c>
      <c r="Z4">
        <v>20</v>
      </c>
      <c r="AA4" s="2">
        <v>20</v>
      </c>
      <c r="AB4" s="3">
        <v>1</v>
      </c>
    </row>
    <row r="5" spans="1:28" ht="19.8">
      <c r="A5" s="7">
        <v>55</v>
      </c>
      <c r="B5" s="7">
        <v>52</v>
      </c>
      <c r="C5" s="7">
        <v>45</v>
      </c>
      <c r="D5" s="7">
        <v>56</v>
      </c>
      <c r="E5" s="7">
        <v>60</v>
      </c>
      <c r="F5" s="7">
        <v>58</v>
      </c>
      <c r="G5" s="7">
        <v>41</v>
      </c>
      <c r="H5" s="7">
        <v>54</v>
      </c>
      <c r="I5" s="7">
        <v>57</v>
      </c>
      <c r="J5" s="7">
        <v>62</v>
      </c>
      <c r="K5" s="7">
        <v>55</v>
      </c>
      <c r="M5" s="9" t="s">
        <v>10</v>
      </c>
      <c r="N5" s="10"/>
      <c r="O5" s="9" t="s">
        <v>11</v>
      </c>
      <c r="P5" s="10"/>
      <c r="Q5">
        <v>46</v>
      </c>
      <c r="R5" s="2">
        <v>46</v>
      </c>
      <c r="S5" s="3">
        <v>80</v>
      </c>
      <c r="Z5">
        <v>25</v>
      </c>
      <c r="AA5" s="2">
        <v>25</v>
      </c>
      <c r="AB5" s="3">
        <v>1</v>
      </c>
    </row>
    <row r="6" spans="1:28" ht="19.8">
      <c r="A6" s="7">
        <v>64</v>
      </c>
      <c r="B6" s="7">
        <v>61</v>
      </c>
      <c r="C6" s="7">
        <v>54</v>
      </c>
      <c r="D6" s="7">
        <v>56</v>
      </c>
      <c r="E6" s="7">
        <v>40</v>
      </c>
      <c r="F6" s="7">
        <v>41</v>
      </c>
      <c r="G6" s="7">
        <v>44</v>
      </c>
      <c r="H6" s="7">
        <v>39</v>
      </c>
      <c r="I6" s="7">
        <v>33</v>
      </c>
      <c r="J6" s="7">
        <v>62</v>
      </c>
      <c r="K6" s="7">
        <v>53</v>
      </c>
      <c r="M6" s="9" t="s">
        <v>12</v>
      </c>
      <c r="N6" s="10"/>
      <c r="O6" s="9" t="s">
        <v>13</v>
      </c>
      <c r="P6" s="10"/>
      <c r="Q6">
        <v>58</v>
      </c>
      <c r="R6" s="2">
        <v>58</v>
      </c>
      <c r="S6" s="3">
        <v>86</v>
      </c>
      <c r="Z6">
        <v>30</v>
      </c>
      <c r="AA6" s="2">
        <v>30</v>
      </c>
      <c r="AB6" s="3">
        <v>3</v>
      </c>
    </row>
    <row r="7" spans="1:28" ht="19.8">
      <c r="A7" s="7">
        <v>61</v>
      </c>
      <c r="B7" s="7">
        <v>40</v>
      </c>
      <c r="C7" s="7">
        <v>53</v>
      </c>
      <c r="D7" s="7">
        <v>52</v>
      </c>
      <c r="E7" s="7">
        <v>55</v>
      </c>
      <c r="F7" s="7">
        <v>40</v>
      </c>
      <c r="G7" s="7">
        <v>65</v>
      </c>
      <c r="H7" s="7">
        <v>57</v>
      </c>
      <c r="I7" s="7">
        <v>31</v>
      </c>
      <c r="J7" s="7">
        <v>42</v>
      </c>
      <c r="K7" s="7">
        <v>53</v>
      </c>
      <c r="M7" t="s">
        <v>5</v>
      </c>
      <c r="N7">
        <f>MAX(A2:K21)</f>
        <v>78</v>
      </c>
      <c r="Q7">
        <v>70</v>
      </c>
      <c r="R7" s="2">
        <v>70</v>
      </c>
      <c r="S7" s="3">
        <v>39</v>
      </c>
      <c r="Z7">
        <v>35</v>
      </c>
      <c r="AA7" s="2">
        <v>35</v>
      </c>
      <c r="AB7" s="3">
        <v>7</v>
      </c>
    </row>
    <row r="8" spans="1:28" ht="19.8">
      <c r="A8" s="7">
        <v>54</v>
      </c>
      <c r="B8" s="7">
        <v>50</v>
      </c>
      <c r="C8" s="7">
        <v>43</v>
      </c>
      <c r="D8" s="7">
        <v>51</v>
      </c>
      <c r="E8" s="7">
        <v>54</v>
      </c>
      <c r="F8" s="7">
        <v>56</v>
      </c>
      <c r="G8" s="7">
        <v>30</v>
      </c>
      <c r="H8" s="7">
        <v>64</v>
      </c>
      <c r="I8" s="7">
        <v>57</v>
      </c>
      <c r="J8" s="7">
        <v>54</v>
      </c>
      <c r="K8" s="7">
        <v>52</v>
      </c>
      <c r="M8" t="s">
        <v>6</v>
      </c>
      <c r="N8">
        <f>MIN(A2:K21)</f>
        <v>18</v>
      </c>
      <c r="Q8">
        <v>82</v>
      </c>
      <c r="R8" s="2">
        <v>82</v>
      </c>
      <c r="S8" s="3">
        <v>4</v>
      </c>
      <c r="Z8">
        <v>40</v>
      </c>
      <c r="AA8" s="2">
        <v>40</v>
      </c>
      <c r="AB8" s="3">
        <v>25</v>
      </c>
    </row>
    <row r="9" spans="1:28" ht="20.399999999999999" thickBot="1">
      <c r="A9" s="7">
        <v>65</v>
      </c>
      <c r="B9" s="7">
        <v>60</v>
      </c>
      <c r="C9" s="7">
        <v>43</v>
      </c>
      <c r="D9" s="7">
        <v>43</v>
      </c>
      <c r="E9" s="7">
        <v>52</v>
      </c>
      <c r="F9" s="7">
        <v>59</v>
      </c>
      <c r="G9" s="7">
        <v>44</v>
      </c>
      <c r="H9" s="7">
        <v>59</v>
      </c>
      <c r="I9" s="7">
        <v>36</v>
      </c>
      <c r="J9" s="7">
        <v>43</v>
      </c>
      <c r="K9" s="7">
        <v>54</v>
      </c>
      <c r="R9" s="4" t="s">
        <v>1</v>
      </c>
      <c r="S9" s="4">
        <v>0</v>
      </c>
      <c r="Z9">
        <v>45</v>
      </c>
      <c r="AA9" s="2">
        <v>45</v>
      </c>
      <c r="AB9" s="3">
        <v>54</v>
      </c>
    </row>
    <row r="10" spans="1:28" ht="19.8">
      <c r="A10" s="7">
        <v>56</v>
      </c>
      <c r="B10" s="7">
        <v>55</v>
      </c>
      <c r="C10" s="7">
        <v>57</v>
      </c>
      <c r="D10" s="7">
        <v>51</v>
      </c>
      <c r="E10" s="7">
        <v>43</v>
      </c>
      <c r="F10" s="7">
        <v>66</v>
      </c>
      <c r="G10" s="7">
        <v>57</v>
      </c>
      <c r="H10" s="7">
        <v>70</v>
      </c>
      <c r="I10" s="7">
        <v>59</v>
      </c>
      <c r="J10" s="7">
        <v>51</v>
      </c>
      <c r="K10" s="7">
        <v>61</v>
      </c>
      <c r="Z10">
        <v>50</v>
      </c>
      <c r="AA10" s="2">
        <v>50</v>
      </c>
      <c r="AB10" s="3">
        <v>3</v>
      </c>
    </row>
    <row r="11" spans="1:28" ht="20.399999999999999" thickBot="1">
      <c r="A11" s="7">
        <v>37</v>
      </c>
      <c r="B11" s="7">
        <v>62</v>
      </c>
      <c r="C11" s="7">
        <v>51</v>
      </c>
      <c r="D11" s="7">
        <v>56</v>
      </c>
      <c r="E11" s="7">
        <v>51</v>
      </c>
      <c r="F11" s="7">
        <v>63</v>
      </c>
      <c r="G11" s="7">
        <v>44</v>
      </c>
      <c r="H11" s="7">
        <v>32</v>
      </c>
      <c r="I11" s="7">
        <v>56</v>
      </c>
      <c r="J11" s="7">
        <v>65</v>
      </c>
      <c r="K11" s="7">
        <v>26</v>
      </c>
      <c r="Z11">
        <v>55</v>
      </c>
      <c r="AA11" s="2">
        <v>55</v>
      </c>
      <c r="AB11" s="3">
        <v>60</v>
      </c>
    </row>
    <row r="12" spans="1:28" ht="19.8">
      <c r="A12" s="7">
        <v>67</v>
      </c>
      <c r="B12" s="7">
        <v>45</v>
      </c>
      <c r="C12" s="7">
        <v>61</v>
      </c>
      <c r="D12" s="7">
        <v>42</v>
      </c>
      <c r="E12" s="7">
        <v>78</v>
      </c>
      <c r="F12" s="7">
        <v>52</v>
      </c>
      <c r="G12" s="7">
        <v>39</v>
      </c>
      <c r="H12" s="7">
        <v>45</v>
      </c>
      <c r="I12" s="7">
        <v>40</v>
      </c>
      <c r="J12" s="7">
        <v>38</v>
      </c>
      <c r="K12" s="7">
        <v>28</v>
      </c>
      <c r="R12" s="11" t="s">
        <v>14</v>
      </c>
      <c r="S12" s="5" t="s">
        <v>2</v>
      </c>
      <c r="Z12">
        <v>60</v>
      </c>
      <c r="AA12" s="2">
        <v>60</v>
      </c>
      <c r="AB12" s="3">
        <v>34</v>
      </c>
    </row>
    <row r="13" spans="1:28" ht="19.8">
      <c r="A13" s="7">
        <v>24</v>
      </c>
      <c r="B13" s="7">
        <v>45</v>
      </c>
      <c r="C13" s="7">
        <v>50</v>
      </c>
      <c r="D13" s="7">
        <v>55</v>
      </c>
      <c r="E13" s="7">
        <v>52</v>
      </c>
      <c r="F13" s="7">
        <v>59</v>
      </c>
      <c r="G13" s="7">
        <v>39</v>
      </c>
      <c r="H13" s="7">
        <v>66</v>
      </c>
      <c r="I13" s="7">
        <v>36</v>
      </c>
      <c r="J13" s="7">
        <v>42</v>
      </c>
      <c r="K13" s="7">
        <v>55</v>
      </c>
      <c r="Q13">
        <v>10</v>
      </c>
      <c r="R13" s="2">
        <v>10</v>
      </c>
      <c r="S13" s="3">
        <v>0</v>
      </c>
      <c r="Z13">
        <v>65</v>
      </c>
      <c r="AA13" s="2">
        <v>65</v>
      </c>
      <c r="AB13" s="3">
        <v>19</v>
      </c>
    </row>
    <row r="14" spans="1:28" ht="19.8">
      <c r="A14" s="7">
        <v>18</v>
      </c>
      <c r="B14" s="7">
        <v>58</v>
      </c>
      <c r="C14" s="7">
        <v>51</v>
      </c>
      <c r="D14" s="7">
        <v>56</v>
      </c>
      <c r="E14" s="7">
        <v>52</v>
      </c>
      <c r="F14" s="7">
        <v>54</v>
      </c>
      <c r="G14" s="7">
        <v>64</v>
      </c>
      <c r="H14" s="7">
        <v>40</v>
      </c>
      <c r="I14" s="7">
        <v>53</v>
      </c>
      <c r="J14" s="7">
        <v>36</v>
      </c>
      <c r="K14" s="7">
        <v>36</v>
      </c>
      <c r="Q14">
        <v>18</v>
      </c>
      <c r="R14" s="2">
        <v>18</v>
      </c>
      <c r="S14" s="3">
        <v>1</v>
      </c>
      <c r="Z14">
        <v>70</v>
      </c>
      <c r="AA14" s="2">
        <v>70</v>
      </c>
      <c r="AB14" s="3">
        <v>9</v>
      </c>
    </row>
    <row r="15" spans="1:28" ht="19.8">
      <c r="A15" s="7">
        <v>51</v>
      </c>
      <c r="B15" s="7">
        <v>59</v>
      </c>
      <c r="C15" s="7">
        <v>47</v>
      </c>
      <c r="D15" s="7">
        <v>51</v>
      </c>
      <c r="E15" s="7">
        <v>44</v>
      </c>
      <c r="F15" s="7">
        <v>42</v>
      </c>
      <c r="G15" s="7">
        <v>63</v>
      </c>
      <c r="H15" s="7">
        <v>53</v>
      </c>
      <c r="I15" s="7">
        <v>39</v>
      </c>
      <c r="J15" s="7">
        <v>43</v>
      </c>
      <c r="K15" s="7">
        <v>36</v>
      </c>
      <c r="Q15">
        <v>26</v>
      </c>
      <c r="R15" s="2">
        <v>26</v>
      </c>
      <c r="S15" s="3">
        <v>2</v>
      </c>
      <c r="Z15">
        <v>75</v>
      </c>
      <c r="AA15" s="2">
        <v>75</v>
      </c>
      <c r="AB15" s="3">
        <v>3</v>
      </c>
    </row>
    <row r="16" spans="1:28" ht="19.8">
      <c r="A16" s="7">
        <v>74</v>
      </c>
      <c r="B16" s="7">
        <v>38</v>
      </c>
      <c r="C16" s="7">
        <v>58</v>
      </c>
      <c r="D16" s="7">
        <v>51</v>
      </c>
      <c r="E16" s="7">
        <v>52</v>
      </c>
      <c r="F16" s="7">
        <v>43</v>
      </c>
      <c r="G16" s="7">
        <v>52</v>
      </c>
      <c r="H16" s="7">
        <v>44</v>
      </c>
      <c r="I16" s="7">
        <v>51</v>
      </c>
      <c r="J16" s="7">
        <v>44</v>
      </c>
      <c r="K16" s="7">
        <v>38</v>
      </c>
      <c r="Q16">
        <v>34</v>
      </c>
      <c r="R16" s="2">
        <v>34</v>
      </c>
      <c r="S16" s="3">
        <v>8</v>
      </c>
      <c r="Z16">
        <v>80</v>
      </c>
      <c r="AA16" s="2">
        <v>80</v>
      </c>
      <c r="AB16" s="3">
        <v>1</v>
      </c>
    </row>
    <row r="17" spans="1:28" ht="20.399999999999999" thickBot="1">
      <c r="A17" s="7">
        <v>38</v>
      </c>
      <c r="B17" s="7">
        <v>39</v>
      </c>
      <c r="C17" s="7">
        <v>40</v>
      </c>
      <c r="D17" s="7">
        <v>58</v>
      </c>
      <c r="E17" s="7">
        <v>51</v>
      </c>
      <c r="F17" s="7">
        <v>51</v>
      </c>
      <c r="G17" s="7">
        <v>39</v>
      </c>
      <c r="H17" s="7">
        <v>45</v>
      </c>
      <c r="I17" s="7">
        <v>66</v>
      </c>
      <c r="J17" s="7">
        <v>57</v>
      </c>
      <c r="K17" s="7">
        <v>55</v>
      </c>
      <c r="Q17">
        <v>42</v>
      </c>
      <c r="R17" s="2">
        <v>42</v>
      </c>
      <c r="S17" s="3">
        <v>43</v>
      </c>
      <c r="AA17" s="4" t="s">
        <v>1</v>
      </c>
      <c r="AB17" s="4">
        <v>0</v>
      </c>
    </row>
    <row r="18" spans="1:28" ht="19.8">
      <c r="A18" s="7">
        <v>39</v>
      </c>
      <c r="B18" s="7">
        <v>44</v>
      </c>
      <c r="C18" s="7">
        <v>44</v>
      </c>
      <c r="D18" s="7">
        <v>42</v>
      </c>
      <c r="E18" s="7">
        <v>43</v>
      </c>
      <c r="F18" s="7">
        <v>52</v>
      </c>
      <c r="G18" s="7">
        <v>67</v>
      </c>
      <c r="H18" s="7">
        <v>41</v>
      </c>
      <c r="I18" s="7">
        <v>31</v>
      </c>
      <c r="J18" s="7">
        <v>56</v>
      </c>
      <c r="K18" s="7">
        <v>71</v>
      </c>
      <c r="Q18">
        <v>50</v>
      </c>
      <c r="R18" s="2">
        <v>50</v>
      </c>
      <c r="S18" s="3">
        <v>40</v>
      </c>
    </row>
    <row r="19" spans="1:28" ht="19.8">
      <c r="A19" s="7">
        <v>43</v>
      </c>
      <c r="B19" s="7">
        <v>51</v>
      </c>
      <c r="C19" s="7">
        <v>52</v>
      </c>
      <c r="D19" s="7">
        <v>41</v>
      </c>
      <c r="E19" s="7">
        <v>55</v>
      </c>
      <c r="F19" s="7">
        <v>61</v>
      </c>
      <c r="G19" s="7">
        <v>42</v>
      </c>
      <c r="H19" s="7">
        <v>43</v>
      </c>
      <c r="I19" s="7">
        <v>34</v>
      </c>
      <c r="J19" s="7">
        <v>55</v>
      </c>
      <c r="K19" s="7">
        <v>36</v>
      </c>
      <c r="Q19">
        <v>58</v>
      </c>
      <c r="R19" s="2">
        <v>58</v>
      </c>
      <c r="S19" s="3">
        <v>83</v>
      </c>
    </row>
    <row r="20" spans="1:28" ht="19.8">
      <c r="A20" s="7">
        <v>67</v>
      </c>
      <c r="B20" s="7">
        <v>56</v>
      </c>
      <c r="C20" s="7">
        <v>54</v>
      </c>
      <c r="D20" s="7">
        <v>52</v>
      </c>
      <c r="E20" s="7">
        <v>51</v>
      </c>
      <c r="F20" s="7">
        <v>59</v>
      </c>
      <c r="G20" s="7">
        <v>43</v>
      </c>
      <c r="H20" s="7">
        <v>52</v>
      </c>
      <c r="I20" s="7">
        <v>44</v>
      </c>
      <c r="J20" s="7">
        <v>56</v>
      </c>
      <c r="K20" s="7">
        <v>42</v>
      </c>
      <c r="Q20">
        <v>66</v>
      </c>
      <c r="R20" s="2">
        <v>66</v>
      </c>
      <c r="S20" s="3">
        <v>34</v>
      </c>
    </row>
    <row r="21" spans="1:28" ht="19.8">
      <c r="A21" s="7">
        <v>52</v>
      </c>
      <c r="B21" s="7">
        <v>59</v>
      </c>
      <c r="C21" s="7">
        <v>62</v>
      </c>
      <c r="D21" s="7">
        <v>42</v>
      </c>
      <c r="E21" s="7">
        <v>55</v>
      </c>
      <c r="F21" s="7">
        <v>72</v>
      </c>
      <c r="G21" s="7">
        <v>52</v>
      </c>
      <c r="H21" s="7">
        <v>44</v>
      </c>
      <c r="I21" s="7">
        <v>60</v>
      </c>
      <c r="J21" s="7">
        <v>35</v>
      </c>
      <c r="K21" s="7">
        <v>31</v>
      </c>
      <c r="Q21">
        <v>74</v>
      </c>
      <c r="R21" s="2">
        <v>74</v>
      </c>
      <c r="S21" s="3">
        <v>8</v>
      </c>
    </row>
    <row r="22" spans="1:28">
      <c r="Q22">
        <v>82</v>
      </c>
      <c r="R22" s="2">
        <v>82</v>
      </c>
      <c r="S22" s="3">
        <v>1</v>
      </c>
    </row>
    <row r="23" spans="1:28" ht="13.8" thickBot="1">
      <c r="R23" s="4" t="s">
        <v>1</v>
      </c>
      <c r="S23" s="4">
        <v>0</v>
      </c>
    </row>
  </sheetData>
  <sortState ref="R13:R22">
    <sortCondition ref="R13"/>
  </sortState>
  <mergeCells count="8">
    <mergeCell ref="O3:P3"/>
    <mergeCell ref="O6:P6"/>
    <mergeCell ref="O5:P5"/>
    <mergeCell ref="O4:P4"/>
    <mergeCell ref="M6:N6"/>
    <mergeCell ref="M5:N5"/>
    <mergeCell ref="M4:N4"/>
    <mergeCell ref="M3:N3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terumo</dc:creator>
  <cp:lastModifiedBy>Ushizawa</cp:lastModifiedBy>
  <dcterms:created xsi:type="dcterms:W3CDTF">2020-08-03T04:10:49Z</dcterms:created>
  <dcterms:modified xsi:type="dcterms:W3CDTF">2020-08-04T05:35:43Z</dcterms:modified>
</cp:coreProperties>
</file>