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7"/>
  <c r="D3"/>
  <c r="B8"/>
  <c r="B9"/>
  <c r="B10"/>
  <c r="B11"/>
  <c r="B12"/>
  <c r="B13"/>
  <c r="B14"/>
  <c r="B15"/>
  <c r="B16"/>
  <c r="B17"/>
  <c r="B7"/>
  <c r="B3"/>
</calcChain>
</file>

<file path=xl/sharedStrings.xml><?xml version="1.0" encoding="utf-8"?>
<sst xmlns="http://schemas.openxmlformats.org/spreadsheetml/2006/main" count="10" uniqueCount="8">
  <si>
    <t>距離</t>
    <rPh sb="0" eb="2">
      <t>キョリ</t>
    </rPh>
    <phoneticPr fontId="1"/>
  </si>
  <si>
    <t>速度</t>
    <rPh sb="0" eb="2">
      <t>ソクド</t>
    </rPh>
    <phoneticPr fontId="1"/>
  </si>
  <si>
    <t>ｍ／H</t>
    <phoneticPr fontId="1"/>
  </si>
  <si>
    <t>重力加速度</t>
    <rPh sb="0" eb="2">
      <t>ジュウリョク</t>
    </rPh>
    <rPh sb="2" eb="5">
      <t>カソクド</t>
    </rPh>
    <phoneticPr fontId="1"/>
  </si>
  <si>
    <t>ｍ／ｓ2</t>
    <phoneticPr fontId="1"/>
  </si>
  <si>
    <t>x</t>
    <phoneticPr fontId="1"/>
  </si>
  <si>
    <t>y</t>
    <phoneticPr fontId="1"/>
  </si>
  <si>
    <t>ｍ/ｓ</t>
    <phoneticPr fontId="1"/>
  </si>
</sst>
</file>

<file path=xl/styles.xml><?xml version="1.0" encoding="utf-8"?>
<styleSheet xmlns="http://schemas.openxmlformats.org/spreadsheetml/2006/main">
  <numFmts count="1">
    <numFmt numFmtId="180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Sheet1!$D$7:$D$18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Sheet1!$E$7:$E$18</c:f>
              <c:numCache>
                <c:formatCode>General</c:formatCode>
                <c:ptCount val="12"/>
                <c:pt idx="0">
                  <c:v>0</c:v>
                </c:pt>
                <c:pt idx="1">
                  <c:v>0.90195000000000003</c:v>
                </c:pt>
                <c:pt idx="2">
                  <c:v>1.6077999999999999</c:v>
                </c:pt>
                <c:pt idx="3">
                  <c:v>2.1175499999999996</c:v>
                </c:pt>
                <c:pt idx="4">
                  <c:v>2.4311999999999996</c:v>
                </c:pt>
                <c:pt idx="5">
                  <c:v>2.5487499999999996</c:v>
                </c:pt>
                <c:pt idx="6">
                  <c:v>2.4701999999999988</c:v>
                </c:pt>
                <c:pt idx="7">
                  <c:v>2.195549999999999</c:v>
                </c:pt>
                <c:pt idx="8">
                  <c:v>1.7247999999999983</c:v>
                </c:pt>
                <c:pt idx="9">
                  <c:v>1.0579499999999991</c:v>
                </c:pt>
                <c:pt idx="10">
                  <c:v>0.19499999999999851</c:v>
                </c:pt>
                <c:pt idx="11">
                  <c:v>-0.86405000000000065</c:v>
                </c:pt>
              </c:numCache>
            </c:numRef>
          </c:yVal>
          <c:smooth val="1"/>
        </c:ser>
        <c:dLbls/>
        <c:axId val="175208320"/>
        <c:axId val="175201280"/>
      </c:scatterChart>
      <c:valAx>
        <c:axId val="175208320"/>
        <c:scaling>
          <c:orientation val="minMax"/>
          <c:max val="1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水平距離／ｍ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5201280"/>
        <c:crosses val="autoZero"/>
        <c:crossBetween val="midCat"/>
      </c:valAx>
      <c:valAx>
        <c:axId val="175201280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垂直距離／ｍ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520832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0</xdr:row>
      <xdr:rowOff>15240</xdr:rowOff>
    </xdr:from>
    <xdr:to>
      <xdr:col>12</xdr:col>
      <xdr:colOff>358140</xdr:colOff>
      <xdr:row>6</xdr:row>
      <xdr:rowOff>106552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3420" y="15240"/>
          <a:ext cx="3360420" cy="10971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266700</xdr:colOff>
      <xdr:row>7</xdr:row>
      <xdr:rowOff>0</xdr:rowOff>
    </xdr:from>
    <xdr:to>
      <xdr:col>13</xdr:col>
      <xdr:colOff>251460</xdr:colOff>
      <xdr:row>16</xdr:row>
      <xdr:rowOff>37860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1173480"/>
          <a:ext cx="4861560" cy="15466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167640</xdr:colOff>
      <xdr:row>0</xdr:row>
      <xdr:rowOff>30480</xdr:rowOff>
    </xdr:from>
    <xdr:to>
      <xdr:col>19</xdr:col>
      <xdr:colOff>525780</xdr:colOff>
      <xdr:row>11</xdr:row>
      <xdr:rowOff>103478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2940" y="30480"/>
          <a:ext cx="4015740" cy="19170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399640</xdr:colOff>
      <xdr:row>13</xdr:row>
      <xdr:rowOff>53340</xdr:rowOff>
    </xdr:from>
    <xdr:to>
      <xdr:col>22</xdr:col>
      <xdr:colOff>396240</xdr:colOff>
      <xdr:row>34</xdr:row>
      <xdr:rowOff>53340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34140" y="2232660"/>
          <a:ext cx="4263800" cy="3520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381000</xdr:colOff>
      <xdr:row>17</xdr:row>
      <xdr:rowOff>38100</xdr:rowOff>
    </xdr:from>
    <xdr:to>
      <xdr:col>13</xdr:col>
      <xdr:colOff>22860</xdr:colOff>
      <xdr:row>30</xdr:row>
      <xdr:rowOff>56211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19500" y="2887980"/>
          <a:ext cx="4518660" cy="21974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457200</xdr:colOff>
      <xdr:row>0</xdr:row>
      <xdr:rowOff>91440</xdr:rowOff>
    </xdr:from>
    <xdr:to>
      <xdr:col>24</xdr:col>
      <xdr:colOff>327660</xdr:colOff>
      <xdr:row>9</xdr:row>
      <xdr:rowOff>83820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839700" y="91440"/>
          <a:ext cx="2308860" cy="15011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632460</xdr:colOff>
      <xdr:row>30</xdr:row>
      <xdr:rowOff>45720</xdr:rowOff>
    </xdr:from>
    <xdr:to>
      <xdr:col>10</xdr:col>
      <xdr:colOff>557645</xdr:colOff>
      <xdr:row>39</xdr:row>
      <xdr:rowOff>30480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2460" y="5074920"/>
          <a:ext cx="6211685" cy="14935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114300</xdr:colOff>
      <xdr:row>18</xdr:row>
      <xdr:rowOff>76200</xdr:rowOff>
    </xdr:from>
    <xdr:to>
      <xdr:col>3</xdr:col>
      <xdr:colOff>190500</xdr:colOff>
      <xdr:row>29</xdr:row>
      <xdr:rowOff>76200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2" sqref="B2"/>
    </sheetView>
  </sheetViews>
  <sheetFormatPr defaultRowHeight="13.2"/>
  <cols>
    <col min="1" max="1" width="11.6640625" bestFit="1" customWidth="1"/>
  </cols>
  <sheetData>
    <row r="1" spans="1:5">
      <c r="A1" t="s">
        <v>1</v>
      </c>
      <c r="B1">
        <v>100000</v>
      </c>
      <c r="C1" t="s">
        <v>2</v>
      </c>
      <c r="D1" s="1">
        <v>10</v>
      </c>
      <c r="E1" t="s">
        <v>7</v>
      </c>
    </row>
    <row r="2" spans="1:5">
      <c r="A2" t="s">
        <v>3</v>
      </c>
      <c r="B2">
        <v>9.8049999999999997</v>
      </c>
      <c r="C2" t="s">
        <v>4</v>
      </c>
    </row>
    <row r="3" spans="1:5">
      <c r="A3" t="s">
        <v>0</v>
      </c>
      <c r="B3" s="1">
        <f>(B1/3600)^2/B2</f>
        <v>78.69504724850637</v>
      </c>
      <c r="D3" s="1">
        <f>D1^2/B2</f>
        <v>10.198878123406425</v>
      </c>
    </row>
    <row r="6" spans="1:5">
      <c r="A6" s="2" t="s">
        <v>5</v>
      </c>
      <c r="B6" s="2" t="s">
        <v>6</v>
      </c>
      <c r="D6" s="2" t="s">
        <v>5</v>
      </c>
      <c r="E6" s="2" t="s">
        <v>6</v>
      </c>
    </row>
    <row r="7" spans="1:5">
      <c r="A7" s="2">
        <v>0</v>
      </c>
      <c r="B7" s="2">
        <f>1*A7-($B$2*(A7^2)/2/(($B$1/3600)^2)/((1/2^0.5)^2))</f>
        <v>0</v>
      </c>
      <c r="D7" s="2">
        <v>0</v>
      </c>
      <c r="E7" s="2">
        <f>1*D7-($B$2*(D7^2)/2/(($D$1)^2)/((1/2^0.5)^2))</f>
        <v>0</v>
      </c>
    </row>
    <row r="8" spans="1:5">
      <c r="A8" s="2">
        <v>0.2</v>
      </c>
      <c r="B8" s="2">
        <f t="shared" ref="B8:B17" si="0">1*A8-($B$2*(A8^2)/2/(($B$1/3600)^2)/((1/2^0.5)^2))</f>
        <v>0.1994917088</v>
      </c>
      <c r="D8" s="2">
        <v>1</v>
      </c>
      <c r="E8" s="2">
        <f t="shared" ref="E8:E18" si="1">1*D8-($B$2*(D8^2)/2/(($D$1)^2)/((1/2^0.5)^2))</f>
        <v>0.90195000000000003</v>
      </c>
    </row>
    <row r="9" spans="1:5">
      <c r="A9" s="2">
        <v>0.4</v>
      </c>
      <c r="B9" s="2">
        <f t="shared" si="0"/>
        <v>0.39796683520000004</v>
      </c>
      <c r="D9" s="2">
        <v>2</v>
      </c>
      <c r="E9" s="2">
        <f t="shared" si="1"/>
        <v>1.6077999999999999</v>
      </c>
    </row>
    <row r="10" spans="1:5">
      <c r="A10" s="2">
        <v>0.6</v>
      </c>
      <c r="B10" s="2">
        <f t="shared" si="0"/>
        <v>0.59542537919999994</v>
      </c>
      <c r="D10" s="2">
        <v>3</v>
      </c>
      <c r="E10" s="2">
        <f t="shared" si="1"/>
        <v>2.1175499999999996</v>
      </c>
    </row>
    <row r="11" spans="1:5">
      <c r="A11" s="2">
        <v>0.8</v>
      </c>
      <c r="B11" s="2">
        <f t="shared" si="0"/>
        <v>0.7918673408000001</v>
      </c>
      <c r="D11" s="2">
        <v>4</v>
      </c>
      <c r="E11" s="2">
        <f t="shared" si="1"/>
        <v>2.4311999999999996</v>
      </c>
    </row>
    <row r="12" spans="1:5">
      <c r="A12" s="2">
        <v>1</v>
      </c>
      <c r="B12" s="2">
        <f t="shared" si="0"/>
        <v>0.98729272000000001</v>
      </c>
      <c r="D12" s="2">
        <v>5</v>
      </c>
      <c r="E12" s="2">
        <f t="shared" si="1"/>
        <v>2.5487499999999996</v>
      </c>
    </row>
    <row r="13" spans="1:5">
      <c r="A13" s="2">
        <v>1.2</v>
      </c>
      <c r="B13" s="2">
        <f t="shared" si="0"/>
        <v>1.1817015168</v>
      </c>
      <c r="D13" s="2">
        <v>6</v>
      </c>
      <c r="E13" s="2">
        <f t="shared" si="1"/>
        <v>2.4701999999999988</v>
      </c>
    </row>
    <row r="14" spans="1:5">
      <c r="A14" s="2">
        <v>1.4</v>
      </c>
      <c r="B14" s="2">
        <f t="shared" si="0"/>
        <v>1.3750937312</v>
      </c>
      <c r="D14" s="2">
        <v>7</v>
      </c>
      <c r="E14" s="2">
        <f t="shared" si="1"/>
        <v>2.195549999999999</v>
      </c>
    </row>
    <row r="15" spans="1:5">
      <c r="A15" s="2">
        <v>1.6</v>
      </c>
      <c r="B15" s="2">
        <f t="shared" si="0"/>
        <v>1.5674693632000001</v>
      </c>
      <c r="D15" s="2">
        <v>8</v>
      </c>
      <c r="E15" s="2">
        <f t="shared" si="1"/>
        <v>1.7247999999999983</v>
      </c>
    </row>
    <row r="16" spans="1:5">
      <c r="A16" s="2">
        <v>1.8</v>
      </c>
      <c r="B16" s="2">
        <f t="shared" si="0"/>
        <v>1.7588284128</v>
      </c>
      <c r="D16" s="2">
        <v>9</v>
      </c>
      <c r="E16" s="2">
        <f t="shared" si="1"/>
        <v>1.0579499999999991</v>
      </c>
    </row>
    <row r="17" spans="1:5">
      <c r="A17" s="2">
        <v>2</v>
      </c>
      <c r="B17" s="2">
        <f t="shared" si="0"/>
        <v>1.9491708800000001</v>
      </c>
      <c r="D17" s="2">
        <v>10</v>
      </c>
      <c r="E17" s="2">
        <f t="shared" si="1"/>
        <v>0.19499999999999851</v>
      </c>
    </row>
    <row r="18" spans="1:5">
      <c r="D18" s="2">
        <v>11</v>
      </c>
      <c r="E18" s="2">
        <f t="shared" si="1"/>
        <v>-0.86405000000000065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2020-02-19T06:27:17Z</dcterms:created>
  <dcterms:modified xsi:type="dcterms:W3CDTF">2020-02-19T11:51:31Z</dcterms:modified>
</cp:coreProperties>
</file>