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6" windowHeight="7788"/>
  </bookViews>
  <sheets>
    <sheet name="Sheet1" sheetId="1" r:id="rId1"/>
  </sheets>
  <calcPr calcId="125725"/>
  <fileRecoveryPr repairLoad="1"/>
</workbook>
</file>

<file path=xl/calcChain.xml><?xml version="1.0" encoding="utf-8"?>
<calcChain xmlns="http://schemas.openxmlformats.org/spreadsheetml/2006/main">
  <c r="C34" i="1"/>
  <c r="C35" s="1"/>
  <c r="C36" s="1"/>
  <c r="C37" s="1"/>
  <c r="C38" s="1"/>
  <c r="C39" s="1"/>
  <c r="C40" s="1"/>
  <c r="C41" s="1"/>
  <c r="C42" s="1"/>
  <c r="B25"/>
  <c r="C25"/>
  <c r="C26" s="1"/>
  <c r="C27" s="1"/>
  <c r="C28" s="1"/>
  <c r="C29" s="1"/>
  <c r="B23"/>
  <c r="D23" s="1"/>
  <c r="D5"/>
  <c r="D6"/>
  <c r="D7"/>
  <c r="D8"/>
  <c r="D9"/>
  <c r="D10"/>
  <c r="D11"/>
  <c r="D12"/>
  <c r="D13"/>
  <c r="D14"/>
  <c r="D15"/>
  <c r="D4"/>
  <c r="C15"/>
  <c r="C10"/>
  <c r="C11"/>
  <c r="C12"/>
  <c r="C13"/>
  <c r="C14" s="1"/>
  <c r="C7"/>
  <c r="C8" s="1"/>
  <c r="C9" s="1"/>
  <c r="C6"/>
  <c r="B6"/>
  <c r="B7"/>
  <c r="B8" s="1"/>
  <c r="B9" s="1"/>
  <c r="B5"/>
  <c r="B4"/>
  <c r="D42" l="1"/>
  <c r="C43"/>
  <c r="D43" s="1"/>
  <c r="C30"/>
  <c r="D29"/>
  <c r="B24"/>
  <c r="D24" l="1"/>
  <c r="D30"/>
  <c r="C31"/>
  <c r="C32" s="1"/>
  <c r="C33" s="1"/>
  <c r="D31" l="1"/>
  <c r="D25"/>
  <c r="D26" l="1"/>
  <c r="D32"/>
  <c r="D33" l="1"/>
  <c r="D27"/>
  <c r="D28"/>
  <c r="D34" l="1"/>
  <c r="D35" l="1"/>
  <c r="D36" l="1"/>
  <c r="D37" l="1"/>
  <c r="D38" l="1"/>
  <c r="D39" l="1"/>
  <c r="D41" l="1"/>
  <c r="D40"/>
</calcChain>
</file>

<file path=xl/sharedStrings.xml><?xml version="1.0" encoding="utf-8"?>
<sst xmlns="http://schemas.openxmlformats.org/spreadsheetml/2006/main" count="12" uniqueCount="7">
  <si>
    <t>工程間在庫</t>
    <rPh sb="0" eb="2">
      <t>コウテイ</t>
    </rPh>
    <rPh sb="2" eb="3">
      <t>カン</t>
    </rPh>
    <rPh sb="3" eb="5">
      <t>ザイコ</t>
    </rPh>
    <phoneticPr fontId="1"/>
  </si>
  <si>
    <t>生産数（個／分）</t>
    <rPh sb="0" eb="2">
      <t>セイサン</t>
    </rPh>
    <rPh sb="2" eb="3">
      <t>スウ</t>
    </rPh>
    <rPh sb="4" eb="5">
      <t>コ</t>
    </rPh>
    <rPh sb="6" eb="7">
      <t>フン</t>
    </rPh>
    <phoneticPr fontId="1"/>
  </si>
  <si>
    <t>時間（分）</t>
    <rPh sb="0" eb="2">
      <t>ジカン</t>
    </rPh>
    <rPh sb="3" eb="4">
      <t>フン</t>
    </rPh>
    <phoneticPr fontId="1"/>
  </si>
  <si>
    <t>機械加工
累積生産数</t>
    <rPh sb="0" eb="2">
      <t>キカイ</t>
    </rPh>
    <rPh sb="2" eb="4">
      <t>カコウ</t>
    </rPh>
    <rPh sb="5" eb="7">
      <t>ルイセキ</t>
    </rPh>
    <rPh sb="7" eb="9">
      <t>セイサン</t>
    </rPh>
    <rPh sb="9" eb="10">
      <t>スウ</t>
    </rPh>
    <phoneticPr fontId="1"/>
  </si>
  <si>
    <t>溶接加工
累積生産数</t>
    <rPh sb="0" eb="2">
      <t>ヨウセツ</t>
    </rPh>
    <rPh sb="2" eb="4">
      <t>カコウ</t>
    </rPh>
    <rPh sb="5" eb="7">
      <t>ルイセキ</t>
    </rPh>
    <rPh sb="7" eb="9">
      <t>セイサン</t>
    </rPh>
    <rPh sb="9" eb="10">
      <t>スウ</t>
    </rPh>
    <phoneticPr fontId="1"/>
  </si>
  <si>
    <t>プッシュ式</t>
    <rPh sb="4" eb="5">
      <t>シキ</t>
    </rPh>
    <phoneticPr fontId="1"/>
  </si>
  <si>
    <t>プル式</t>
    <rPh sb="2" eb="3">
      <t>シキ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</si>
</sst>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FF99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プッシュ式</a:t>
            </a:r>
            <a:endParaRPr lang="ja-JP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492825896762911"/>
          <c:y val="0.12592592592592589"/>
          <c:w val="0.81551618547681515"/>
          <c:h val="0.68558654126567498"/>
        </c:manualLayout>
      </c:layout>
      <c:scatterChart>
        <c:scatterStyle val="lineMarker"/>
        <c:ser>
          <c:idx val="0"/>
          <c:order val="0"/>
          <c:tx>
            <c:strRef>
              <c:f>Sheet1!$B$3</c:f>
              <c:strCache>
                <c:ptCount val="1"/>
                <c:pt idx="0">
                  <c:v>機械加工
累積生産数</c:v>
                </c:pt>
              </c:strCache>
            </c:strRef>
          </c:tx>
          <c:spPr>
            <a:ln w="12700" cap="flat" cmpd="sng" algn="ctr">
              <a:solidFill>
                <a:srgbClr val="0000FF">
                  <a:alpha val="69804"/>
                </a:srgb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Sheet1!$A$4:$A$15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102</c:v>
                </c:pt>
              </c:numCache>
            </c:numRef>
          </c:xVal>
          <c:yVal>
            <c:numRef>
              <c:f>Sheet1!$B$4:$B$15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869-4C45-B42B-8AEB700B7917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溶接加工
累積生産数</c:v>
                </c:pt>
              </c:strCache>
            </c:strRef>
          </c:tx>
          <c:spPr>
            <a:ln w="12700" cap="flat" cmpd="sng" algn="ctr">
              <a:solidFill>
                <a:schemeClr val="accent2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Sheet1!$A$4:$A$15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102</c:v>
                </c:pt>
              </c:numCache>
            </c:numRef>
          </c:xVal>
          <c:yVal>
            <c:numRef>
              <c:f>Sheet1!$C$4:$C$15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29</c:v>
                </c:pt>
                <c:pt idx="7">
                  <c:v>34</c:v>
                </c:pt>
                <c:pt idx="8">
                  <c:v>39</c:v>
                </c:pt>
                <c:pt idx="9">
                  <c:v>44</c:v>
                </c:pt>
                <c:pt idx="10">
                  <c:v>49</c:v>
                </c:pt>
                <c:pt idx="11">
                  <c:v>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869-4C45-B42B-8AEB700B7917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工程間在庫</c:v>
                </c:pt>
              </c:strCache>
            </c:strRef>
          </c:tx>
          <c:spPr>
            <a:ln w="12700" cap="flat" cmpd="sng" algn="ctr">
              <a:solidFill>
                <a:srgbClr val="00B050">
                  <a:alpha val="70000"/>
                </a:srgb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Sheet1!$A$4:$A$15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102</c:v>
                </c:pt>
              </c:numCache>
            </c:numRef>
          </c:xVal>
          <c:yVal>
            <c:numRef>
              <c:f>Sheet1!$D$4:$D$15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21</c:v>
                </c:pt>
                <c:pt idx="7">
                  <c:v>16</c:v>
                </c:pt>
                <c:pt idx="8">
                  <c:v>11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E869-4C45-B42B-8AEB700B7917}"/>
            </c:ext>
          </c:extLst>
        </c:ser>
        <c:axId val="129835776"/>
        <c:axId val="129837312"/>
      </c:scatterChart>
      <c:valAx>
        <c:axId val="1298357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時間［分］</a:t>
                </a:r>
              </a:p>
            </c:rich>
          </c:tx>
          <c:layout>
            <c:manualLayout>
              <c:xMode val="edge"/>
              <c:yMode val="edge"/>
              <c:x val="0.43681824146981657"/>
              <c:y val="0.8957637066200058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837312"/>
        <c:crosses val="autoZero"/>
        <c:crossBetween val="midCat"/>
      </c:valAx>
      <c:valAx>
        <c:axId val="129837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個数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83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71698113207554"/>
          <c:y val="9.9359973051496936E-2"/>
          <c:w val="0.7466666666666667"/>
          <c:h val="0.1037908496732026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プル式</a:t>
            </a:r>
            <a:endParaRPr lang="ja-JP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layout>
        <c:manualLayout>
          <c:xMode val="edge"/>
          <c:yMode val="edge"/>
          <c:x val="0.42275937205962466"/>
          <c:y val="8.912655971479503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492825896762917"/>
          <c:y val="0.12592592592592589"/>
          <c:w val="0.8155161854768147"/>
          <c:h val="0.68558654126567475"/>
        </c:manualLayout>
      </c:layout>
      <c:scatterChart>
        <c:scatterStyle val="lineMarker"/>
        <c:ser>
          <c:idx val="0"/>
          <c:order val="0"/>
          <c:tx>
            <c:strRef>
              <c:f>Sheet1!$B$22</c:f>
              <c:strCache>
                <c:ptCount val="1"/>
                <c:pt idx="0">
                  <c:v>機械加工
累積生産数</c:v>
                </c:pt>
              </c:strCache>
            </c:strRef>
          </c:tx>
          <c:spPr>
            <a:ln w="12700" cap="flat" cmpd="sng" algn="ctr">
              <a:solidFill>
                <a:srgbClr val="0000FF">
                  <a:alpha val="69804"/>
                </a:srgb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Sheet1!$A$23:$A$43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20</c:v>
                </c:pt>
                <c:pt idx="4">
                  <c:v>28</c:v>
                </c:pt>
                <c:pt idx="5">
                  <c:v>30</c:v>
                </c:pt>
                <c:pt idx="6">
                  <c:v>38</c:v>
                </c:pt>
                <c:pt idx="7">
                  <c:v>40</c:v>
                </c:pt>
                <c:pt idx="8">
                  <c:v>48</c:v>
                </c:pt>
                <c:pt idx="9">
                  <c:v>50</c:v>
                </c:pt>
                <c:pt idx="10">
                  <c:v>58</c:v>
                </c:pt>
                <c:pt idx="11">
                  <c:v>60</c:v>
                </c:pt>
                <c:pt idx="12">
                  <c:v>68</c:v>
                </c:pt>
                <c:pt idx="13">
                  <c:v>70</c:v>
                </c:pt>
                <c:pt idx="14">
                  <c:v>78</c:v>
                </c:pt>
                <c:pt idx="15">
                  <c:v>80</c:v>
                </c:pt>
                <c:pt idx="16">
                  <c:v>88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102</c:v>
                </c:pt>
              </c:numCache>
            </c:numRef>
          </c:xVal>
          <c:yVal>
            <c:numRef>
              <c:f>Sheet1!$B$23:$B$43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20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30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40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869-4C45-B42B-8AEB700B7917}"/>
            </c:ext>
          </c:extLst>
        </c:ser>
        <c:ser>
          <c:idx val="1"/>
          <c:order val="1"/>
          <c:tx>
            <c:strRef>
              <c:f>Sheet1!$C$22</c:f>
              <c:strCache>
                <c:ptCount val="1"/>
                <c:pt idx="0">
                  <c:v>溶接加工
累積生産数</c:v>
                </c:pt>
              </c:strCache>
            </c:strRef>
          </c:tx>
          <c:spPr>
            <a:ln w="12700" cap="flat" cmpd="sng" algn="ctr">
              <a:solidFill>
                <a:schemeClr val="accent2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Sheet1!$A$23:$A$43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20</c:v>
                </c:pt>
                <c:pt idx="4">
                  <c:v>28</c:v>
                </c:pt>
                <c:pt idx="5">
                  <c:v>30</c:v>
                </c:pt>
                <c:pt idx="6">
                  <c:v>38</c:v>
                </c:pt>
                <c:pt idx="7">
                  <c:v>40</c:v>
                </c:pt>
                <c:pt idx="8">
                  <c:v>48</c:v>
                </c:pt>
                <c:pt idx="9">
                  <c:v>50</c:v>
                </c:pt>
                <c:pt idx="10">
                  <c:v>58</c:v>
                </c:pt>
                <c:pt idx="11">
                  <c:v>60</c:v>
                </c:pt>
                <c:pt idx="12">
                  <c:v>68</c:v>
                </c:pt>
                <c:pt idx="13">
                  <c:v>70</c:v>
                </c:pt>
                <c:pt idx="14">
                  <c:v>78</c:v>
                </c:pt>
                <c:pt idx="15">
                  <c:v>80</c:v>
                </c:pt>
                <c:pt idx="16">
                  <c:v>88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102</c:v>
                </c:pt>
              </c:numCache>
            </c:numRef>
          </c:xVal>
          <c:yVal>
            <c:numRef>
              <c:f>Sheet1!$C$23:$C$43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9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19</c:v>
                </c:pt>
                <c:pt idx="8">
                  <c:v>23</c:v>
                </c:pt>
                <c:pt idx="9">
                  <c:v>24</c:v>
                </c:pt>
                <c:pt idx="10">
                  <c:v>28</c:v>
                </c:pt>
                <c:pt idx="11">
                  <c:v>29</c:v>
                </c:pt>
                <c:pt idx="12">
                  <c:v>33</c:v>
                </c:pt>
                <c:pt idx="13">
                  <c:v>34</c:v>
                </c:pt>
                <c:pt idx="14">
                  <c:v>38</c:v>
                </c:pt>
                <c:pt idx="15">
                  <c:v>39</c:v>
                </c:pt>
                <c:pt idx="16">
                  <c:v>43</c:v>
                </c:pt>
                <c:pt idx="17">
                  <c:v>44</c:v>
                </c:pt>
                <c:pt idx="18">
                  <c:v>46.5</c:v>
                </c:pt>
                <c:pt idx="19">
                  <c:v>49</c:v>
                </c:pt>
                <c:pt idx="20">
                  <c:v>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869-4C45-B42B-8AEB700B7917}"/>
            </c:ext>
          </c:extLst>
        </c:ser>
        <c:ser>
          <c:idx val="2"/>
          <c:order val="2"/>
          <c:tx>
            <c:strRef>
              <c:f>Sheet1!$D$22</c:f>
              <c:strCache>
                <c:ptCount val="1"/>
                <c:pt idx="0">
                  <c:v>工程間在庫</c:v>
                </c:pt>
              </c:strCache>
            </c:strRef>
          </c:tx>
          <c:spPr>
            <a:ln w="12700" cap="flat" cmpd="sng" algn="ctr">
              <a:solidFill>
                <a:srgbClr val="00B050">
                  <a:alpha val="70000"/>
                </a:srgb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Sheet1!$A$23:$A$43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20</c:v>
                </c:pt>
                <c:pt idx="4">
                  <c:v>28</c:v>
                </c:pt>
                <c:pt idx="5">
                  <c:v>30</c:v>
                </c:pt>
                <c:pt idx="6">
                  <c:v>38</c:v>
                </c:pt>
                <c:pt idx="7">
                  <c:v>40</c:v>
                </c:pt>
                <c:pt idx="8">
                  <c:v>48</c:v>
                </c:pt>
                <c:pt idx="9">
                  <c:v>50</c:v>
                </c:pt>
                <c:pt idx="10">
                  <c:v>58</c:v>
                </c:pt>
                <c:pt idx="11">
                  <c:v>60</c:v>
                </c:pt>
                <c:pt idx="12">
                  <c:v>68</c:v>
                </c:pt>
                <c:pt idx="13">
                  <c:v>70</c:v>
                </c:pt>
                <c:pt idx="14">
                  <c:v>78</c:v>
                </c:pt>
                <c:pt idx="15">
                  <c:v>80</c:v>
                </c:pt>
                <c:pt idx="16">
                  <c:v>88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102</c:v>
                </c:pt>
              </c:numCache>
            </c:numRef>
          </c:xVal>
          <c:yVal>
            <c:numRef>
              <c:f>Sheet1!$D$23:$D$43</c:f>
              <c:numCache>
                <c:formatCode>General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9</c:v>
                </c:pt>
                <c:pt idx="12">
                  <c:v>5</c:v>
                </c:pt>
                <c:pt idx="13">
                  <c:v>6</c:v>
                </c:pt>
                <c:pt idx="14">
                  <c:v>10</c:v>
                </c:pt>
                <c:pt idx="15">
                  <c:v>9</c:v>
                </c:pt>
                <c:pt idx="16">
                  <c:v>5</c:v>
                </c:pt>
                <c:pt idx="17">
                  <c:v>6</c:v>
                </c:pt>
                <c:pt idx="18">
                  <c:v>3.5</c:v>
                </c:pt>
                <c:pt idx="19">
                  <c:v>1</c:v>
                </c:pt>
                <c:pt idx="2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E869-4C45-B42B-8AEB700B7917}"/>
            </c:ext>
          </c:extLst>
        </c:ser>
        <c:axId val="129887232"/>
        <c:axId val="132404736"/>
      </c:scatterChart>
      <c:valAx>
        <c:axId val="1298872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時間［分］</a:t>
                </a:r>
              </a:p>
            </c:rich>
          </c:tx>
          <c:layout>
            <c:manualLayout>
              <c:xMode val="edge"/>
              <c:yMode val="edge"/>
              <c:x val="0.43681824146981679"/>
              <c:y val="0.8957637066200058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404736"/>
        <c:crosses val="autoZero"/>
        <c:crossBetween val="midCat"/>
      </c:valAx>
      <c:valAx>
        <c:axId val="132404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個数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887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11320754716984"/>
          <c:y val="8.1534661108537909E-2"/>
          <c:w val="0.7466666666666667"/>
          <c:h val="0.1037908496732027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1</xdr:row>
      <xdr:rowOff>20002</xdr:rowOff>
    </xdr:from>
    <xdr:to>
      <xdr:col>11</xdr:col>
      <xdr:colOff>175260</xdr:colOff>
      <xdr:row>18</xdr:row>
      <xdr:rowOff>20002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464820</xdr:colOff>
      <xdr:row>21</xdr:row>
      <xdr:rowOff>0</xdr:rowOff>
    </xdr:from>
    <xdr:to>
      <xdr:col>11</xdr:col>
      <xdr:colOff>236220</xdr:colOff>
      <xdr:row>37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F43" sqref="F43"/>
    </sheetView>
  </sheetViews>
  <sheetFormatPr defaultRowHeight="13.2"/>
  <cols>
    <col min="1" max="1" width="15.21875" bestFit="1" customWidth="1"/>
    <col min="2" max="4" width="11" bestFit="1" customWidth="1"/>
  </cols>
  <sheetData>
    <row r="1" spans="1:4">
      <c r="A1" t="s">
        <v>5</v>
      </c>
    </row>
    <row r="2" spans="1:4">
      <c r="A2" t="s">
        <v>1</v>
      </c>
      <c r="B2">
        <v>1</v>
      </c>
      <c r="C2">
        <v>0.5</v>
      </c>
    </row>
    <row r="3" spans="1:4" ht="26.4">
      <c r="A3" s="2" t="s">
        <v>2</v>
      </c>
      <c r="B3" s="4" t="s">
        <v>3</v>
      </c>
      <c r="C3" s="4" t="s">
        <v>4</v>
      </c>
      <c r="D3" s="2" t="s">
        <v>0</v>
      </c>
    </row>
    <row r="4" spans="1:4">
      <c r="A4" s="1">
        <v>0</v>
      </c>
      <c r="B4" s="1">
        <f>$B$2*A4</f>
        <v>0</v>
      </c>
      <c r="C4" s="1">
        <v>0</v>
      </c>
      <c r="D4" s="1">
        <f>B4-C4</f>
        <v>0</v>
      </c>
    </row>
    <row r="5" spans="1:4">
      <c r="A5" s="1">
        <v>10</v>
      </c>
      <c r="B5" s="1">
        <f>$B$2*(A5-A4)+B4</f>
        <v>10</v>
      </c>
      <c r="C5" s="1">
        <v>4</v>
      </c>
      <c r="D5" s="1">
        <f t="shared" ref="D5:D15" si="0">B5-C5</f>
        <v>6</v>
      </c>
    </row>
    <row r="6" spans="1:4">
      <c r="A6" s="1">
        <v>20</v>
      </c>
      <c r="B6" s="1">
        <f>$B$2*(A6-A5)+B5</f>
        <v>20</v>
      </c>
      <c r="C6" s="1">
        <f>$C$2*(A6-A5)+C5</f>
        <v>9</v>
      </c>
      <c r="D6" s="1">
        <f t="shared" si="0"/>
        <v>11</v>
      </c>
    </row>
    <row r="7" spans="1:4">
      <c r="A7" s="1">
        <v>30</v>
      </c>
      <c r="B7" s="1">
        <f>$B$2*(A7-A6)+B6</f>
        <v>30</v>
      </c>
      <c r="C7" s="1">
        <f t="shared" ref="C7:C15" si="1">$C$2*(A7-A6)+C6</f>
        <v>14</v>
      </c>
      <c r="D7" s="1">
        <f t="shared" si="0"/>
        <v>16</v>
      </c>
    </row>
    <row r="8" spans="1:4">
      <c r="A8" s="1">
        <v>40</v>
      </c>
      <c r="B8" s="1">
        <f>$B$2*(A8-A7)+B7</f>
        <v>40</v>
      </c>
      <c r="C8" s="1">
        <f t="shared" si="1"/>
        <v>19</v>
      </c>
      <c r="D8" s="1">
        <f t="shared" si="0"/>
        <v>21</v>
      </c>
    </row>
    <row r="9" spans="1:4">
      <c r="A9" s="1">
        <v>50</v>
      </c>
      <c r="B9" s="3">
        <f>$B$2*(A9-A8)+B8</f>
        <v>50</v>
      </c>
      <c r="C9" s="1">
        <f t="shared" si="1"/>
        <v>24</v>
      </c>
      <c r="D9" s="6">
        <f t="shared" si="0"/>
        <v>26</v>
      </c>
    </row>
    <row r="10" spans="1:4">
      <c r="A10" s="1">
        <v>60</v>
      </c>
      <c r="B10" s="3">
        <v>50</v>
      </c>
      <c r="C10" s="1">
        <f t="shared" si="1"/>
        <v>29</v>
      </c>
      <c r="D10" s="1">
        <f t="shared" si="0"/>
        <v>21</v>
      </c>
    </row>
    <row r="11" spans="1:4">
      <c r="A11" s="1">
        <v>70</v>
      </c>
      <c r="B11" s="3">
        <v>50</v>
      </c>
      <c r="C11" s="1">
        <f t="shared" si="1"/>
        <v>34</v>
      </c>
      <c r="D11" s="1">
        <f t="shared" si="0"/>
        <v>16</v>
      </c>
    </row>
    <row r="12" spans="1:4">
      <c r="A12" s="1">
        <v>80</v>
      </c>
      <c r="B12" s="3">
        <v>50</v>
      </c>
      <c r="C12" s="1">
        <f t="shared" si="1"/>
        <v>39</v>
      </c>
      <c r="D12" s="1">
        <f t="shared" si="0"/>
        <v>11</v>
      </c>
    </row>
    <row r="13" spans="1:4">
      <c r="A13" s="1">
        <v>90</v>
      </c>
      <c r="B13" s="3">
        <v>50</v>
      </c>
      <c r="C13" s="1">
        <f t="shared" si="1"/>
        <v>44</v>
      </c>
      <c r="D13" s="1">
        <f t="shared" si="0"/>
        <v>6</v>
      </c>
    </row>
    <row r="14" spans="1:4">
      <c r="A14" s="1">
        <v>100</v>
      </c>
      <c r="B14" s="3">
        <v>50</v>
      </c>
      <c r="C14" s="1">
        <f t="shared" si="1"/>
        <v>49</v>
      </c>
      <c r="D14" s="1">
        <f t="shared" si="0"/>
        <v>1</v>
      </c>
    </row>
    <row r="15" spans="1:4">
      <c r="A15" s="1">
        <v>102</v>
      </c>
      <c r="B15" s="3">
        <v>50</v>
      </c>
      <c r="C15" s="1">
        <f t="shared" si="1"/>
        <v>50</v>
      </c>
      <c r="D15" s="1">
        <f t="shared" si="0"/>
        <v>0</v>
      </c>
    </row>
    <row r="20" spans="1:4">
      <c r="A20" t="s">
        <v>6</v>
      </c>
    </row>
    <row r="21" spans="1:4">
      <c r="A21" t="s">
        <v>1</v>
      </c>
      <c r="B21">
        <v>1</v>
      </c>
      <c r="C21">
        <v>0.5</v>
      </c>
    </row>
    <row r="22" spans="1:4" ht="26.4">
      <c r="A22" s="2" t="s">
        <v>2</v>
      </c>
      <c r="B22" s="4" t="s">
        <v>3</v>
      </c>
      <c r="C22" s="4" t="s">
        <v>4</v>
      </c>
      <c r="D22" s="2" t="s">
        <v>0</v>
      </c>
    </row>
    <row r="23" spans="1:4">
      <c r="A23" s="1">
        <v>0</v>
      </c>
      <c r="B23" s="1">
        <f>$B$2*A23</f>
        <v>0</v>
      </c>
      <c r="C23" s="1">
        <v>0</v>
      </c>
      <c r="D23" s="1">
        <f>B23-C23</f>
        <v>0</v>
      </c>
    </row>
    <row r="24" spans="1:4">
      <c r="A24" s="1">
        <v>10</v>
      </c>
      <c r="B24" s="1">
        <f>$B$2*(A24-A23)+B23</f>
        <v>10</v>
      </c>
      <c r="C24" s="1">
        <v>4</v>
      </c>
      <c r="D24" s="1">
        <f t="shared" ref="D24:D43" si="2">B24-C24</f>
        <v>6</v>
      </c>
    </row>
    <row r="25" spans="1:4">
      <c r="A25" s="1">
        <v>18</v>
      </c>
      <c r="B25" s="8">
        <f>$B$2*(A25-A24)+B24</f>
        <v>18</v>
      </c>
      <c r="C25" s="1">
        <f>$C$2*(A25-A24)+C24</f>
        <v>8</v>
      </c>
      <c r="D25" s="7">
        <f t="shared" si="2"/>
        <v>10</v>
      </c>
    </row>
    <row r="26" spans="1:4">
      <c r="A26" s="1">
        <v>20</v>
      </c>
      <c r="B26" s="8">
        <v>18</v>
      </c>
      <c r="C26" s="1">
        <f t="shared" ref="C26:C43" si="3">$C$2*(A26-A25)+C25</f>
        <v>9</v>
      </c>
      <c r="D26" s="1">
        <f t="shared" si="2"/>
        <v>9</v>
      </c>
    </row>
    <row r="27" spans="1:4">
      <c r="A27" s="1">
        <v>28</v>
      </c>
      <c r="B27" s="8">
        <v>18</v>
      </c>
      <c r="C27" s="1">
        <f t="shared" si="3"/>
        <v>13</v>
      </c>
      <c r="D27" s="6">
        <f t="shared" si="2"/>
        <v>5</v>
      </c>
    </row>
    <row r="28" spans="1:4">
      <c r="A28" s="1">
        <v>30</v>
      </c>
      <c r="B28" s="5">
        <v>20</v>
      </c>
      <c r="C28" s="5">
        <f t="shared" si="3"/>
        <v>14</v>
      </c>
      <c r="D28" s="5">
        <f t="shared" si="2"/>
        <v>6</v>
      </c>
    </row>
    <row r="29" spans="1:4">
      <c r="A29" s="1">
        <v>38</v>
      </c>
      <c r="B29" s="8">
        <v>28</v>
      </c>
      <c r="C29" s="5">
        <f t="shared" si="3"/>
        <v>18</v>
      </c>
      <c r="D29" s="7">
        <f t="shared" si="2"/>
        <v>10</v>
      </c>
    </row>
    <row r="30" spans="1:4">
      <c r="A30" s="1">
        <v>40</v>
      </c>
      <c r="B30" s="8">
        <v>28</v>
      </c>
      <c r="C30" s="5">
        <f t="shared" si="3"/>
        <v>19</v>
      </c>
      <c r="D30" s="5">
        <f t="shared" si="2"/>
        <v>9</v>
      </c>
    </row>
    <row r="31" spans="1:4">
      <c r="A31" s="1">
        <v>48</v>
      </c>
      <c r="B31" s="8">
        <v>28</v>
      </c>
      <c r="C31" s="5">
        <f t="shared" si="3"/>
        <v>23</v>
      </c>
      <c r="D31" s="6">
        <f t="shared" si="2"/>
        <v>5</v>
      </c>
    </row>
    <row r="32" spans="1:4">
      <c r="A32" s="1">
        <v>50</v>
      </c>
      <c r="B32" s="5">
        <v>30</v>
      </c>
      <c r="C32" s="5">
        <f t="shared" si="3"/>
        <v>24</v>
      </c>
      <c r="D32" s="5">
        <f t="shared" si="2"/>
        <v>6</v>
      </c>
    </row>
    <row r="33" spans="1:4">
      <c r="A33" s="1">
        <v>58</v>
      </c>
      <c r="B33" s="8">
        <v>38</v>
      </c>
      <c r="C33" s="5">
        <f t="shared" si="3"/>
        <v>28</v>
      </c>
      <c r="D33" s="7">
        <f t="shared" si="2"/>
        <v>10</v>
      </c>
    </row>
    <row r="34" spans="1:4">
      <c r="A34" s="1">
        <v>60</v>
      </c>
      <c r="B34" s="8">
        <v>38</v>
      </c>
      <c r="C34" s="5">
        <f t="shared" si="3"/>
        <v>29</v>
      </c>
      <c r="D34" s="5">
        <f t="shared" si="2"/>
        <v>9</v>
      </c>
    </row>
    <row r="35" spans="1:4">
      <c r="A35" s="1">
        <v>68</v>
      </c>
      <c r="B35" s="8">
        <v>38</v>
      </c>
      <c r="C35" s="5">
        <f t="shared" si="3"/>
        <v>33</v>
      </c>
      <c r="D35" s="6">
        <f t="shared" si="2"/>
        <v>5</v>
      </c>
    </row>
    <row r="36" spans="1:4">
      <c r="A36" s="1">
        <v>70</v>
      </c>
      <c r="B36" s="5">
        <v>40</v>
      </c>
      <c r="C36" s="5">
        <f t="shared" si="3"/>
        <v>34</v>
      </c>
      <c r="D36" s="5">
        <f t="shared" si="2"/>
        <v>6</v>
      </c>
    </row>
    <row r="37" spans="1:4">
      <c r="A37" s="1">
        <v>78</v>
      </c>
      <c r="B37" s="8">
        <v>48</v>
      </c>
      <c r="C37" s="5">
        <f t="shared" si="3"/>
        <v>38</v>
      </c>
      <c r="D37" s="7">
        <f t="shared" si="2"/>
        <v>10</v>
      </c>
    </row>
    <row r="38" spans="1:4">
      <c r="A38" s="1">
        <v>80</v>
      </c>
      <c r="B38" s="8">
        <v>48</v>
      </c>
      <c r="C38" s="5">
        <f t="shared" si="3"/>
        <v>39</v>
      </c>
      <c r="D38" s="5">
        <f t="shared" si="2"/>
        <v>9</v>
      </c>
    </row>
    <row r="39" spans="1:4">
      <c r="A39" s="1">
        <v>88</v>
      </c>
      <c r="B39" s="8">
        <v>48</v>
      </c>
      <c r="C39" s="5">
        <f t="shared" si="3"/>
        <v>43</v>
      </c>
      <c r="D39" s="6">
        <f t="shared" si="2"/>
        <v>5</v>
      </c>
    </row>
    <row r="40" spans="1:4">
      <c r="A40" s="1">
        <v>90</v>
      </c>
      <c r="B40" s="8">
        <v>50</v>
      </c>
      <c r="C40" s="5">
        <f t="shared" si="3"/>
        <v>44</v>
      </c>
      <c r="D40" s="5">
        <f t="shared" si="2"/>
        <v>6</v>
      </c>
    </row>
    <row r="41" spans="1:4">
      <c r="A41" s="1">
        <v>95</v>
      </c>
      <c r="B41" s="8">
        <v>50</v>
      </c>
      <c r="C41" s="5">
        <f t="shared" si="3"/>
        <v>46.5</v>
      </c>
      <c r="D41" s="5">
        <f t="shared" si="2"/>
        <v>3.5</v>
      </c>
    </row>
    <row r="42" spans="1:4">
      <c r="A42" s="1">
        <v>100</v>
      </c>
      <c r="B42" s="8">
        <v>50</v>
      </c>
      <c r="C42" s="5">
        <f t="shared" si="3"/>
        <v>49</v>
      </c>
      <c r="D42" s="5">
        <f t="shared" si="2"/>
        <v>1</v>
      </c>
    </row>
    <row r="43" spans="1:4">
      <c r="A43" s="1">
        <v>102</v>
      </c>
      <c r="B43" s="8">
        <v>50</v>
      </c>
      <c r="C43" s="5">
        <f t="shared" si="3"/>
        <v>50</v>
      </c>
      <c r="D43" s="5">
        <f t="shared" si="2"/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2020-01-08T04:33:41Z</dcterms:created>
  <dcterms:modified xsi:type="dcterms:W3CDTF">2020-01-08T15:13:14Z</dcterms:modified>
</cp:coreProperties>
</file>