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2" yWindow="-12" windowWidth="9612" windowHeight="12156"/>
  </bookViews>
  <sheets>
    <sheet name="解析１" sheetId="1" r:id="rId1"/>
    <sheet name="解析２" sheetId="4" r:id="rId2"/>
    <sheet name="解析３" sheetId="5" r:id="rId3"/>
    <sheet name="元データ" sheetId="12" r:id="rId4"/>
  </sheets>
  <calcPr calcId="125725"/>
</workbook>
</file>

<file path=xl/calcChain.xml><?xml version="1.0" encoding="utf-8"?>
<calcChain xmlns="http://schemas.openxmlformats.org/spreadsheetml/2006/main">
  <c r="K30" i="5"/>
  <c r="J30"/>
  <c r="J31" s="1"/>
  <c r="I30"/>
  <c r="I31" s="1"/>
  <c r="H30"/>
  <c r="H31" s="1"/>
  <c r="G30"/>
  <c r="G31" s="1"/>
  <c r="F30"/>
  <c r="F31" s="1"/>
  <c r="E30"/>
  <c r="E31" s="1"/>
  <c r="D30"/>
  <c r="D31" s="1"/>
  <c r="C30"/>
  <c r="C31" s="1"/>
  <c r="B30"/>
  <c r="B31" s="1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J33" s="1"/>
  <c r="I27"/>
  <c r="I32" s="1"/>
  <c r="H27"/>
  <c r="H33" s="1"/>
  <c r="G27"/>
  <c r="G32" s="1"/>
  <c r="F27"/>
  <c r="F33" s="1"/>
  <c r="E27"/>
  <c r="E32" s="1"/>
  <c r="D27"/>
  <c r="D33" s="1"/>
  <c r="C27"/>
  <c r="C32" s="1"/>
  <c r="B27"/>
  <c r="B33" s="1"/>
  <c r="M26"/>
  <c r="L26"/>
  <c r="N26" s="1"/>
  <c r="K26"/>
  <c r="M25"/>
  <c r="L25"/>
  <c r="K25"/>
  <c r="M24"/>
  <c r="L24"/>
  <c r="N24" s="1"/>
  <c r="K24"/>
  <c r="M23"/>
  <c r="L23"/>
  <c r="N23" s="1"/>
  <c r="K23"/>
  <c r="M22"/>
  <c r="L22"/>
  <c r="N22" s="1"/>
  <c r="K22"/>
  <c r="M21"/>
  <c r="L21"/>
  <c r="N21" s="1"/>
  <c r="K21"/>
  <c r="M20"/>
  <c r="L20"/>
  <c r="N20" s="1"/>
  <c r="K20"/>
  <c r="M19"/>
  <c r="L19"/>
  <c r="N19" s="1"/>
  <c r="K19"/>
  <c r="M18"/>
  <c r="L18"/>
  <c r="N18" s="1"/>
  <c r="K18"/>
  <c r="M17"/>
  <c r="L17"/>
  <c r="N17" s="1"/>
  <c r="K17"/>
  <c r="M16"/>
  <c r="L16"/>
  <c r="N16" s="1"/>
  <c r="K16"/>
  <c r="M15"/>
  <c r="L15"/>
  <c r="N15" s="1"/>
  <c r="K15"/>
  <c r="M14"/>
  <c r="L14"/>
  <c r="N14" s="1"/>
  <c r="K14"/>
  <c r="M13"/>
  <c r="L13"/>
  <c r="N13" s="1"/>
  <c r="K13"/>
  <c r="M12"/>
  <c r="L12"/>
  <c r="N12" s="1"/>
  <c r="K12"/>
  <c r="M11"/>
  <c r="L11"/>
  <c r="N11" s="1"/>
  <c r="K11"/>
  <c r="M10"/>
  <c r="L10"/>
  <c r="N10" s="1"/>
  <c r="K10"/>
  <c r="M9"/>
  <c r="L9"/>
  <c r="N9" s="1"/>
  <c r="K9"/>
  <c r="M8"/>
  <c r="L8"/>
  <c r="N8" s="1"/>
  <c r="K8"/>
  <c r="M7"/>
  <c r="L7"/>
  <c r="N7" s="1"/>
  <c r="K7"/>
  <c r="M6"/>
  <c r="L6"/>
  <c r="N6" s="1"/>
  <c r="K6"/>
  <c r="M5"/>
  <c r="L5"/>
  <c r="N5" s="1"/>
  <c r="K5"/>
  <c r="M4"/>
  <c r="L4"/>
  <c r="N4" s="1"/>
  <c r="K4"/>
  <c r="M3"/>
  <c r="L3"/>
  <c r="N3" s="1"/>
  <c r="K3"/>
  <c r="M2"/>
  <c r="L2"/>
  <c r="N2" s="1"/>
  <c r="K2"/>
  <c r="K27" s="1"/>
  <c r="D1724" i="1"/>
  <c r="D1723"/>
  <c r="D1722"/>
  <c r="D1721"/>
  <c r="L1723"/>
  <c r="K1723"/>
  <c r="J1723"/>
  <c r="I1723"/>
  <c r="H1723"/>
  <c r="G1723"/>
  <c r="F1723"/>
  <c r="E1723"/>
  <c r="L1722"/>
  <c r="L1724" s="1"/>
  <c r="K1722"/>
  <c r="K1724" s="1"/>
  <c r="J1722"/>
  <c r="J1724" s="1"/>
  <c r="I1722"/>
  <c r="I1724" s="1"/>
  <c r="H1722"/>
  <c r="H1724" s="1"/>
  <c r="G1722"/>
  <c r="G1724" s="1"/>
  <c r="F1722"/>
  <c r="F1724" s="1"/>
  <c r="E1722"/>
  <c r="E1724" s="1"/>
  <c r="L1721"/>
  <c r="K1721"/>
  <c r="J1721"/>
  <c r="I1721"/>
  <c r="H1721"/>
  <c r="G1721"/>
  <c r="F1721"/>
  <c r="E1721"/>
  <c r="K30" i="4"/>
  <c r="J30"/>
  <c r="J31" s="1"/>
  <c r="I30"/>
  <c r="I31" s="1"/>
  <c r="H30"/>
  <c r="H31" s="1"/>
  <c r="G30"/>
  <c r="G31" s="1"/>
  <c r="F30"/>
  <c r="F31" s="1"/>
  <c r="E30"/>
  <c r="E31" s="1"/>
  <c r="D30"/>
  <c r="D31" s="1"/>
  <c r="C30"/>
  <c r="C31" s="1"/>
  <c r="B30"/>
  <c r="B31" s="1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J33" s="1"/>
  <c r="I27"/>
  <c r="I32" s="1"/>
  <c r="H27"/>
  <c r="H33" s="1"/>
  <c r="G27"/>
  <c r="G32" s="1"/>
  <c r="F27"/>
  <c r="F33" s="1"/>
  <c r="E27"/>
  <c r="E32" s="1"/>
  <c r="D27"/>
  <c r="D33" s="1"/>
  <c r="C27"/>
  <c r="C32" s="1"/>
  <c r="B27"/>
  <c r="B33" s="1"/>
  <c r="M26"/>
  <c r="L26"/>
  <c r="N26" s="1"/>
  <c r="K26"/>
  <c r="M25"/>
  <c r="L25"/>
  <c r="N25" s="1"/>
  <c r="K25"/>
  <c r="M24"/>
  <c r="L24"/>
  <c r="N24" s="1"/>
  <c r="K24"/>
  <c r="M23"/>
  <c r="L23"/>
  <c r="N23" s="1"/>
  <c r="K23"/>
  <c r="M22"/>
  <c r="L22"/>
  <c r="N22" s="1"/>
  <c r="K22"/>
  <c r="M21"/>
  <c r="L21"/>
  <c r="N21" s="1"/>
  <c r="K21"/>
  <c r="M20"/>
  <c r="L20"/>
  <c r="N20" s="1"/>
  <c r="K20"/>
  <c r="M19"/>
  <c r="L19"/>
  <c r="N19" s="1"/>
  <c r="K19"/>
  <c r="M18"/>
  <c r="L18"/>
  <c r="N18" s="1"/>
  <c r="K18"/>
  <c r="M17"/>
  <c r="L17"/>
  <c r="N17" s="1"/>
  <c r="K17"/>
  <c r="M16"/>
  <c r="L16"/>
  <c r="N16" s="1"/>
  <c r="K16"/>
  <c r="M15"/>
  <c r="L15"/>
  <c r="N15" s="1"/>
  <c r="K15"/>
  <c r="M14"/>
  <c r="L14"/>
  <c r="N14" s="1"/>
  <c r="K14"/>
  <c r="M13"/>
  <c r="L13"/>
  <c r="N13" s="1"/>
  <c r="K13"/>
  <c r="M12"/>
  <c r="L12"/>
  <c r="N12" s="1"/>
  <c r="K12"/>
  <c r="M11"/>
  <c r="L11"/>
  <c r="N11" s="1"/>
  <c r="K11"/>
  <c r="M10"/>
  <c r="L10"/>
  <c r="N10" s="1"/>
  <c r="K10"/>
  <c r="M9"/>
  <c r="L9"/>
  <c r="N9" s="1"/>
  <c r="K9"/>
  <c r="M8"/>
  <c r="L8"/>
  <c r="N8" s="1"/>
  <c r="K8"/>
  <c r="M7"/>
  <c r="L7"/>
  <c r="N7" s="1"/>
  <c r="K7"/>
  <c r="M6"/>
  <c r="L6"/>
  <c r="N6" s="1"/>
  <c r="K6"/>
  <c r="M5"/>
  <c r="L5"/>
  <c r="N5" s="1"/>
  <c r="K5"/>
  <c r="M4"/>
  <c r="L4"/>
  <c r="N4" s="1"/>
  <c r="K4"/>
  <c r="M3"/>
  <c r="L3"/>
  <c r="N3" s="1"/>
  <c r="K3"/>
  <c r="M2"/>
  <c r="L2"/>
  <c r="N2" s="1"/>
  <c r="K2"/>
  <c r="K27" s="1"/>
  <c r="L1720" i="1"/>
  <c r="K1720"/>
  <c r="J1720"/>
  <c r="I1720"/>
  <c r="H1720"/>
  <c r="G1720"/>
  <c r="F1720"/>
  <c r="E1720"/>
  <c r="D1720"/>
  <c r="L1719"/>
  <c r="K1719"/>
  <c r="J1719"/>
  <c r="I1719"/>
  <c r="G1719"/>
  <c r="F1719"/>
  <c r="E1719"/>
  <c r="D1719"/>
  <c r="L1718"/>
  <c r="K1718"/>
  <c r="J1718"/>
  <c r="I1718"/>
  <c r="H1718"/>
  <c r="G1718"/>
  <c r="F1718"/>
  <c r="E1718"/>
  <c r="D1718"/>
  <c r="L1717"/>
  <c r="K1717"/>
  <c r="J1717"/>
  <c r="I1717"/>
  <c r="H1717"/>
  <c r="G1717"/>
  <c r="F1717"/>
  <c r="E1717"/>
  <c r="D1717"/>
  <c r="P1716"/>
  <c r="O1716"/>
  <c r="Q1716" s="1"/>
  <c r="N1716"/>
  <c r="C1716"/>
  <c r="P1715"/>
  <c r="O1715"/>
  <c r="Q1715" s="1"/>
  <c r="N1715"/>
  <c r="C1715"/>
  <c r="P1714"/>
  <c r="O1714"/>
  <c r="Q1714" s="1"/>
  <c r="N1714"/>
  <c r="C1714"/>
  <c r="P1713"/>
  <c r="O1713"/>
  <c r="Q1713" s="1"/>
  <c r="N1713"/>
  <c r="C1713"/>
  <c r="P1712"/>
  <c r="O1712"/>
  <c r="Q1712" s="1"/>
  <c r="N1712"/>
  <c r="C1712"/>
  <c r="P1711"/>
  <c r="O1711"/>
  <c r="Q1711" s="1"/>
  <c r="N1711"/>
  <c r="C1711"/>
  <c r="P1710"/>
  <c r="O1710"/>
  <c r="Q1710" s="1"/>
  <c r="N1710"/>
  <c r="C1710"/>
  <c r="P1709"/>
  <c r="O1709"/>
  <c r="Q1709" s="1"/>
  <c r="N1709"/>
  <c r="C1709"/>
  <c r="P1708"/>
  <c r="O1708"/>
  <c r="Q1708" s="1"/>
  <c r="N1708"/>
  <c r="C1708"/>
  <c r="P1707"/>
  <c r="O1707"/>
  <c r="Q1707" s="1"/>
  <c r="N1707"/>
  <c r="C1707"/>
  <c r="P1706"/>
  <c r="O1706"/>
  <c r="Q1706" s="1"/>
  <c r="N1706"/>
  <c r="C1706"/>
  <c r="P1705"/>
  <c r="O1705"/>
  <c r="Q1705" s="1"/>
  <c r="N1705"/>
  <c r="C1705"/>
  <c r="P1704"/>
  <c r="O1704"/>
  <c r="Q1704" s="1"/>
  <c r="N1704"/>
  <c r="C1704"/>
  <c r="P1703"/>
  <c r="O1703"/>
  <c r="Q1703" s="1"/>
  <c r="N1703"/>
  <c r="C1703"/>
  <c r="P1702"/>
  <c r="O1702"/>
  <c r="Q1702" s="1"/>
  <c r="N1702"/>
  <c r="C1702"/>
  <c r="P1701"/>
  <c r="O1701"/>
  <c r="Q1701" s="1"/>
  <c r="N1701"/>
  <c r="C1701"/>
  <c r="P1700"/>
  <c r="O1700"/>
  <c r="Q1700" s="1"/>
  <c r="N1700"/>
  <c r="C1700"/>
  <c r="P1699"/>
  <c r="O1699"/>
  <c r="Q1699" s="1"/>
  <c r="N1699"/>
  <c r="C1699"/>
  <c r="P1698"/>
  <c r="O1698"/>
  <c r="Q1698" s="1"/>
  <c r="N1698"/>
  <c r="C1698"/>
  <c r="P1697"/>
  <c r="O1697"/>
  <c r="Q1697" s="1"/>
  <c r="N1697"/>
  <c r="C1697"/>
  <c r="P1696"/>
  <c r="O1696"/>
  <c r="Q1696" s="1"/>
  <c r="N1696"/>
  <c r="C1696"/>
  <c r="P1695"/>
  <c r="O1695"/>
  <c r="Q1695" s="1"/>
  <c r="N1695"/>
  <c r="C1695"/>
  <c r="P1694"/>
  <c r="O1694"/>
  <c r="Q1694" s="1"/>
  <c r="N1694"/>
  <c r="C1694"/>
  <c r="P1693"/>
  <c r="O1693"/>
  <c r="Q1693" s="1"/>
  <c r="N1693"/>
  <c r="C1693"/>
  <c r="P1692"/>
  <c r="O1692"/>
  <c r="Q1692" s="1"/>
  <c r="N1692"/>
  <c r="C1692"/>
  <c r="P1691"/>
  <c r="O1691"/>
  <c r="Q1691" s="1"/>
  <c r="N1691"/>
  <c r="C1691"/>
  <c r="P1690"/>
  <c r="O1690"/>
  <c r="Q1690" s="1"/>
  <c r="N1690"/>
  <c r="C1690"/>
  <c r="P1689"/>
  <c r="O1689"/>
  <c r="Q1689" s="1"/>
  <c r="N1689"/>
  <c r="C1689"/>
  <c r="P1688"/>
  <c r="O1688"/>
  <c r="Q1688" s="1"/>
  <c r="N1688"/>
  <c r="C1688"/>
  <c r="P1687"/>
  <c r="O1687"/>
  <c r="Q1687" s="1"/>
  <c r="N1687"/>
  <c r="C1687"/>
  <c r="P1686"/>
  <c r="O1686"/>
  <c r="Q1686" s="1"/>
  <c r="N1686"/>
  <c r="C1686"/>
  <c r="P1685"/>
  <c r="O1685"/>
  <c r="Q1685" s="1"/>
  <c r="N1685"/>
  <c r="C1685"/>
  <c r="P1684"/>
  <c r="O1684"/>
  <c r="Q1684" s="1"/>
  <c r="N1684"/>
  <c r="C1684"/>
  <c r="P1683"/>
  <c r="O1683"/>
  <c r="Q1683" s="1"/>
  <c r="N1683"/>
  <c r="C1683"/>
  <c r="P1682"/>
  <c r="O1682"/>
  <c r="Q1682" s="1"/>
  <c r="N1682"/>
  <c r="C1682"/>
  <c r="P1681"/>
  <c r="O1681"/>
  <c r="Q1681" s="1"/>
  <c r="N1681"/>
  <c r="C1681"/>
  <c r="P1680"/>
  <c r="O1680"/>
  <c r="Q1680" s="1"/>
  <c r="N1680"/>
  <c r="C1680"/>
  <c r="P1679"/>
  <c r="O1679"/>
  <c r="Q1679" s="1"/>
  <c r="N1679"/>
  <c r="C1679"/>
  <c r="P1678"/>
  <c r="O1678"/>
  <c r="Q1678" s="1"/>
  <c r="N1678"/>
  <c r="C1678"/>
  <c r="P1677"/>
  <c r="O1677"/>
  <c r="Q1677" s="1"/>
  <c r="N1677"/>
  <c r="C1677"/>
  <c r="P1676"/>
  <c r="O1676"/>
  <c r="Q1676" s="1"/>
  <c r="N1676"/>
  <c r="C1676"/>
  <c r="P1675"/>
  <c r="O1675"/>
  <c r="Q1675" s="1"/>
  <c r="N1675"/>
  <c r="C1675"/>
  <c r="P1674"/>
  <c r="O1674"/>
  <c r="Q1674" s="1"/>
  <c r="N1674"/>
  <c r="C1674"/>
  <c r="P1673"/>
  <c r="O1673"/>
  <c r="Q1673" s="1"/>
  <c r="N1673"/>
  <c r="C1673"/>
  <c r="P1672"/>
  <c r="O1672"/>
  <c r="Q1672" s="1"/>
  <c r="N1672"/>
  <c r="C1672"/>
  <c r="P1671"/>
  <c r="O1671"/>
  <c r="Q1671" s="1"/>
  <c r="N1671"/>
  <c r="C1671"/>
  <c r="P1670"/>
  <c r="O1670"/>
  <c r="Q1670" s="1"/>
  <c r="N1670"/>
  <c r="C1670"/>
  <c r="P1669"/>
  <c r="O1669"/>
  <c r="Q1669" s="1"/>
  <c r="N1669"/>
  <c r="C1669"/>
  <c r="P1668"/>
  <c r="O1668"/>
  <c r="Q1668" s="1"/>
  <c r="N1668"/>
  <c r="C1668"/>
  <c r="P1667"/>
  <c r="O1667"/>
  <c r="Q1667" s="1"/>
  <c r="N1667"/>
  <c r="C1667"/>
  <c r="P1666"/>
  <c r="O1666"/>
  <c r="Q1666" s="1"/>
  <c r="N1666"/>
  <c r="C1666"/>
  <c r="P1665"/>
  <c r="O1665"/>
  <c r="Q1665" s="1"/>
  <c r="N1665"/>
  <c r="C1665"/>
  <c r="P1664"/>
  <c r="O1664"/>
  <c r="Q1664" s="1"/>
  <c r="N1664"/>
  <c r="C1664"/>
  <c r="P1663"/>
  <c r="O1663"/>
  <c r="Q1663" s="1"/>
  <c r="N1663"/>
  <c r="C1663"/>
  <c r="P1662"/>
  <c r="O1662"/>
  <c r="Q1662" s="1"/>
  <c r="N1662"/>
  <c r="C1662"/>
  <c r="P1661"/>
  <c r="O1661"/>
  <c r="Q1661" s="1"/>
  <c r="N1661"/>
  <c r="C1661"/>
  <c r="P1660"/>
  <c r="O1660"/>
  <c r="Q1660" s="1"/>
  <c r="N1660"/>
  <c r="C1660"/>
  <c r="P1659"/>
  <c r="O1659"/>
  <c r="Q1659" s="1"/>
  <c r="N1659"/>
  <c r="C1659"/>
  <c r="P1658"/>
  <c r="O1658"/>
  <c r="Q1658" s="1"/>
  <c r="N1658"/>
  <c r="C1658"/>
  <c r="P1657"/>
  <c r="O1657"/>
  <c r="Q1657" s="1"/>
  <c r="N1657"/>
  <c r="C1657"/>
  <c r="P1656"/>
  <c r="O1656"/>
  <c r="Q1656" s="1"/>
  <c r="N1656"/>
  <c r="C1656"/>
  <c r="P1655"/>
  <c r="O1655"/>
  <c r="Q1655" s="1"/>
  <c r="N1655"/>
  <c r="C1655"/>
  <c r="P1654"/>
  <c r="O1654"/>
  <c r="Q1654" s="1"/>
  <c r="N1654"/>
  <c r="C1654"/>
  <c r="P1653"/>
  <c r="O1653"/>
  <c r="Q1653" s="1"/>
  <c r="N1653"/>
  <c r="C1653"/>
  <c r="P1652"/>
  <c r="O1652"/>
  <c r="Q1652" s="1"/>
  <c r="N1652"/>
  <c r="C1652"/>
  <c r="P1651"/>
  <c r="O1651"/>
  <c r="Q1651" s="1"/>
  <c r="N1651"/>
  <c r="C1651"/>
  <c r="P1650"/>
  <c r="O1650"/>
  <c r="Q1650" s="1"/>
  <c r="N1650"/>
  <c r="C1650"/>
  <c r="P1649"/>
  <c r="O1649"/>
  <c r="Q1649" s="1"/>
  <c r="N1649"/>
  <c r="C1649"/>
  <c r="P1648"/>
  <c r="O1648"/>
  <c r="Q1648" s="1"/>
  <c r="N1648"/>
  <c r="C1648"/>
  <c r="P1647"/>
  <c r="O1647"/>
  <c r="Q1647" s="1"/>
  <c r="N1647"/>
  <c r="C1647"/>
  <c r="P1646"/>
  <c r="O1646"/>
  <c r="Q1646" s="1"/>
  <c r="N1646"/>
  <c r="C1646"/>
  <c r="P1645"/>
  <c r="O1645"/>
  <c r="Q1645" s="1"/>
  <c r="N1645"/>
  <c r="C1645"/>
  <c r="P1644"/>
  <c r="O1644"/>
  <c r="Q1644" s="1"/>
  <c r="N1644"/>
  <c r="C1644"/>
  <c r="P1643"/>
  <c r="O1643"/>
  <c r="Q1643" s="1"/>
  <c r="N1643"/>
  <c r="C1643"/>
  <c r="P1642"/>
  <c r="O1642"/>
  <c r="Q1642" s="1"/>
  <c r="N1642"/>
  <c r="C1642"/>
  <c r="P1641"/>
  <c r="O1641"/>
  <c r="Q1641" s="1"/>
  <c r="N1641"/>
  <c r="C1641"/>
  <c r="P1640"/>
  <c r="O1640"/>
  <c r="Q1640" s="1"/>
  <c r="N1640"/>
  <c r="C1640"/>
  <c r="P1639"/>
  <c r="O1639"/>
  <c r="Q1639" s="1"/>
  <c r="N1639"/>
  <c r="C1639"/>
  <c r="P1638"/>
  <c r="O1638"/>
  <c r="Q1638" s="1"/>
  <c r="N1638"/>
  <c r="C1638"/>
  <c r="P1637"/>
  <c r="O1637"/>
  <c r="Q1637" s="1"/>
  <c r="N1637"/>
  <c r="C1637"/>
  <c r="P1636"/>
  <c r="O1636"/>
  <c r="Q1636" s="1"/>
  <c r="N1636"/>
  <c r="C1636"/>
  <c r="P1635"/>
  <c r="O1635"/>
  <c r="Q1635" s="1"/>
  <c r="N1635"/>
  <c r="C1635"/>
  <c r="P1634"/>
  <c r="O1634"/>
  <c r="Q1634" s="1"/>
  <c r="N1634"/>
  <c r="C1634"/>
  <c r="P1633"/>
  <c r="O1633"/>
  <c r="Q1633" s="1"/>
  <c r="N1633"/>
  <c r="C1633"/>
  <c r="P1632"/>
  <c r="O1632"/>
  <c r="Q1632" s="1"/>
  <c r="N1632"/>
  <c r="C1632"/>
  <c r="P1631"/>
  <c r="O1631"/>
  <c r="Q1631" s="1"/>
  <c r="N1631"/>
  <c r="C1631"/>
  <c r="P1630"/>
  <c r="O1630"/>
  <c r="Q1630" s="1"/>
  <c r="N1630"/>
  <c r="C1630"/>
  <c r="P1629"/>
  <c r="O1629"/>
  <c r="Q1629" s="1"/>
  <c r="N1629"/>
  <c r="C1629"/>
  <c r="P1628"/>
  <c r="O1628"/>
  <c r="Q1628" s="1"/>
  <c r="N1628"/>
  <c r="C1628"/>
  <c r="P1627"/>
  <c r="O1627"/>
  <c r="Q1627" s="1"/>
  <c r="N1627"/>
  <c r="C1627"/>
  <c r="P1626"/>
  <c r="O1626"/>
  <c r="Q1626" s="1"/>
  <c r="N1626"/>
  <c r="C1626"/>
  <c r="P1625"/>
  <c r="O1625"/>
  <c r="Q1625" s="1"/>
  <c r="N1625"/>
  <c r="C1625"/>
  <c r="P1624"/>
  <c r="O1624"/>
  <c r="Q1624" s="1"/>
  <c r="N1624"/>
  <c r="C1624"/>
  <c r="P1623"/>
  <c r="O1623"/>
  <c r="Q1623" s="1"/>
  <c r="N1623"/>
  <c r="C1623"/>
  <c r="P1622"/>
  <c r="O1622"/>
  <c r="Q1622" s="1"/>
  <c r="N1622"/>
  <c r="C1622"/>
  <c r="P1621"/>
  <c r="O1621"/>
  <c r="Q1621" s="1"/>
  <c r="N1621"/>
  <c r="C1621"/>
  <c r="P1620"/>
  <c r="O1620"/>
  <c r="Q1620" s="1"/>
  <c r="N1620"/>
  <c r="C1620"/>
  <c r="P1619"/>
  <c r="O1619"/>
  <c r="Q1619" s="1"/>
  <c r="N1619"/>
  <c r="C1619"/>
  <c r="P1618"/>
  <c r="O1618"/>
  <c r="Q1618" s="1"/>
  <c r="N1618"/>
  <c r="C1618"/>
  <c r="P1617"/>
  <c r="O1617"/>
  <c r="Q1617" s="1"/>
  <c r="N1617"/>
  <c r="C1617"/>
  <c r="P1616"/>
  <c r="O1616"/>
  <c r="Q1616" s="1"/>
  <c r="N1616"/>
  <c r="C1616"/>
  <c r="P1615"/>
  <c r="O1615"/>
  <c r="Q1615" s="1"/>
  <c r="N1615"/>
  <c r="C1615"/>
  <c r="P1614"/>
  <c r="O1614"/>
  <c r="Q1614" s="1"/>
  <c r="N1614"/>
  <c r="C1614"/>
  <c r="P1613"/>
  <c r="O1613"/>
  <c r="Q1613" s="1"/>
  <c r="N1613"/>
  <c r="C1613"/>
  <c r="P1612"/>
  <c r="O1612"/>
  <c r="Q1612" s="1"/>
  <c r="N1612"/>
  <c r="C1612"/>
  <c r="P1611"/>
  <c r="O1611"/>
  <c r="Q1611" s="1"/>
  <c r="N1611"/>
  <c r="C1611"/>
  <c r="P1610"/>
  <c r="O1610"/>
  <c r="Q1610" s="1"/>
  <c r="N1610"/>
  <c r="C1610"/>
  <c r="P1609"/>
  <c r="O1609"/>
  <c r="Q1609" s="1"/>
  <c r="N1609"/>
  <c r="C1609"/>
  <c r="P1608"/>
  <c r="O1608"/>
  <c r="Q1608" s="1"/>
  <c r="N1608"/>
  <c r="C1608"/>
  <c r="P1607"/>
  <c r="O1607"/>
  <c r="Q1607" s="1"/>
  <c r="N1607"/>
  <c r="C1607"/>
  <c r="P1606"/>
  <c r="O1606"/>
  <c r="Q1606" s="1"/>
  <c r="N1606"/>
  <c r="C1606"/>
  <c r="P1605"/>
  <c r="O1605"/>
  <c r="Q1605" s="1"/>
  <c r="N1605"/>
  <c r="C1605"/>
  <c r="P1604"/>
  <c r="O1604"/>
  <c r="Q1604" s="1"/>
  <c r="N1604"/>
  <c r="C1604"/>
  <c r="P1603"/>
  <c r="O1603"/>
  <c r="Q1603" s="1"/>
  <c r="N1603"/>
  <c r="C1603"/>
  <c r="P1602"/>
  <c r="O1602"/>
  <c r="Q1602" s="1"/>
  <c r="N1602"/>
  <c r="C1602"/>
  <c r="P1601"/>
  <c r="O1601"/>
  <c r="Q1601" s="1"/>
  <c r="N1601"/>
  <c r="C1601"/>
  <c r="P1600"/>
  <c r="O1600"/>
  <c r="Q1600" s="1"/>
  <c r="N1600"/>
  <c r="C1600"/>
  <c r="P1599"/>
  <c r="O1599"/>
  <c r="Q1599" s="1"/>
  <c r="N1599"/>
  <c r="C1599"/>
  <c r="P1598"/>
  <c r="O1598"/>
  <c r="Q1598" s="1"/>
  <c r="N1598"/>
  <c r="C1598"/>
  <c r="P1597"/>
  <c r="O1597"/>
  <c r="Q1597" s="1"/>
  <c r="N1597"/>
  <c r="C1597"/>
  <c r="P1596"/>
  <c r="O1596"/>
  <c r="Q1596" s="1"/>
  <c r="N1596"/>
  <c r="C1596"/>
  <c r="P1595"/>
  <c r="O1595"/>
  <c r="Q1595" s="1"/>
  <c r="N1595"/>
  <c r="C1595"/>
  <c r="P1594"/>
  <c r="O1594"/>
  <c r="Q1594" s="1"/>
  <c r="N1594"/>
  <c r="C1594"/>
  <c r="P1593"/>
  <c r="O1593"/>
  <c r="Q1593" s="1"/>
  <c r="N1593"/>
  <c r="C1593"/>
  <c r="P1592"/>
  <c r="O1592"/>
  <c r="Q1592" s="1"/>
  <c r="N1592"/>
  <c r="C1592"/>
  <c r="P1591"/>
  <c r="O1591"/>
  <c r="Q1591" s="1"/>
  <c r="N1591"/>
  <c r="C1591"/>
  <c r="P1590"/>
  <c r="O1590"/>
  <c r="Q1590" s="1"/>
  <c r="N1590"/>
  <c r="C1590"/>
  <c r="P1589"/>
  <c r="O1589"/>
  <c r="Q1589" s="1"/>
  <c r="N1589"/>
  <c r="C1589"/>
  <c r="P1588"/>
  <c r="O1588"/>
  <c r="Q1588" s="1"/>
  <c r="N1588"/>
  <c r="C1588"/>
  <c r="P1587"/>
  <c r="O1587"/>
  <c r="Q1587" s="1"/>
  <c r="N1587"/>
  <c r="C1587"/>
  <c r="P1586"/>
  <c r="O1586"/>
  <c r="Q1586" s="1"/>
  <c r="N1586"/>
  <c r="C1586"/>
  <c r="P1585"/>
  <c r="O1585"/>
  <c r="Q1585" s="1"/>
  <c r="N1585"/>
  <c r="C1585"/>
  <c r="P1584"/>
  <c r="O1584"/>
  <c r="Q1584" s="1"/>
  <c r="N1584"/>
  <c r="C1584"/>
  <c r="P1583"/>
  <c r="O1583"/>
  <c r="Q1583" s="1"/>
  <c r="N1583"/>
  <c r="C1583"/>
  <c r="P1582"/>
  <c r="O1582"/>
  <c r="Q1582" s="1"/>
  <c r="N1582"/>
  <c r="C1582"/>
  <c r="P1581"/>
  <c r="O1581"/>
  <c r="Q1581" s="1"/>
  <c r="N1581"/>
  <c r="C1581"/>
  <c r="P1580"/>
  <c r="O1580"/>
  <c r="Q1580" s="1"/>
  <c r="N1580"/>
  <c r="C1580"/>
  <c r="P1579"/>
  <c r="O1579"/>
  <c r="Q1579" s="1"/>
  <c r="N1579"/>
  <c r="C1579"/>
  <c r="P1578"/>
  <c r="O1578"/>
  <c r="Q1578" s="1"/>
  <c r="N1578"/>
  <c r="C1578"/>
  <c r="P1577"/>
  <c r="O1577"/>
  <c r="Q1577" s="1"/>
  <c r="N1577"/>
  <c r="C1577"/>
  <c r="P1576"/>
  <c r="O1576"/>
  <c r="Q1576" s="1"/>
  <c r="N1576"/>
  <c r="C1576"/>
  <c r="P1575"/>
  <c r="O1575"/>
  <c r="Q1575" s="1"/>
  <c r="N1575"/>
  <c r="C1575"/>
  <c r="P1574"/>
  <c r="O1574"/>
  <c r="Q1574" s="1"/>
  <c r="N1574"/>
  <c r="C1574"/>
  <c r="P1573"/>
  <c r="O1573"/>
  <c r="Q1573" s="1"/>
  <c r="N1573"/>
  <c r="C1573"/>
  <c r="P1572"/>
  <c r="O1572"/>
  <c r="Q1572" s="1"/>
  <c r="N1572"/>
  <c r="C1572"/>
  <c r="P1571"/>
  <c r="O1571"/>
  <c r="Q1571" s="1"/>
  <c r="N1571"/>
  <c r="C1571"/>
  <c r="P1570"/>
  <c r="O1570"/>
  <c r="Q1570" s="1"/>
  <c r="N1570"/>
  <c r="C1570"/>
  <c r="P1569"/>
  <c r="O1569"/>
  <c r="Q1569" s="1"/>
  <c r="N1569"/>
  <c r="C1569"/>
  <c r="P1568"/>
  <c r="O1568"/>
  <c r="Q1568" s="1"/>
  <c r="N1568"/>
  <c r="C1568"/>
  <c r="P1567"/>
  <c r="O1567"/>
  <c r="Q1567" s="1"/>
  <c r="N1567"/>
  <c r="C1567"/>
  <c r="P1566"/>
  <c r="O1566"/>
  <c r="Q1566" s="1"/>
  <c r="N1566"/>
  <c r="C1566"/>
  <c r="P1565"/>
  <c r="O1565"/>
  <c r="Q1565" s="1"/>
  <c r="N1565"/>
  <c r="C1565"/>
  <c r="P1564"/>
  <c r="O1564"/>
  <c r="Q1564" s="1"/>
  <c r="N1564"/>
  <c r="C1564"/>
  <c r="P1563"/>
  <c r="O1563"/>
  <c r="Q1563" s="1"/>
  <c r="N1563"/>
  <c r="C1563"/>
  <c r="P1562"/>
  <c r="O1562"/>
  <c r="Q1562" s="1"/>
  <c r="N1562"/>
  <c r="C1562"/>
  <c r="P1561"/>
  <c r="O1561"/>
  <c r="Q1561" s="1"/>
  <c r="N1561"/>
  <c r="C1561"/>
  <c r="P1560"/>
  <c r="O1560"/>
  <c r="Q1560" s="1"/>
  <c r="N1560"/>
  <c r="C1560"/>
  <c r="P1559"/>
  <c r="O1559"/>
  <c r="Q1559" s="1"/>
  <c r="N1559"/>
  <c r="C1559"/>
  <c r="P1558"/>
  <c r="O1558"/>
  <c r="Q1558" s="1"/>
  <c r="N1558"/>
  <c r="C1558"/>
  <c r="P1557"/>
  <c r="O1557"/>
  <c r="Q1557" s="1"/>
  <c r="N1557"/>
  <c r="C1557"/>
  <c r="P1556"/>
  <c r="O1556"/>
  <c r="Q1556" s="1"/>
  <c r="N1556"/>
  <c r="C1556"/>
  <c r="P1555"/>
  <c r="O1555"/>
  <c r="Q1555" s="1"/>
  <c r="N1555"/>
  <c r="C1555"/>
  <c r="P1554"/>
  <c r="O1554"/>
  <c r="Q1554" s="1"/>
  <c r="N1554"/>
  <c r="C1554"/>
  <c r="P1553"/>
  <c r="O1553"/>
  <c r="Q1553" s="1"/>
  <c r="N1553"/>
  <c r="C1553"/>
  <c r="P1552"/>
  <c r="O1552"/>
  <c r="Q1552" s="1"/>
  <c r="N1552"/>
  <c r="C1552"/>
  <c r="P1551"/>
  <c r="O1551"/>
  <c r="Q1551" s="1"/>
  <c r="N1551"/>
  <c r="C1551"/>
  <c r="P1550"/>
  <c r="O1550"/>
  <c r="Q1550" s="1"/>
  <c r="N1550"/>
  <c r="C1550"/>
  <c r="P1549"/>
  <c r="O1549"/>
  <c r="Q1549" s="1"/>
  <c r="N1549"/>
  <c r="C1549"/>
  <c r="P1548"/>
  <c r="O1548"/>
  <c r="Q1548" s="1"/>
  <c r="N1548"/>
  <c r="C1548"/>
  <c r="P1547"/>
  <c r="O1547"/>
  <c r="Q1547" s="1"/>
  <c r="N1547"/>
  <c r="C1547"/>
  <c r="P1546"/>
  <c r="O1546"/>
  <c r="Q1546" s="1"/>
  <c r="N1546"/>
  <c r="C1546"/>
  <c r="P1545"/>
  <c r="O1545"/>
  <c r="Q1545" s="1"/>
  <c r="N1545"/>
  <c r="C1545"/>
  <c r="P1544"/>
  <c r="O1544"/>
  <c r="Q1544" s="1"/>
  <c r="N1544"/>
  <c r="C1544"/>
  <c r="P1543"/>
  <c r="O1543"/>
  <c r="Q1543" s="1"/>
  <c r="N1543"/>
  <c r="C1543"/>
  <c r="P1542"/>
  <c r="O1542"/>
  <c r="Q1542" s="1"/>
  <c r="N1542"/>
  <c r="C1542"/>
  <c r="P1541"/>
  <c r="O1541"/>
  <c r="Q1541" s="1"/>
  <c r="N1541"/>
  <c r="C1541"/>
  <c r="P1540"/>
  <c r="O1540"/>
  <c r="Q1540" s="1"/>
  <c r="N1540"/>
  <c r="C1540"/>
  <c r="P1539"/>
  <c r="O1539"/>
  <c r="Q1539" s="1"/>
  <c r="N1539"/>
  <c r="C1539"/>
  <c r="P1538"/>
  <c r="O1538"/>
  <c r="Q1538" s="1"/>
  <c r="N1538"/>
  <c r="C1538"/>
  <c r="P1537"/>
  <c r="O1537"/>
  <c r="Q1537" s="1"/>
  <c r="N1537"/>
  <c r="C1537"/>
  <c r="P1536"/>
  <c r="O1536"/>
  <c r="Q1536" s="1"/>
  <c r="N1536"/>
  <c r="C1536"/>
  <c r="P1535"/>
  <c r="O1535"/>
  <c r="Q1535" s="1"/>
  <c r="N1535"/>
  <c r="C1535"/>
  <c r="P1534"/>
  <c r="O1534"/>
  <c r="Q1534" s="1"/>
  <c r="N1534"/>
  <c r="C1534"/>
  <c r="P1533"/>
  <c r="O1533"/>
  <c r="Q1533" s="1"/>
  <c r="N1533"/>
  <c r="C1533"/>
  <c r="P1532"/>
  <c r="O1532"/>
  <c r="Q1532" s="1"/>
  <c r="N1532"/>
  <c r="C1532"/>
  <c r="P1531"/>
  <c r="O1531"/>
  <c r="Q1531" s="1"/>
  <c r="N1531"/>
  <c r="C1531"/>
  <c r="P1530"/>
  <c r="O1530"/>
  <c r="Q1530" s="1"/>
  <c r="N1530"/>
  <c r="C1530"/>
  <c r="P1529"/>
  <c r="O1529"/>
  <c r="Q1529" s="1"/>
  <c r="N1529"/>
  <c r="C1529"/>
  <c r="P1528"/>
  <c r="O1528"/>
  <c r="Q1528" s="1"/>
  <c r="N1528"/>
  <c r="C1528"/>
  <c r="P1527"/>
  <c r="O1527"/>
  <c r="Q1527" s="1"/>
  <c r="N1527"/>
  <c r="C1527"/>
  <c r="P1526"/>
  <c r="O1526"/>
  <c r="Q1526" s="1"/>
  <c r="N1526"/>
  <c r="C1526"/>
  <c r="P1525"/>
  <c r="O1525"/>
  <c r="Q1525" s="1"/>
  <c r="N1525"/>
  <c r="C1525"/>
  <c r="P1524"/>
  <c r="O1524"/>
  <c r="Q1524" s="1"/>
  <c r="N1524"/>
  <c r="C1524"/>
  <c r="P1523"/>
  <c r="O1523"/>
  <c r="Q1523" s="1"/>
  <c r="N1523"/>
  <c r="C1523"/>
  <c r="P1522"/>
  <c r="O1522"/>
  <c r="Q1522" s="1"/>
  <c r="N1522"/>
  <c r="C1522"/>
  <c r="P1521"/>
  <c r="O1521"/>
  <c r="Q1521" s="1"/>
  <c r="N1521"/>
  <c r="C1521"/>
  <c r="P1520"/>
  <c r="O1520"/>
  <c r="Q1520" s="1"/>
  <c r="N1520"/>
  <c r="C1520"/>
  <c r="P1519"/>
  <c r="O1519"/>
  <c r="Q1519" s="1"/>
  <c r="N1519"/>
  <c r="C1519"/>
  <c r="P1518"/>
  <c r="O1518"/>
  <c r="Q1518" s="1"/>
  <c r="N1518"/>
  <c r="C1518"/>
  <c r="P1517"/>
  <c r="O1517"/>
  <c r="Q1517" s="1"/>
  <c r="N1517"/>
  <c r="C1517"/>
  <c r="P1516"/>
  <c r="O1516"/>
  <c r="Q1516" s="1"/>
  <c r="N1516"/>
  <c r="C1516"/>
  <c r="P1515"/>
  <c r="O1515"/>
  <c r="Q1515" s="1"/>
  <c r="N1515"/>
  <c r="C1515"/>
  <c r="P1514"/>
  <c r="O1514"/>
  <c r="Q1514" s="1"/>
  <c r="N1514"/>
  <c r="C1514"/>
  <c r="P1513"/>
  <c r="O1513"/>
  <c r="Q1513" s="1"/>
  <c r="N1513"/>
  <c r="C1513"/>
  <c r="P1512"/>
  <c r="O1512"/>
  <c r="Q1512" s="1"/>
  <c r="N1512"/>
  <c r="C1512"/>
  <c r="P1511"/>
  <c r="O1511"/>
  <c r="Q1511" s="1"/>
  <c r="N1511"/>
  <c r="C1511"/>
  <c r="P1510"/>
  <c r="O1510"/>
  <c r="Q1510" s="1"/>
  <c r="N1510"/>
  <c r="C1510"/>
  <c r="P1509"/>
  <c r="O1509"/>
  <c r="Q1509" s="1"/>
  <c r="N1509"/>
  <c r="C1509"/>
  <c r="P1508"/>
  <c r="O1508"/>
  <c r="Q1508" s="1"/>
  <c r="N1508"/>
  <c r="C1508"/>
  <c r="P1507"/>
  <c r="O1507"/>
  <c r="Q1507" s="1"/>
  <c r="N1507"/>
  <c r="C1507"/>
  <c r="P1506"/>
  <c r="O1506"/>
  <c r="Q1506" s="1"/>
  <c r="N1506"/>
  <c r="C1506"/>
  <c r="P1505"/>
  <c r="O1505"/>
  <c r="Q1505" s="1"/>
  <c r="N1505"/>
  <c r="C1505"/>
  <c r="P1504"/>
  <c r="O1504"/>
  <c r="Q1504" s="1"/>
  <c r="N1504"/>
  <c r="C1504"/>
  <c r="P1503"/>
  <c r="O1503"/>
  <c r="Q1503" s="1"/>
  <c r="N1503"/>
  <c r="C1503"/>
  <c r="P1502"/>
  <c r="O1502"/>
  <c r="Q1502" s="1"/>
  <c r="N1502"/>
  <c r="C1502"/>
  <c r="P1501"/>
  <c r="O1501"/>
  <c r="Q1501" s="1"/>
  <c r="N1501"/>
  <c r="C1501"/>
  <c r="P1500"/>
  <c r="O1500"/>
  <c r="Q1500" s="1"/>
  <c r="N1500"/>
  <c r="C1500"/>
  <c r="P1499"/>
  <c r="O1499"/>
  <c r="Q1499" s="1"/>
  <c r="N1499"/>
  <c r="C1499"/>
  <c r="P1498"/>
  <c r="O1498"/>
  <c r="Q1498" s="1"/>
  <c r="N1498"/>
  <c r="C1498"/>
  <c r="P1497"/>
  <c r="O1497"/>
  <c r="Q1497" s="1"/>
  <c r="N1497"/>
  <c r="C1497"/>
  <c r="P1496"/>
  <c r="O1496"/>
  <c r="Q1496" s="1"/>
  <c r="N1496"/>
  <c r="C1496"/>
  <c r="P1495"/>
  <c r="O1495"/>
  <c r="Q1495" s="1"/>
  <c r="N1495"/>
  <c r="C1495"/>
  <c r="P1494"/>
  <c r="O1494"/>
  <c r="Q1494" s="1"/>
  <c r="N1494"/>
  <c r="C1494"/>
  <c r="P1493"/>
  <c r="O1493"/>
  <c r="Q1493" s="1"/>
  <c r="N1493"/>
  <c r="C1493"/>
  <c r="P1492"/>
  <c r="O1492"/>
  <c r="Q1492" s="1"/>
  <c r="N1492"/>
  <c r="C1492"/>
  <c r="P1491"/>
  <c r="O1491"/>
  <c r="Q1491" s="1"/>
  <c r="N1491"/>
  <c r="C1491"/>
  <c r="P1490"/>
  <c r="O1490"/>
  <c r="Q1490" s="1"/>
  <c r="N1490"/>
  <c r="C1490"/>
  <c r="P1489"/>
  <c r="O1489"/>
  <c r="Q1489" s="1"/>
  <c r="N1489"/>
  <c r="C1489"/>
  <c r="P1488"/>
  <c r="O1488"/>
  <c r="Q1488" s="1"/>
  <c r="N1488"/>
  <c r="C1488"/>
  <c r="P1487"/>
  <c r="O1487"/>
  <c r="Q1487" s="1"/>
  <c r="N1487"/>
  <c r="C1487"/>
  <c r="P1486"/>
  <c r="O1486"/>
  <c r="Q1486" s="1"/>
  <c r="N1486"/>
  <c r="C1486"/>
  <c r="P1485"/>
  <c r="O1485"/>
  <c r="Q1485" s="1"/>
  <c r="N1485"/>
  <c r="C1485"/>
  <c r="P1484"/>
  <c r="O1484"/>
  <c r="Q1484" s="1"/>
  <c r="N1484"/>
  <c r="C1484"/>
  <c r="P1483"/>
  <c r="O1483"/>
  <c r="Q1483" s="1"/>
  <c r="N1483"/>
  <c r="C1483"/>
  <c r="P1482"/>
  <c r="O1482"/>
  <c r="Q1482" s="1"/>
  <c r="N1482"/>
  <c r="C1482"/>
  <c r="P1481"/>
  <c r="O1481"/>
  <c r="Q1481" s="1"/>
  <c r="N1481"/>
  <c r="C1481"/>
  <c r="P1480"/>
  <c r="O1480"/>
  <c r="Q1480" s="1"/>
  <c r="N1480"/>
  <c r="C1480"/>
  <c r="P1479"/>
  <c r="O1479"/>
  <c r="Q1479" s="1"/>
  <c r="N1479"/>
  <c r="C1479"/>
  <c r="P1478"/>
  <c r="O1478"/>
  <c r="Q1478" s="1"/>
  <c r="N1478"/>
  <c r="C1478"/>
  <c r="P1477"/>
  <c r="O1477"/>
  <c r="Q1477" s="1"/>
  <c r="N1477"/>
  <c r="C1477"/>
  <c r="P1476"/>
  <c r="O1476"/>
  <c r="Q1476" s="1"/>
  <c r="N1476"/>
  <c r="C1476"/>
  <c r="P1475"/>
  <c r="O1475"/>
  <c r="Q1475" s="1"/>
  <c r="N1475"/>
  <c r="C1475"/>
  <c r="P1474"/>
  <c r="O1474"/>
  <c r="Q1474" s="1"/>
  <c r="N1474"/>
  <c r="C1474"/>
  <c r="P1473"/>
  <c r="O1473"/>
  <c r="Q1473" s="1"/>
  <c r="N1473"/>
  <c r="C1473"/>
  <c r="P1472"/>
  <c r="O1472"/>
  <c r="Q1472" s="1"/>
  <c r="N1472"/>
  <c r="C1472"/>
  <c r="P1471"/>
  <c r="O1471"/>
  <c r="Q1471" s="1"/>
  <c r="N1471"/>
  <c r="C1471"/>
  <c r="P1470"/>
  <c r="O1470"/>
  <c r="Q1470" s="1"/>
  <c r="N1470"/>
  <c r="C1470"/>
  <c r="P1469"/>
  <c r="O1469"/>
  <c r="Q1469" s="1"/>
  <c r="N1469"/>
  <c r="C1469"/>
  <c r="P1468"/>
  <c r="O1468"/>
  <c r="Q1468" s="1"/>
  <c r="N1468"/>
  <c r="C1468"/>
  <c r="P1467"/>
  <c r="O1467"/>
  <c r="Q1467" s="1"/>
  <c r="N1467"/>
  <c r="C1467"/>
  <c r="P1466"/>
  <c r="O1466"/>
  <c r="Q1466" s="1"/>
  <c r="N1466"/>
  <c r="C1466"/>
  <c r="P1465"/>
  <c r="O1465"/>
  <c r="Q1465" s="1"/>
  <c r="N1465"/>
  <c r="C1465"/>
  <c r="P1464"/>
  <c r="O1464"/>
  <c r="Q1464" s="1"/>
  <c r="N1464"/>
  <c r="C1464"/>
  <c r="P1463"/>
  <c r="O1463"/>
  <c r="Q1463" s="1"/>
  <c r="N1463"/>
  <c r="C1463"/>
  <c r="P1462"/>
  <c r="O1462"/>
  <c r="Q1462" s="1"/>
  <c r="N1462"/>
  <c r="C1462"/>
  <c r="P1461"/>
  <c r="O1461"/>
  <c r="Q1461" s="1"/>
  <c r="N1461"/>
  <c r="C1461"/>
  <c r="P1460"/>
  <c r="O1460"/>
  <c r="Q1460" s="1"/>
  <c r="N1460"/>
  <c r="C1460"/>
  <c r="P1459"/>
  <c r="O1459"/>
  <c r="Q1459" s="1"/>
  <c r="N1459"/>
  <c r="C1459"/>
  <c r="P1458"/>
  <c r="O1458"/>
  <c r="Q1458" s="1"/>
  <c r="N1458"/>
  <c r="C1458"/>
  <c r="P1457"/>
  <c r="O1457"/>
  <c r="Q1457" s="1"/>
  <c r="N1457"/>
  <c r="C1457"/>
  <c r="P1456"/>
  <c r="O1456"/>
  <c r="Q1456" s="1"/>
  <c r="N1456"/>
  <c r="C1456"/>
  <c r="P1455"/>
  <c r="O1455"/>
  <c r="Q1455" s="1"/>
  <c r="N1455"/>
  <c r="C1455"/>
  <c r="P1454"/>
  <c r="O1454"/>
  <c r="Q1454" s="1"/>
  <c r="N1454"/>
  <c r="C1454"/>
  <c r="P1453"/>
  <c r="O1453"/>
  <c r="Q1453" s="1"/>
  <c r="N1453"/>
  <c r="C1453"/>
  <c r="P1452"/>
  <c r="O1452"/>
  <c r="Q1452" s="1"/>
  <c r="N1452"/>
  <c r="C1452"/>
  <c r="P1451"/>
  <c r="O1451"/>
  <c r="Q1451" s="1"/>
  <c r="N1451"/>
  <c r="C1451"/>
  <c r="P1450"/>
  <c r="O1450"/>
  <c r="Q1450" s="1"/>
  <c r="N1450"/>
  <c r="C1450"/>
  <c r="P1449"/>
  <c r="O1449"/>
  <c r="Q1449" s="1"/>
  <c r="N1449"/>
  <c r="C1449"/>
  <c r="P1448"/>
  <c r="O1448"/>
  <c r="Q1448" s="1"/>
  <c r="N1448"/>
  <c r="C1448"/>
  <c r="P1447"/>
  <c r="O1447"/>
  <c r="Q1447" s="1"/>
  <c r="N1447"/>
  <c r="C1447"/>
  <c r="P1446"/>
  <c r="O1446"/>
  <c r="Q1446" s="1"/>
  <c r="N1446"/>
  <c r="C1446"/>
  <c r="P1445"/>
  <c r="O1445"/>
  <c r="Q1445" s="1"/>
  <c r="N1445"/>
  <c r="C1445"/>
  <c r="P1444"/>
  <c r="O1444"/>
  <c r="Q1444" s="1"/>
  <c r="N1444"/>
  <c r="C1444"/>
  <c r="P1443"/>
  <c r="O1443"/>
  <c r="Q1443" s="1"/>
  <c r="N1443"/>
  <c r="C1443"/>
  <c r="P1442"/>
  <c r="O1442"/>
  <c r="Q1442" s="1"/>
  <c r="N1442"/>
  <c r="C1442"/>
  <c r="P1441"/>
  <c r="O1441"/>
  <c r="Q1441" s="1"/>
  <c r="N1441"/>
  <c r="C1441"/>
  <c r="P1440"/>
  <c r="O1440"/>
  <c r="Q1440" s="1"/>
  <c r="N1440"/>
  <c r="C1440"/>
  <c r="P1439"/>
  <c r="O1439"/>
  <c r="Q1439" s="1"/>
  <c r="N1439"/>
  <c r="C1439"/>
  <c r="P1438"/>
  <c r="O1438"/>
  <c r="Q1438" s="1"/>
  <c r="N1438"/>
  <c r="C1438"/>
  <c r="P1437"/>
  <c r="O1437"/>
  <c r="Q1437" s="1"/>
  <c r="N1437"/>
  <c r="C1437"/>
  <c r="P1436"/>
  <c r="O1436"/>
  <c r="Q1436" s="1"/>
  <c r="N1436"/>
  <c r="C1436"/>
  <c r="P1435"/>
  <c r="O1435"/>
  <c r="Q1435" s="1"/>
  <c r="N1435"/>
  <c r="C1435"/>
  <c r="P1434"/>
  <c r="O1434"/>
  <c r="Q1434" s="1"/>
  <c r="N1434"/>
  <c r="C1434"/>
  <c r="P1433"/>
  <c r="O1433"/>
  <c r="Q1433" s="1"/>
  <c r="N1433"/>
  <c r="C1433"/>
  <c r="P1432"/>
  <c r="O1432"/>
  <c r="Q1432" s="1"/>
  <c r="N1432"/>
  <c r="C1432"/>
  <c r="P1431"/>
  <c r="O1431"/>
  <c r="Q1431" s="1"/>
  <c r="N1431"/>
  <c r="C1431"/>
  <c r="P1430"/>
  <c r="O1430"/>
  <c r="Q1430" s="1"/>
  <c r="N1430"/>
  <c r="C1430"/>
  <c r="P1429"/>
  <c r="O1429"/>
  <c r="Q1429" s="1"/>
  <c r="N1429"/>
  <c r="C1429"/>
  <c r="P1428"/>
  <c r="O1428"/>
  <c r="Q1428" s="1"/>
  <c r="N1428"/>
  <c r="C1428"/>
  <c r="P1427"/>
  <c r="O1427"/>
  <c r="Q1427" s="1"/>
  <c r="N1427"/>
  <c r="C1427"/>
  <c r="P1426"/>
  <c r="O1426"/>
  <c r="Q1426" s="1"/>
  <c r="N1426"/>
  <c r="C1426"/>
  <c r="P1425"/>
  <c r="O1425"/>
  <c r="Q1425" s="1"/>
  <c r="N1425"/>
  <c r="C1425"/>
  <c r="P1424"/>
  <c r="O1424"/>
  <c r="Q1424" s="1"/>
  <c r="N1424"/>
  <c r="C1424"/>
  <c r="P1423"/>
  <c r="O1423"/>
  <c r="Q1423" s="1"/>
  <c r="N1423"/>
  <c r="C1423"/>
  <c r="P1422"/>
  <c r="O1422"/>
  <c r="Q1422" s="1"/>
  <c r="N1422"/>
  <c r="C1422"/>
  <c r="P1421"/>
  <c r="O1421"/>
  <c r="Q1421" s="1"/>
  <c r="N1421"/>
  <c r="C1421"/>
  <c r="P1420"/>
  <c r="O1420"/>
  <c r="Q1420" s="1"/>
  <c r="N1420"/>
  <c r="C1420"/>
  <c r="P1419"/>
  <c r="O1419"/>
  <c r="Q1419" s="1"/>
  <c r="N1419"/>
  <c r="C1419"/>
  <c r="P1418"/>
  <c r="O1418"/>
  <c r="Q1418" s="1"/>
  <c r="N1418"/>
  <c r="C1418"/>
  <c r="P1417"/>
  <c r="O1417"/>
  <c r="Q1417" s="1"/>
  <c r="N1417"/>
  <c r="C1417"/>
  <c r="P1416"/>
  <c r="O1416"/>
  <c r="Q1416" s="1"/>
  <c r="N1416"/>
  <c r="C1416"/>
  <c r="P1415"/>
  <c r="O1415"/>
  <c r="Q1415" s="1"/>
  <c r="N1415"/>
  <c r="C1415"/>
  <c r="P1414"/>
  <c r="O1414"/>
  <c r="Q1414" s="1"/>
  <c r="N1414"/>
  <c r="C1414"/>
  <c r="P1413"/>
  <c r="O1413"/>
  <c r="Q1413" s="1"/>
  <c r="N1413"/>
  <c r="C1413"/>
  <c r="P1412"/>
  <c r="O1412"/>
  <c r="Q1412" s="1"/>
  <c r="N1412"/>
  <c r="C1412"/>
  <c r="P1411"/>
  <c r="O1411"/>
  <c r="Q1411" s="1"/>
  <c r="N1411"/>
  <c r="C1411"/>
  <c r="P1410"/>
  <c r="O1410"/>
  <c r="Q1410" s="1"/>
  <c r="N1410"/>
  <c r="C1410"/>
  <c r="P1409"/>
  <c r="O1409"/>
  <c r="Q1409" s="1"/>
  <c r="N1409"/>
  <c r="C1409"/>
  <c r="P1408"/>
  <c r="O1408"/>
  <c r="Q1408" s="1"/>
  <c r="N1408"/>
  <c r="C1408"/>
  <c r="P1407"/>
  <c r="O1407"/>
  <c r="Q1407" s="1"/>
  <c r="N1407"/>
  <c r="C1407"/>
  <c r="P1406"/>
  <c r="O1406"/>
  <c r="Q1406" s="1"/>
  <c r="N1406"/>
  <c r="C1406"/>
  <c r="P1405"/>
  <c r="O1405"/>
  <c r="Q1405" s="1"/>
  <c r="N1405"/>
  <c r="C1405"/>
  <c r="P1404"/>
  <c r="O1404"/>
  <c r="Q1404" s="1"/>
  <c r="N1404"/>
  <c r="C1404"/>
  <c r="P1403"/>
  <c r="O1403"/>
  <c r="Q1403" s="1"/>
  <c r="N1403"/>
  <c r="C1403"/>
  <c r="P1402"/>
  <c r="O1402"/>
  <c r="Q1402" s="1"/>
  <c r="N1402"/>
  <c r="C1402"/>
  <c r="P1401"/>
  <c r="O1401"/>
  <c r="Q1401" s="1"/>
  <c r="N1401"/>
  <c r="C1401"/>
  <c r="P1400"/>
  <c r="O1400"/>
  <c r="Q1400" s="1"/>
  <c r="N1400"/>
  <c r="C1400"/>
  <c r="P1399"/>
  <c r="O1399"/>
  <c r="Q1399" s="1"/>
  <c r="N1399"/>
  <c r="C1399"/>
  <c r="P1398"/>
  <c r="O1398"/>
  <c r="Q1398" s="1"/>
  <c r="N1398"/>
  <c r="C1398"/>
  <c r="P1397"/>
  <c r="O1397"/>
  <c r="Q1397" s="1"/>
  <c r="N1397"/>
  <c r="C1397"/>
  <c r="P1396"/>
  <c r="O1396"/>
  <c r="Q1396" s="1"/>
  <c r="N1396"/>
  <c r="C1396"/>
  <c r="P1395"/>
  <c r="O1395"/>
  <c r="Q1395" s="1"/>
  <c r="N1395"/>
  <c r="C1395"/>
  <c r="P1394"/>
  <c r="O1394"/>
  <c r="Q1394" s="1"/>
  <c r="N1394"/>
  <c r="C1394"/>
  <c r="P1393"/>
  <c r="O1393"/>
  <c r="Q1393" s="1"/>
  <c r="N1393"/>
  <c r="C1393"/>
  <c r="P1392"/>
  <c r="O1392"/>
  <c r="Q1392" s="1"/>
  <c r="N1392"/>
  <c r="C1392"/>
  <c r="P1391"/>
  <c r="O1391"/>
  <c r="Q1391" s="1"/>
  <c r="N1391"/>
  <c r="C1391"/>
  <c r="P1390"/>
  <c r="O1390"/>
  <c r="Q1390" s="1"/>
  <c r="N1390"/>
  <c r="C1390"/>
  <c r="P1389"/>
  <c r="O1389"/>
  <c r="Q1389" s="1"/>
  <c r="N1389"/>
  <c r="C1389"/>
  <c r="P1388"/>
  <c r="O1388"/>
  <c r="Q1388" s="1"/>
  <c r="N1388"/>
  <c r="C1388"/>
  <c r="P1387"/>
  <c r="O1387"/>
  <c r="Q1387" s="1"/>
  <c r="N1387"/>
  <c r="C1387"/>
  <c r="P1386"/>
  <c r="O1386"/>
  <c r="Q1386" s="1"/>
  <c r="N1386"/>
  <c r="C1386"/>
  <c r="P1385"/>
  <c r="O1385"/>
  <c r="Q1385" s="1"/>
  <c r="N1385"/>
  <c r="C1385"/>
  <c r="P1384"/>
  <c r="O1384"/>
  <c r="Q1384" s="1"/>
  <c r="N1384"/>
  <c r="C1384"/>
  <c r="P1383"/>
  <c r="O1383"/>
  <c r="Q1383" s="1"/>
  <c r="N1383"/>
  <c r="C1383"/>
  <c r="P1382"/>
  <c r="O1382"/>
  <c r="Q1382" s="1"/>
  <c r="N1382"/>
  <c r="C1382"/>
  <c r="P1381"/>
  <c r="O1381"/>
  <c r="Q1381" s="1"/>
  <c r="N1381"/>
  <c r="C1381"/>
  <c r="P1380"/>
  <c r="O1380"/>
  <c r="Q1380" s="1"/>
  <c r="N1380"/>
  <c r="C1380"/>
  <c r="P1379"/>
  <c r="O1379"/>
  <c r="Q1379" s="1"/>
  <c r="N1379"/>
  <c r="C1379"/>
  <c r="P1378"/>
  <c r="O1378"/>
  <c r="Q1378" s="1"/>
  <c r="N1378"/>
  <c r="C1378"/>
  <c r="P1377"/>
  <c r="O1377"/>
  <c r="Q1377" s="1"/>
  <c r="N1377"/>
  <c r="C1377"/>
  <c r="P1376"/>
  <c r="O1376"/>
  <c r="Q1376" s="1"/>
  <c r="N1376"/>
  <c r="C1376"/>
  <c r="P1375"/>
  <c r="O1375"/>
  <c r="Q1375" s="1"/>
  <c r="N1375"/>
  <c r="C1375"/>
  <c r="P1374"/>
  <c r="O1374"/>
  <c r="Q1374" s="1"/>
  <c r="N1374"/>
  <c r="C1374"/>
  <c r="P1373"/>
  <c r="O1373"/>
  <c r="Q1373" s="1"/>
  <c r="N1373"/>
  <c r="C1373"/>
  <c r="P1372"/>
  <c r="O1372"/>
  <c r="Q1372" s="1"/>
  <c r="N1372"/>
  <c r="C1372"/>
  <c r="P1371"/>
  <c r="O1371"/>
  <c r="Q1371" s="1"/>
  <c r="N1371"/>
  <c r="C1371"/>
  <c r="P1370"/>
  <c r="O1370"/>
  <c r="Q1370" s="1"/>
  <c r="N1370"/>
  <c r="C1370"/>
  <c r="P1369"/>
  <c r="O1369"/>
  <c r="Q1369" s="1"/>
  <c r="N1369"/>
  <c r="C1369"/>
  <c r="P1368"/>
  <c r="O1368"/>
  <c r="Q1368" s="1"/>
  <c r="N1368"/>
  <c r="C1368"/>
  <c r="P1367"/>
  <c r="O1367"/>
  <c r="Q1367" s="1"/>
  <c r="N1367"/>
  <c r="C1367"/>
  <c r="P1366"/>
  <c r="O1366"/>
  <c r="Q1366" s="1"/>
  <c r="N1366"/>
  <c r="C1366"/>
  <c r="P1365"/>
  <c r="O1365"/>
  <c r="Q1365" s="1"/>
  <c r="N1365"/>
  <c r="C1365"/>
  <c r="P1364"/>
  <c r="O1364"/>
  <c r="Q1364" s="1"/>
  <c r="N1364"/>
  <c r="C1364"/>
  <c r="P1363"/>
  <c r="O1363"/>
  <c r="Q1363" s="1"/>
  <c r="N1363"/>
  <c r="C1363"/>
  <c r="P1362"/>
  <c r="O1362"/>
  <c r="Q1362" s="1"/>
  <c r="N1362"/>
  <c r="C1362"/>
  <c r="P1361"/>
  <c r="O1361"/>
  <c r="Q1361" s="1"/>
  <c r="N1361"/>
  <c r="C1361"/>
  <c r="P1360"/>
  <c r="O1360"/>
  <c r="Q1360" s="1"/>
  <c r="N1360"/>
  <c r="C1360"/>
  <c r="P1359"/>
  <c r="O1359"/>
  <c r="Q1359" s="1"/>
  <c r="N1359"/>
  <c r="C1359"/>
  <c r="P1358"/>
  <c r="O1358"/>
  <c r="Q1358" s="1"/>
  <c r="N1358"/>
  <c r="C1358"/>
  <c r="P1357"/>
  <c r="O1357"/>
  <c r="Q1357" s="1"/>
  <c r="N1357"/>
  <c r="C1357"/>
  <c r="P1356"/>
  <c r="O1356"/>
  <c r="Q1356" s="1"/>
  <c r="N1356"/>
  <c r="C1356"/>
  <c r="P1355"/>
  <c r="O1355"/>
  <c r="Q1355" s="1"/>
  <c r="N1355"/>
  <c r="C1355"/>
  <c r="P1354"/>
  <c r="O1354"/>
  <c r="Q1354" s="1"/>
  <c r="N1354"/>
  <c r="C1354"/>
  <c r="P1353"/>
  <c r="O1353"/>
  <c r="Q1353" s="1"/>
  <c r="N1353"/>
  <c r="C1353"/>
  <c r="P1352"/>
  <c r="O1352"/>
  <c r="Q1352" s="1"/>
  <c r="N1352"/>
  <c r="C1352"/>
  <c r="P1351"/>
  <c r="O1351"/>
  <c r="Q1351" s="1"/>
  <c r="N1351"/>
  <c r="C1351"/>
  <c r="P1350"/>
  <c r="O1350"/>
  <c r="Q1350" s="1"/>
  <c r="N1350"/>
  <c r="C1350"/>
  <c r="P1349"/>
  <c r="O1349"/>
  <c r="Q1349" s="1"/>
  <c r="N1349"/>
  <c r="C1349"/>
  <c r="P1348"/>
  <c r="O1348"/>
  <c r="Q1348" s="1"/>
  <c r="N1348"/>
  <c r="C1348"/>
  <c r="P1347"/>
  <c r="O1347"/>
  <c r="Q1347" s="1"/>
  <c r="N1347"/>
  <c r="C1347"/>
  <c r="P1346"/>
  <c r="O1346"/>
  <c r="Q1346" s="1"/>
  <c r="N1346"/>
  <c r="C1346"/>
  <c r="P1345"/>
  <c r="O1345"/>
  <c r="Q1345" s="1"/>
  <c r="N1345"/>
  <c r="C1345"/>
  <c r="P1344"/>
  <c r="O1344"/>
  <c r="Q1344" s="1"/>
  <c r="N1344"/>
  <c r="C1344"/>
  <c r="P1343"/>
  <c r="O1343"/>
  <c r="Q1343" s="1"/>
  <c r="N1343"/>
  <c r="C1343"/>
  <c r="P1342"/>
  <c r="O1342"/>
  <c r="Q1342" s="1"/>
  <c r="N1342"/>
  <c r="C1342"/>
  <c r="P1341"/>
  <c r="O1341"/>
  <c r="Q1341" s="1"/>
  <c r="N1341"/>
  <c r="C1341"/>
  <c r="P1340"/>
  <c r="O1340"/>
  <c r="Q1340" s="1"/>
  <c r="N1340"/>
  <c r="C1340"/>
  <c r="P1339"/>
  <c r="O1339"/>
  <c r="Q1339" s="1"/>
  <c r="N1339"/>
  <c r="C1339"/>
  <c r="P1338"/>
  <c r="O1338"/>
  <c r="Q1338" s="1"/>
  <c r="N1338"/>
  <c r="C1338"/>
  <c r="P1337"/>
  <c r="O1337"/>
  <c r="Q1337" s="1"/>
  <c r="N1337"/>
  <c r="C1337"/>
  <c r="P1336"/>
  <c r="O1336"/>
  <c r="Q1336" s="1"/>
  <c r="N1336"/>
  <c r="C1336"/>
  <c r="P1335"/>
  <c r="O1335"/>
  <c r="Q1335" s="1"/>
  <c r="N1335"/>
  <c r="C1335"/>
  <c r="P1334"/>
  <c r="O1334"/>
  <c r="Q1334" s="1"/>
  <c r="N1334"/>
  <c r="C1334"/>
  <c r="P1333"/>
  <c r="O1333"/>
  <c r="Q1333" s="1"/>
  <c r="N1333"/>
  <c r="C1333"/>
  <c r="P1332"/>
  <c r="O1332"/>
  <c r="Q1332" s="1"/>
  <c r="N1332"/>
  <c r="C1332"/>
  <c r="P1331"/>
  <c r="O1331"/>
  <c r="Q1331" s="1"/>
  <c r="N1331"/>
  <c r="C1331"/>
  <c r="P1330"/>
  <c r="O1330"/>
  <c r="Q1330" s="1"/>
  <c r="N1330"/>
  <c r="C1330"/>
  <c r="P1329"/>
  <c r="O1329"/>
  <c r="Q1329" s="1"/>
  <c r="N1329"/>
  <c r="C1329"/>
  <c r="P1328"/>
  <c r="O1328"/>
  <c r="Q1328" s="1"/>
  <c r="N1328"/>
  <c r="C1328"/>
  <c r="P1327"/>
  <c r="O1327"/>
  <c r="Q1327" s="1"/>
  <c r="N1327"/>
  <c r="C1327"/>
  <c r="P1326"/>
  <c r="O1326"/>
  <c r="Q1326" s="1"/>
  <c r="N1326"/>
  <c r="C1326"/>
  <c r="P1325"/>
  <c r="O1325"/>
  <c r="Q1325" s="1"/>
  <c r="N1325"/>
  <c r="C1325"/>
  <c r="P1324"/>
  <c r="O1324"/>
  <c r="Q1324" s="1"/>
  <c r="N1324"/>
  <c r="C1324"/>
  <c r="P1323"/>
  <c r="O1323"/>
  <c r="Q1323" s="1"/>
  <c r="N1323"/>
  <c r="C1323"/>
  <c r="P1322"/>
  <c r="O1322"/>
  <c r="Q1322" s="1"/>
  <c r="N1322"/>
  <c r="C1322"/>
  <c r="P1321"/>
  <c r="O1321"/>
  <c r="Q1321" s="1"/>
  <c r="N1321"/>
  <c r="C1321"/>
  <c r="P1320"/>
  <c r="O1320"/>
  <c r="Q1320" s="1"/>
  <c r="N1320"/>
  <c r="C1320"/>
  <c r="P1319"/>
  <c r="O1319"/>
  <c r="Q1319" s="1"/>
  <c r="N1319"/>
  <c r="C1319"/>
  <c r="P1318"/>
  <c r="O1318"/>
  <c r="Q1318" s="1"/>
  <c r="N1318"/>
  <c r="C1318"/>
  <c r="P1317"/>
  <c r="O1317"/>
  <c r="Q1317" s="1"/>
  <c r="N1317"/>
  <c r="C1317"/>
  <c r="P1316"/>
  <c r="O1316"/>
  <c r="Q1316" s="1"/>
  <c r="N1316"/>
  <c r="C1316"/>
  <c r="P1315"/>
  <c r="O1315"/>
  <c r="Q1315" s="1"/>
  <c r="N1315"/>
  <c r="C1315"/>
  <c r="P1314"/>
  <c r="O1314"/>
  <c r="Q1314" s="1"/>
  <c r="N1314"/>
  <c r="C1314"/>
  <c r="P1313"/>
  <c r="O1313"/>
  <c r="Q1313" s="1"/>
  <c r="N1313"/>
  <c r="C1313"/>
  <c r="P1312"/>
  <c r="O1312"/>
  <c r="Q1312" s="1"/>
  <c r="N1312"/>
  <c r="C1312"/>
  <c r="P1311"/>
  <c r="O1311"/>
  <c r="Q1311" s="1"/>
  <c r="N1311"/>
  <c r="C1311"/>
  <c r="P1310"/>
  <c r="O1310"/>
  <c r="Q1310" s="1"/>
  <c r="N1310"/>
  <c r="C1310"/>
  <c r="P1309"/>
  <c r="O1309"/>
  <c r="Q1309" s="1"/>
  <c r="N1309"/>
  <c r="C1309"/>
  <c r="P1308"/>
  <c r="O1308"/>
  <c r="Q1308" s="1"/>
  <c r="N1308"/>
  <c r="C1308"/>
  <c r="P1307"/>
  <c r="O1307"/>
  <c r="Q1307" s="1"/>
  <c r="N1307"/>
  <c r="C1307"/>
  <c r="P1306"/>
  <c r="O1306"/>
  <c r="Q1306" s="1"/>
  <c r="N1306"/>
  <c r="C1306"/>
  <c r="P1305"/>
  <c r="O1305"/>
  <c r="Q1305" s="1"/>
  <c r="N1305"/>
  <c r="C1305"/>
  <c r="P1304"/>
  <c r="O1304"/>
  <c r="Q1304" s="1"/>
  <c r="N1304"/>
  <c r="C1304"/>
  <c r="P1303"/>
  <c r="O1303"/>
  <c r="Q1303" s="1"/>
  <c r="N1303"/>
  <c r="C1303"/>
  <c r="P1302"/>
  <c r="O1302"/>
  <c r="Q1302" s="1"/>
  <c r="N1302"/>
  <c r="C1302"/>
  <c r="P1301"/>
  <c r="O1301"/>
  <c r="Q1301" s="1"/>
  <c r="N1301"/>
  <c r="C1301"/>
  <c r="P1300"/>
  <c r="O1300"/>
  <c r="Q1300" s="1"/>
  <c r="N1300"/>
  <c r="C1300"/>
  <c r="P1299"/>
  <c r="O1299"/>
  <c r="Q1299" s="1"/>
  <c r="N1299"/>
  <c r="C1299"/>
  <c r="P1298"/>
  <c r="O1298"/>
  <c r="Q1298" s="1"/>
  <c r="N1298"/>
  <c r="C1298"/>
  <c r="P1297"/>
  <c r="O1297"/>
  <c r="Q1297" s="1"/>
  <c r="N1297"/>
  <c r="C1297"/>
  <c r="P1296"/>
  <c r="O1296"/>
  <c r="Q1296" s="1"/>
  <c r="N1296"/>
  <c r="C1296"/>
  <c r="P1295"/>
  <c r="O1295"/>
  <c r="Q1295" s="1"/>
  <c r="N1295"/>
  <c r="C1295"/>
  <c r="P1294"/>
  <c r="O1294"/>
  <c r="Q1294" s="1"/>
  <c r="N1294"/>
  <c r="C1294"/>
  <c r="P1293"/>
  <c r="O1293"/>
  <c r="Q1293" s="1"/>
  <c r="N1293"/>
  <c r="C1293"/>
  <c r="P1292"/>
  <c r="O1292"/>
  <c r="Q1292" s="1"/>
  <c r="N1292"/>
  <c r="C1292"/>
  <c r="P1291"/>
  <c r="O1291"/>
  <c r="Q1291" s="1"/>
  <c r="N1291"/>
  <c r="C1291"/>
  <c r="P1290"/>
  <c r="O1290"/>
  <c r="Q1290" s="1"/>
  <c r="N1290"/>
  <c r="C1290"/>
  <c r="P1289"/>
  <c r="O1289"/>
  <c r="Q1289" s="1"/>
  <c r="N1289"/>
  <c r="C1289"/>
  <c r="P1288"/>
  <c r="O1288"/>
  <c r="Q1288" s="1"/>
  <c r="N1288"/>
  <c r="C1288"/>
  <c r="P1287"/>
  <c r="O1287"/>
  <c r="Q1287" s="1"/>
  <c r="N1287"/>
  <c r="C1287"/>
  <c r="P1286"/>
  <c r="O1286"/>
  <c r="Q1286" s="1"/>
  <c r="N1286"/>
  <c r="C1286"/>
  <c r="P1285"/>
  <c r="O1285"/>
  <c r="Q1285" s="1"/>
  <c r="N1285"/>
  <c r="C1285"/>
  <c r="P1284"/>
  <c r="O1284"/>
  <c r="Q1284" s="1"/>
  <c r="N1284"/>
  <c r="C1284"/>
  <c r="P1283"/>
  <c r="O1283"/>
  <c r="Q1283" s="1"/>
  <c r="N1283"/>
  <c r="C1283"/>
  <c r="P1282"/>
  <c r="O1282"/>
  <c r="Q1282" s="1"/>
  <c r="N1282"/>
  <c r="C1282"/>
  <c r="P1281"/>
  <c r="O1281"/>
  <c r="Q1281" s="1"/>
  <c r="N1281"/>
  <c r="C1281"/>
  <c r="P1280"/>
  <c r="O1280"/>
  <c r="Q1280" s="1"/>
  <c r="N1280"/>
  <c r="C1280"/>
  <c r="P1279"/>
  <c r="O1279"/>
  <c r="Q1279" s="1"/>
  <c r="N1279"/>
  <c r="C1279"/>
  <c r="P1278"/>
  <c r="O1278"/>
  <c r="Q1278" s="1"/>
  <c r="N1278"/>
  <c r="C1278"/>
  <c r="P1277"/>
  <c r="O1277"/>
  <c r="Q1277" s="1"/>
  <c r="N1277"/>
  <c r="C1277"/>
  <c r="P1276"/>
  <c r="O1276"/>
  <c r="Q1276" s="1"/>
  <c r="N1276"/>
  <c r="C1276"/>
  <c r="P1275"/>
  <c r="O1275"/>
  <c r="Q1275" s="1"/>
  <c r="N1275"/>
  <c r="C1275"/>
  <c r="P1274"/>
  <c r="O1274"/>
  <c r="Q1274" s="1"/>
  <c r="N1274"/>
  <c r="C1274"/>
  <c r="P1273"/>
  <c r="O1273"/>
  <c r="Q1273" s="1"/>
  <c r="N1273"/>
  <c r="C1273"/>
  <c r="P1272"/>
  <c r="O1272"/>
  <c r="Q1272" s="1"/>
  <c r="N1272"/>
  <c r="C1272"/>
  <c r="P1271"/>
  <c r="O1271"/>
  <c r="Q1271" s="1"/>
  <c r="N1271"/>
  <c r="C1271"/>
  <c r="P1270"/>
  <c r="O1270"/>
  <c r="Q1270" s="1"/>
  <c r="N1270"/>
  <c r="C1270"/>
  <c r="P1269"/>
  <c r="O1269"/>
  <c r="Q1269" s="1"/>
  <c r="N1269"/>
  <c r="C1269"/>
  <c r="P1268"/>
  <c r="O1268"/>
  <c r="Q1268" s="1"/>
  <c r="N1268"/>
  <c r="C1268"/>
  <c r="P1267"/>
  <c r="O1267"/>
  <c r="Q1267" s="1"/>
  <c r="N1267"/>
  <c r="C1267"/>
  <c r="P1266"/>
  <c r="O1266"/>
  <c r="Q1266" s="1"/>
  <c r="N1266"/>
  <c r="C1266"/>
  <c r="P1265"/>
  <c r="O1265"/>
  <c r="Q1265" s="1"/>
  <c r="N1265"/>
  <c r="C1265"/>
  <c r="P1264"/>
  <c r="O1264"/>
  <c r="Q1264" s="1"/>
  <c r="N1264"/>
  <c r="C1264"/>
  <c r="P1263"/>
  <c r="O1263"/>
  <c r="Q1263" s="1"/>
  <c r="N1263"/>
  <c r="C1263"/>
  <c r="P1262"/>
  <c r="O1262"/>
  <c r="Q1262" s="1"/>
  <c r="N1262"/>
  <c r="C1262"/>
  <c r="P1261"/>
  <c r="O1261"/>
  <c r="Q1261" s="1"/>
  <c r="N1261"/>
  <c r="C1261"/>
  <c r="P1260"/>
  <c r="O1260"/>
  <c r="Q1260" s="1"/>
  <c r="N1260"/>
  <c r="C1260"/>
  <c r="P1259"/>
  <c r="O1259"/>
  <c r="Q1259" s="1"/>
  <c r="N1259"/>
  <c r="C1259"/>
  <c r="P1258"/>
  <c r="O1258"/>
  <c r="Q1258" s="1"/>
  <c r="N1258"/>
  <c r="C1258"/>
  <c r="P1257"/>
  <c r="O1257"/>
  <c r="Q1257" s="1"/>
  <c r="N1257"/>
  <c r="C1257"/>
  <c r="P1256"/>
  <c r="O1256"/>
  <c r="Q1256" s="1"/>
  <c r="N1256"/>
  <c r="C1256"/>
  <c r="P1255"/>
  <c r="O1255"/>
  <c r="Q1255" s="1"/>
  <c r="N1255"/>
  <c r="C1255"/>
  <c r="P1254"/>
  <c r="O1254"/>
  <c r="Q1254" s="1"/>
  <c r="N1254"/>
  <c r="C1254"/>
  <c r="P1253"/>
  <c r="O1253"/>
  <c r="Q1253" s="1"/>
  <c r="N1253"/>
  <c r="C1253"/>
  <c r="P1252"/>
  <c r="O1252"/>
  <c r="Q1252" s="1"/>
  <c r="N1252"/>
  <c r="C1252"/>
  <c r="P1251"/>
  <c r="O1251"/>
  <c r="Q1251" s="1"/>
  <c r="N1251"/>
  <c r="C1251"/>
  <c r="P1250"/>
  <c r="O1250"/>
  <c r="Q1250" s="1"/>
  <c r="N1250"/>
  <c r="C1250"/>
  <c r="P1249"/>
  <c r="O1249"/>
  <c r="Q1249" s="1"/>
  <c r="N1249"/>
  <c r="C1249"/>
  <c r="P1248"/>
  <c r="O1248"/>
  <c r="Q1248" s="1"/>
  <c r="N1248"/>
  <c r="C1248"/>
  <c r="P1247"/>
  <c r="O1247"/>
  <c r="Q1247" s="1"/>
  <c r="N1247"/>
  <c r="C1247"/>
  <c r="P1246"/>
  <c r="O1246"/>
  <c r="Q1246" s="1"/>
  <c r="N1246"/>
  <c r="C1246"/>
  <c r="P1245"/>
  <c r="O1245"/>
  <c r="Q1245" s="1"/>
  <c r="N1245"/>
  <c r="C1245"/>
  <c r="P1244"/>
  <c r="O1244"/>
  <c r="Q1244" s="1"/>
  <c r="N1244"/>
  <c r="C1244"/>
  <c r="P1243"/>
  <c r="O1243"/>
  <c r="Q1243" s="1"/>
  <c r="N1243"/>
  <c r="C1243"/>
  <c r="P1242"/>
  <c r="O1242"/>
  <c r="Q1242" s="1"/>
  <c r="N1242"/>
  <c r="C1242"/>
  <c r="P1241"/>
  <c r="O1241"/>
  <c r="Q1241" s="1"/>
  <c r="N1241"/>
  <c r="C1241"/>
  <c r="P1240"/>
  <c r="O1240"/>
  <c r="Q1240" s="1"/>
  <c r="N1240"/>
  <c r="C1240"/>
  <c r="P1239"/>
  <c r="O1239"/>
  <c r="Q1239" s="1"/>
  <c r="N1239"/>
  <c r="C1239"/>
  <c r="P1238"/>
  <c r="O1238"/>
  <c r="Q1238" s="1"/>
  <c r="N1238"/>
  <c r="C1238"/>
  <c r="P1237"/>
  <c r="O1237"/>
  <c r="Q1237" s="1"/>
  <c r="N1237"/>
  <c r="C1237"/>
  <c r="P1236"/>
  <c r="O1236"/>
  <c r="Q1236" s="1"/>
  <c r="N1236"/>
  <c r="C1236"/>
  <c r="P1235"/>
  <c r="O1235"/>
  <c r="Q1235" s="1"/>
  <c r="N1235"/>
  <c r="C1235"/>
  <c r="P1234"/>
  <c r="O1234"/>
  <c r="Q1234" s="1"/>
  <c r="N1234"/>
  <c r="C1234"/>
  <c r="P1233"/>
  <c r="O1233"/>
  <c r="Q1233" s="1"/>
  <c r="N1233"/>
  <c r="C1233"/>
  <c r="P1232"/>
  <c r="O1232"/>
  <c r="Q1232" s="1"/>
  <c r="N1232"/>
  <c r="C1232"/>
  <c r="P1231"/>
  <c r="O1231"/>
  <c r="Q1231" s="1"/>
  <c r="N1231"/>
  <c r="C1231"/>
  <c r="P1230"/>
  <c r="O1230"/>
  <c r="Q1230" s="1"/>
  <c r="N1230"/>
  <c r="C1230"/>
  <c r="P1229"/>
  <c r="O1229"/>
  <c r="Q1229" s="1"/>
  <c r="N1229"/>
  <c r="C1229"/>
  <c r="P1228"/>
  <c r="O1228"/>
  <c r="Q1228" s="1"/>
  <c r="N1228"/>
  <c r="C1228"/>
  <c r="P1227"/>
  <c r="O1227"/>
  <c r="Q1227" s="1"/>
  <c r="N1227"/>
  <c r="C1227"/>
  <c r="P1226"/>
  <c r="O1226"/>
  <c r="Q1226" s="1"/>
  <c r="N1226"/>
  <c r="C1226"/>
  <c r="P1225"/>
  <c r="O1225"/>
  <c r="Q1225" s="1"/>
  <c r="N1225"/>
  <c r="C1225"/>
  <c r="P1224"/>
  <c r="O1224"/>
  <c r="Q1224" s="1"/>
  <c r="N1224"/>
  <c r="C1224"/>
  <c r="P1223"/>
  <c r="O1223"/>
  <c r="Q1223" s="1"/>
  <c r="N1223"/>
  <c r="C1223"/>
  <c r="P1222"/>
  <c r="O1222"/>
  <c r="Q1222" s="1"/>
  <c r="N1222"/>
  <c r="C1222"/>
  <c r="P1221"/>
  <c r="O1221"/>
  <c r="Q1221" s="1"/>
  <c r="N1221"/>
  <c r="C1221"/>
  <c r="P1220"/>
  <c r="O1220"/>
  <c r="Q1220" s="1"/>
  <c r="N1220"/>
  <c r="C1220"/>
  <c r="P1219"/>
  <c r="O1219"/>
  <c r="Q1219" s="1"/>
  <c r="N1219"/>
  <c r="C1219"/>
  <c r="P1218"/>
  <c r="O1218"/>
  <c r="Q1218" s="1"/>
  <c r="N1218"/>
  <c r="C1218"/>
  <c r="P1217"/>
  <c r="O1217"/>
  <c r="Q1217" s="1"/>
  <c r="N1217"/>
  <c r="C1217"/>
  <c r="P1216"/>
  <c r="O1216"/>
  <c r="Q1216" s="1"/>
  <c r="N1216"/>
  <c r="C1216"/>
  <c r="P1215"/>
  <c r="O1215"/>
  <c r="Q1215" s="1"/>
  <c r="N1215"/>
  <c r="C1215"/>
  <c r="P1214"/>
  <c r="O1214"/>
  <c r="Q1214" s="1"/>
  <c r="N1214"/>
  <c r="C1214"/>
  <c r="P1213"/>
  <c r="O1213"/>
  <c r="Q1213" s="1"/>
  <c r="N1213"/>
  <c r="C1213"/>
  <c r="P1212"/>
  <c r="O1212"/>
  <c r="Q1212" s="1"/>
  <c r="N1212"/>
  <c r="C1212"/>
  <c r="P1211"/>
  <c r="O1211"/>
  <c r="Q1211" s="1"/>
  <c r="N1211"/>
  <c r="C1211"/>
  <c r="P1210"/>
  <c r="O1210"/>
  <c r="Q1210" s="1"/>
  <c r="N1210"/>
  <c r="C1210"/>
  <c r="P1209"/>
  <c r="O1209"/>
  <c r="Q1209" s="1"/>
  <c r="N1209"/>
  <c r="C1209"/>
  <c r="P1208"/>
  <c r="O1208"/>
  <c r="Q1208" s="1"/>
  <c r="N1208"/>
  <c r="C1208"/>
  <c r="P1207"/>
  <c r="O1207"/>
  <c r="Q1207" s="1"/>
  <c r="N1207"/>
  <c r="C1207"/>
  <c r="P1206"/>
  <c r="O1206"/>
  <c r="Q1206" s="1"/>
  <c r="N1206"/>
  <c r="C1206"/>
  <c r="P1205"/>
  <c r="O1205"/>
  <c r="Q1205" s="1"/>
  <c r="N1205"/>
  <c r="C1205"/>
  <c r="P1204"/>
  <c r="O1204"/>
  <c r="Q1204" s="1"/>
  <c r="N1204"/>
  <c r="C1204"/>
  <c r="P1203"/>
  <c r="O1203"/>
  <c r="Q1203" s="1"/>
  <c r="N1203"/>
  <c r="C1203"/>
  <c r="P1202"/>
  <c r="O1202"/>
  <c r="Q1202" s="1"/>
  <c r="N1202"/>
  <c r="C1202"/>
  <c r="P1201"/>
  <c r="O1201"/>
  <c r="Q1201" s="1"/>
  <c r="N1201"/>
  <c r="C1201"/>
  <c r="P1200"/>
  <c r="O1200"/>
  <c r="Q1200" s="1"/>
  <c r="N1200"/>
  <c r="C1200"/>
  <c r="P1199"/>
  <c r="O1199"/>
  <c r="Q1199" s="1"/>
  <c r="N1199"/>
  <c r="C1199"/>
  <c r="P1198"/>
  <c r="O1198"/>
  <c r="Q1198" s="1"/>
  <c r="N1198"/>
  <c r="C1198"/>
  <c r="P1197"/>
  <c r="O1197"/>
  <c r="Q1197" s="1"/>
  <c r="N1197"/>
  <c r="C1197"/>
  <c r="P1196"/>
  <c r="O1196"/>
  <c r="Q1196" s="1"/>
  <c r="N1196"/>
  <c r="C1196"/>
  <c r="P1195"/>
  <c r="O1195"/>
  <c r="Q1195" s="1"/>
  <c r="N1195"/>
  <c r="C1195"/>
  <c r="P1194"/>
  <c r="O1194"/>
  <c r="Q1194" s="1"/>
  <c r="N1194"/>
  <c r="C1194"/>
  <c r="P1193"/>
  <c r="O1193"/>
  <c r="Q1193" s="1"/>
  <c r="N1193"/>
  <c r="C1193"/>
  <c r="P1192"/>
  <c r="O1192"/>
  <c r="Q1192" s="1"/>
  <c r="N1192"/>
  <c r="C1192"/>
  <c r="P1191"/>
  <c r="O1191"/>
  <c r="Q1191" s="1"/>
  <c r="N1191"/>
  <c r="C1191"/>
  <c r="P1190"/>
  <c r="O1190"/>
  <c r="Q1190" s="1"/>
  <c r="N1190"/>
  <c r="C1190"/>
  <c r="P1189"/>
  <c r="O1189"/>
  <c r="Q1189" s="1"/>
  <c r="N1189"/>
  <c r="C1189"/>
  <c r="P1188"/>
  <c r="O1188"/>
  <c r="Q1188" s="1"/>
  <c r="N1188"/>
  <c r="C1188"/>
  <c r="P1187"/>
  <c r="O1187"/>
  <c r="Q1187" s="1"/>
  <c r="N1187"/>
  <c r="C1187"/>
  <c r="P1186"/>
  <c r="O1186"/>
  <c r="Q1186" s="1"/>
  <c r="N1186"/>
  <c r="C1186"/>
  <c r="P1185"/>
  <c r="O1185"/>
  <c r="Q1185" s="1"/>
  <c r="N1185"/>
  <c r="C1185"/>
  <c r="P1184"/>
  <c r="O1184"/>
  <c r="Q1184" s="1"/>
  <c r="N1184"/>
  <c r="C1184"/>
  <c r="P1183"/>
  <c r="O1183"/>
  <c r="Q1183" s="1"/>
  <c r="N1183"/>
  <c r="C1183"/>
  <c r="P1182"/>
  <c r="O1182"/>
  <c r="Q1182" s="1"/>
  <c r="N1182"/>
  <c r="C1182"/>
  <c r="P1181"/>
  <c r="O1181"/>
  <c r="Q1181" s="1"/>
  <c r="N1181"/>
  <c r="C1181"/>
  <c r="P1180"/>
  <c r="O1180"/>
  <c r="Q1180" s="1"/>
  <c r="N1180"/>
  <c r="C1180"/>
  <c r="P1179"/>
  <c r="O1179"/>
  <c r="Q1179" s="1"/>
  <c r="N1179"/>
  <c r="C1179"/>
  <c r="P1178"/>
  <c r="O1178"/>
  <c r="Q1178" s="1"/>
  <c r="N1178"/>
  <c r="C1178"/>
  <c r="P1177"/>
  <c r="O1177"/>
  <c r="Q1177" s="1"/>
  <c r="N1177"/>
  <c r="C1177"/>
  <c r="P1176"/>
  <c r="O1176"/>
  <c r="Q1176" s="1"/>
  <c r="N1176"/>
  <c r="C1176"/>
  <c r="P1175"/>
  <c r="O1175"/>
  <c r="Q1175" s="1"/>
  <c r="N1175"/>
  <c r="C1175"/>
  <c r="P1174"/>
  <c r="O1174"/>
  <c r="Q1174" s="1"/>
  <c r="N1174"/>
  <c r="C1174"/>
  <c r="P1173"/>
  <c r="O1173"/>
  <c r="Q1173" s="1"/>
  <c r="N1173"/>
  <c r="C1173"/>
  <c r="P1172"/>
  <c r="O1172"/>
  <c r="Q1172" s="1"/>
  <c r="N1172"/>
  <c r="C1172"/>
  <c r="P1171"/>
  <c r="O1171"/>
  <c r="Q1171" s="1"/>
  <c r="N1171"/>
  <c r="C1171"/>
  <c r="P1170"/>
  <c r="O1170"/>
  <c r="Q1170" s="1"/>
  <c r="N1170"/>
  <c r="C1170"/>
  <c r="P1169"/>
  <c r="O1169"/>
  <c r="Q1169" s="1"/>
  <c r="N1169"/>
  <c r="C1169"/>
  <c r="P1168"/>
  <c r="O1168"/>
  <c r="Q1168" s="1"/>
  <c r="N1168"/>
  <c r="C1168"/>
  <c r="P1167"/>
  <c r="O1167"/>
  <c r="Q1167" s="1"/>
  <c r="N1167"/>
  <c r="C1167"/>
  <c r="P1166"/>
  <c r="O1166"/>
  <c r="Q1166" s="1"/>
  <c r="N1166"/>
  <c r="C1166"/>
  <c r="P1165"/>
  <c r="O1165"/>
  <c r="Q1165" s="1"/>
  <c r="N1165"/>
  <c r="C1165"/>
  <c r="P1164"/>
  <c r="O1164"/>
  <c r="Q1164" s="1"/>
  <c r="N1164"/>
  <c r="C1164"/>
  <c r="P1163"/>
  <c r="O1163"/>
  <c r="Q1163" s="1"/>
  <c r="N1163"/>
  <c r="C1163"/>
  <c r="P1162"/>
  <c r="O1162"/>
  <c r="Q1162" s="1"/>
  <c r="N1162"/>
  <c r="C1162"/>
  <c r="P1161"/>
  <c r="O1161"/>
  <c r="Q1161" s="1"/>
  <c r="N1161"/>
  <c r="C1161"/>
  <c r="P1160"/>
  <c r="O1160"/>
  <c r="Q1160" s="1"/>
  <c r="N1160"/>
  <c r="C1160"/>
  <c r="P1159"/>
  <c r="O1159"/>
  <c r="Q1159" s="1"/>
  <c r="N1159"/>
  <c r="C1159"/>
  <c r="P1158"/>
  <c r="O1158"/>
  <c r="Q1158" s="1"/>
  <c r="N1158"/>
  <c r="C1158"/>
  <c r="P1157"/>
  <c r="O1157"/>
  <c r="Q1157" s="1"/>
  <c r="N1157"/>
  <c r="C1157"/>
  <c r="P1156"/>
  <c r="O1156"/>
  <c r="Q1156" s="1"/>
  <c r="N1156"/>
  <c r="C1156"/>
  <c r="P1155"/>
  <c r="O1155"/>
  <c r="Q1155" s="1"/>
  <c r="N1155"/>
  <c r="C1155"/>
  <c r="P1154"/>
  <c r="O1154"/>
  <c r="Q1154" s="1"/>
  <c r="N1154"/>
  <c r="C1154"/>
  <c r="P1153"/>
  <c r="O1153"/>
  <c r="Q1153" s="1"/>
  <c r="N1153"/>
  <c r="C1153"/>
  <c r="P1152"/>
  <c r="O1152"/>
  <c r="Q1152" s="1"/>
  <c r="N1152"/>
  <c r="C1152"/>
  <c r="P1151"/>
  <c r="O1151"/>
  <c r="Q1151" s="1"/>
  <c r="N1151"/>
  <c r="C1151"/>
  <c r="P1150"/>
  <c r="O1150"/>
  <c r="Q1150" s="1"/>
  <c r="N1150"/>
  <c r="C1150"/>
  <c r="P1149"/>
  <c r="O1149"/>
  <c r="Q1149" s="1"/>
  <c r="N1149"/>
  <c r="C1149"/>
  <c r="P1148"/>
  <c r="O1148"/>
  <c r="Q1148" s="1"/>
  <c r="N1148"/>
  <c r="C1148"/>
  <c r="P1147"/>
  <c r="O1147"/>
  <c r="Q1147" s="1"/>
  <c r="N1147"/>
  <c r="C1147"/>
  <c r="P1146"/>
  <c r="O1146"/>
  <c r="Q1146" s="1"/>
  <c r="N1146"/>
  <c r="C1146"/>
  <c r="P1145"/>
  <c r="O1145"/>
  <c r="Q1145" s="1"/>
  <c r="N1145"/>
  <c r="C1145"/>
  <c r="P1144"/>
  <c r="O1144"/>
  <c r="Q1144" s="1"/>
  <c r="N1144"/>
  <c r="C1144"/>
  <c r="P1143"/>
  <c r="O1143"/>
  <c r="Q1143" s="1"/>
  <c r="N1143"/>
  <c r="C1143"/>
  <c r="P1142"/>
  <c r="O1142"/>
  <c r="Q1142" s="1"/>
  <c r="N1142"/>
  <c r="C1142"/>
  <c r="P1141"/>
  <c r="O1141"/>
  <c r="Q1141" s="1"/>
  <c r="N1141"/>
  <c r="C1141"/>
  <c r="P1140"/>
  <c r="O1140"/>
  <c r="Q1140" s="1"/>
  <c r="N1140"/>
  <c r="C1140"/>
  <c r="P1139"/>
  <c r="O1139"/>
  <c r="Q1139" s="1"/>
  <c r="N1139"/>
  <c r="C1139"/>
  <c r="P1138"/>
  <c r="O1138"/>
  <c r="Q1138" s="1"/>
  <c r="N1138"/>
  <c r="C1138"/>
  <c r="P1137"/>
  <c r="O1137"/>
  <c r="Q1137" s="1"/>
  <c r="N1137"/>
  <c r="C1137"/>
  <c r="P1136"/>
  <c r="O1136"/>
  <c r="Q1136" s="1"/>
  <c r="N1136"/>
  <c r="C1136"/>
  <c r="P1135"/>
  <c r="O1135"/>
  <c r="Q1135" s="1"/>
  <c r="N1135"/>
  <c r="C1135"/>
  <c r="P1134"/>
  <c r="O1134"/>
  <c r="Q1134" s="1"/>
  <c r="N1134"/>
  <c r="C1134"/>
  <c r="P1133"/>
  <c r="O1133"/>
  <c r="Q1133" s="1"/>
  <c r="N1133"/>
  <c r="C1133"/>
  <c r="P1132"/>
  <c r="O1132"/>
  <c r="Q1132" s="1"/>
  <c r="N1132"/>
  <c r="C1132"/>
  <c r="P1131"/>
  <c r="O1131"/>
  <c r="Q1131" s="1"/>
  <c r="N1131"/>
  <c r="C1131"/>
  <c r="P1130"/>
  <c r="O1130"/>
  <c r="Q1130" s="1"/>
  <c r="N1130"/>
  <c r="C1130"/>
  <c r="P1129"/>
  <c r="O1129"/>
  <c r="Q1129" s="1"/>
  <c r="N1129"/>
  <c r="C1129"/>
  <c r="P1128"/>
  <c r="O1128"/>
  <c r="Q1128" s="1"/>
  <c r="N1128"/>
  <c r="C1128"/>
  <c r="P1127"/>
  <c r="O1127"/>
  <c r="Q1127" s="1"/>
  <c r="N1127"/>
  <c r="C1127"/>
  <c r="P1126"/>
  <c r="O1126"/>
  <c r="Q1126" s="1"/>
  <c r="N1126"/>
  <c r="C1126"/>
  <c r="P1125"/>
  <c r="O1125"/>
  <c r="Q1125" s="1"/>
  <c r="N1125"/>
  <c r="C1125"/>
  <c r="P1124"/>
  <c r="O1124"/>
  <c r="Q1124" s="1"/>
  <c r="N1124"/>
  <c r="C1124"/>
  <c r="P1123"/>
  <c r="O1123"/>
  <c r="Q1123" s="1"/>
  <c r="N1123"/>
  <c r="C1123"/>
  <c r="P1122"/>
  <c r="O1122"/>
  <c r="Q1122" s="1"/>
  <c r="N1122"/>
  <c r="C1122"/>
  <c r="P1121"/>
  <c r="O1121"/>
  <c r="Q1121" s="1"/>
  <c r="N1121"/>
  <c r="C1121"/>
  <c r="P1120"/>
  <c r="O1120"/>
  <c r="Q1120" s="1"/>
  <c r="N1120"/>
  <c r="C1120"/>
  <c r="P1119"/>
  <c r="O1119"/>
  <c r="Q1119" s="1"/>
  <c r="N1119"/>
  <c r="C1119"/>
  <c r="P1118"/>
  <c r="O1118"/>
  <c r="Q1118" s="1"/>
  <c r="N1118"/>
  <c r="C1118"/>
  <c r="P1117"/>
  <c r="O1117"/>
  <c r="Q1117" s="1"/>
  <c r="N1117"/>
  <c r="C1117"/>
  <c r="P1116"/>
  <c r="O1116"/>
  <c r="Q1116" s="1"/>
  <c r="N1116"/>
  <c r="C1116"/>
  <c r="P1115"/>
  <c r="O1115"/>
  <c r="Q1115" s="1"/>
  <c r="N1115"/>
  <c r="C1115"/>
  <c r="P1114"/>
  <c r="O1114"/>
  <c r="Q1114" s="1"/>
  <c r="N1114"/>
  <c r="C1114"/>
  <c r="P1113"/>
  <c r="O1113"/>
  <c r="Q1113" s="1"/>
  <c r="N1113"/>
  <c r="C1113"/>
  <c r="P1112"/>
  <c r="O1112"/>
  <c r="Q1112" s="1"/>
  <c r="N1112"/>
  <c r="C1112"/>
  <c r="P1111"/>
  <c r="O1111"/>
  <c r="Q1111" s="1"/>
  <c r="N1111"/>
  <c r="C1111"/>
  <c r="P1110"/>
  <c r="O1110"/>
  <c r="Q1110" s="1"/>
  <c r="N1110"/>
  <c r="C1110"/>
  <c r="P1109"/>
  <c r="O1109"/>
  <c r="Q1109" s="1"/>
  <c r="N1109"/>
  <c r="C1109"/>
  <c r="P1108"/>
  <c r="O1108"/>
  <c r="Q1108" s="1"/>
  <c r="N1108"/>
  <c r="C1108"/>
  <c r="P1107"/>
  <c r="O1107"/>
  <c r="Q1107" s="1"/>
  <c r="N1107"/>
  <c r="C1107"/>
  <c r="P1106"/>
  <c r="O1106"/>
  <c r="Q1106" s="1"/>
  <c r="N1106"/>
  <c r="C1106"/>
  <c r="P1105"/>
  <c r="O1105"/>
  <c r="Q1105" s="1"/>
  <c r="N1105"/>
  <c r="C1105"/>
  <c r="P1104"/>
  <c r="O1104"/>
  <c r="Q1104" s="1"/>
  <c r="N1104"/>
  <c r="C1104"/>
  <c r="P1103"/>
  <c r="O1103"/>
  <c r="Q1103" s="1"/>
  <c r="N1103"/>
  <c r="C1103"/>
  <c r="P1102"/>
  <c r="O1102"/>
  <c r="Q1102" s="1"/>
  <c r="N1102"/>
  <c r="C1102"/>
  <c r="P1101"/>
  <c r="O1101"/>
  <c r="Q1101" s="1"/>
  <c r="N1101"/>
  <c r="C1101"/>
  <c r="P1100"/>
  <c r="O1100"/>
  <c r="Q1100" s="1"/>
  <c r="N1100"/>
  <c r="C1100"/>
  <c r="P1099"/>
  <c r="O1099"/>
  <c r="Q1099" s="1"/>
  <c r="N1099"/>
  <c r="C1099"/>
  <c r="P1098"/>
  <c r="O1098"/>
  <c r="Q1098" s="1"/>
  <c r="N1098"/>
  <c r="C1098"/>
  <c r="P1097"/>
  <c r="O1097"/>
  <c r="Q1097" s="1"/>
  <c r="N1097"/>
  <c r="C1097"/>
  <c r="P1096"/>
  <c r="O1096"/>
  <c r="Q1096" s="1"/>
  <c r="N1096"/>
  <c r="C1096"/>
  <c r="P1095"/>
  <c r="O1095"/>
  <c r="Q1095" s="1"/>
  <c r="N1095"/>
  <c r="C1095"/>
  <c r="P1094"/>
  <c r="O1094"/>
  <c r="Q1094" s="1"/>
  <c r="N1094"/>
  <c r="C1094"/>
  <c r="P1093"/>
  <c r="O1093"/>
  <c r="Q1093" s="1"/>
  <c r="N1093"/>
  <c r="C1093"/>
  <c r="P1092"/>
  <c r="O1092"/>
  <c r="Q1092" s="1"/>
  <c r="N1092"/>
  <c r="C1092"/>
  <c r="P1091"/>
  <c r="O1091"/>
  <c r="Q1091" s="1"/>
  <c r="N1091"/>
  <c r="C1091"/>
  <c r="P1090"/>
  <c r="O1090"/>
  <c r="Q1090" s="1"/>
  <c r="N1090"/>
  <c r="C1090"/>
  <c r="P1089"/>
  <c r="O1089"/>
  <c r="Q1089" s="1"/>
  <c r="N1089"/>
  <c r="C1089"/>
  <c r="P1088"/>
  <c r="O1088"/>
  <c r="Q1088" s="1"/>
  <c r="N1088"/>
  <c r="C1088"/>
  <c r="P1087"/>
  <c r="O1087"/>
  <c r="Q1087" s="1"/>
  <c r="N1087"/>
  <c r="C1087"/>
  <c r="P1086"/>
  <c r="O1086"/>
  <c r="Q1086" s="1"/>
  <c r="N1086"/>
  <c r="C1086"/>
  <c r="P1085"/>
  <c r="O1085"/>
  <c r="Q1085" s="1"/>
  <c r="N1085"/>
  <c r="C1085"/>
  <c r="P1084"/>
  <c r="O1084"/>
  <c r="Q1084" s="1"/>
  <c r="N1084"/>
  <c r="C1084"/>
  <c r="P1083"/>
  <c r="O1083"/>
  <c r="Q1083" s="1"/>
  <c r="N1083"/>
  <c r="C1083"/>
  <c r="P1082"/>
  <c r="O1082"/>
  <c r="Q1082" s="1"/>
  <c r="N1082"/>
  <c r="C1082"/>
  <c r="P1081"/>
  <c r="O1081"/>
  <c r="Q1081" s="1"/>
  <c r="N1081"/>
  <c r="C1081"/>
  <c r="P1080"/>
  <c r="O1080"/>
  <c r="Q1080" s="1"/>
  <c r="N1080"/>
  <c r="C1080"/>
  <c r="P1079"/>
  <c r="O1079"/>
  <c r="Q1079" s="1"/>
  <c r="N1079"/>
  <c r="C1079"/>
  <c r="P1078"/>
  <c r="O1078"/>
  <c r="Q1078" s="1"/>
  <c r="N1078"/>
  <c r="C1078"/>
  <c r="P1077"/>
  <c r="O1077"/>
  <c r="Q1077" s="1"/>
  <c r="N1077"/>
  <c r="C1077"/>
  <c r="P1076"/>
  <c r="O1076"/>
  <c r="Q1076" s="1"/>
  <c r="N1076"/>
  <c r="C1076"/>
  <c r="P1075"/>
  <c r="O1075"/>
  <c r="Q1075" s="1"/>
  <c r="N1075"/>
  <c r="C1075"/>
  <c r="P1074"/>
  <c r="O1074"/>
  <c r="Q1074" s="1"/>
  <c r="N1074"/>
  <c r="C1074"/>
  <c r="P1073"/>
  <c r="O1073"/>
  <c r="Q1073" s="1"/>
  <c r="N1073"/>
  <c r="C1073"/>
  <c r="P1072"/>
  <c r="O1072"/>
  <c r="Q1072" s="1"/>
  <c r="N1072"/>
  <c r="C1072"/>
  <c r="P1071"/>
  <c r="O1071"/>
  <c r="Q1071" s="1"/>
  <c r="N1071"/>
  <c r="C1071"/>
  <c r="P1070"/>
  <c r="O1070"/>
  <c r="Q1070" s="1"/>
  <c r="N1070"/>
  <c r="C1070"/>
  <c r="P1069"/>
  <c r="O1069"/>
  <c r="Q1069" s="1"/>
  <c r="N1069"/>
  <c r="C1069"/>
  <c r="P1068"/>
  <c r="O1068"/>
  <c r="Q1068" s="1"/>
  <c r="N1068"/>
  <c r="C1068"/>
  <c r="P1067"/>
  <c r="O1067"/>
  <c r="Q1067" s="1"/>
  <c r="N1067"/>
  <c r="C1067"/>
  <c r="P1066"/>
  <c r="O1066"/>
  <c r="Q1066" s="1"/>
  <c r="N1066"/>
  <c r="C1066"/>
  <c r="P1065"/>
  <c r="O1065"/>
  <c r="Q1065" s="1"/>
  <c r="N1065"/>
  <c r="C1065"/>
  <c r="P1064"/>
  <c r="O1064"/>
  <c r="Q1064" s="1"/>
  <c r="N1064"/>
  <c r="C1064"/>
  <c r="P1063"/>
  <c r="O1063"/>
  <c r="Q1063" s="1"/>
  <c r="N1063"/>
  <c r="C1063"/>
  <c r="P1062"/>
  <c r="O1062"/>
  <c r="Q1062" s="1"/>
  <c r="N1062"/>
  <c r="C1062"/>
  <c r="P1061"/>
  <c r="O1061"/>
  <c r="Q1061" s="1"/>
  <c r="N1061"/>
  <c r="C1061"/>
  <c r="P1060"/>
  <c r="O1060"/>
  <c r="Q1060" s="1"/>
  <c r="N1060"/>
  <c r="C1060"/>
  <c r="P1059"/>
  <c r="O1059"/>
  <c r="Q1059" s="1"/>
  <c r="N1059"/>
  <c r="C1059"/>
  <c r="P1058"/>
  <c r="O1058"/>
  <c r="Q1058" s="1"/>
  <c r="N1058"/>
  <c r="C1058"/>
  <c r="P1057"/>
  <c r="O1057"/>
  <c r="Q1057" s="1"/>
  <c r="N1057"/>
  <c r="C1057"/>
  <c r="P1056"/>
  <c r="O1056"/>
  <c r="Q1056" s="1"/>
  <c r="N1056"/>
  <c r="C1056"/>
  <c r="P1055"/>
  <c r="O1055"/>
  <c r="Q1055" s="1"/>
  <c r="N1055"/>
  <c r="C1055"/>
  <c r="P1054"/>
  <c r="O1054"/>
  <c r="Q1054" s="1"/>
  <c r="N1054"/>
  <c r="C1054"/>
  <c r="P1053"/>
  <c r="O1053"/>
  <c r="Q1053" s="1"/>
  <c r="N1053"/>
  <c r="C1053"/>
  <c r="P1052"/>
  <c r="O1052"/>
  <c r="Q1052" s="1"/>
  <c r="N1052"/>
  <c r="C1052"/>
  <c r="P1051"/>
  <c r="O1051"/>
  <c r="Q1051" s="1"/>
  <c r="N1051"/>
  <c r="C1051"/>
  <c r="P1050"/>
  <c r="O1050"/>
  <c r="Q1050" s="1"/>
  <c r="N1050"/>
  <c r="C1050"/>
  <c r="P1049"/>
  <c r="O1049"/>
  <c r="Q1049" s="1"/>
  <c r="N1049"/>
  <c r="C1049"/>
  <c r="P1048"/>
  <c r="O1048"/>
  <c r="Q1048" s="1"/>
  <c r="N1048"/>
  <c r="C1048"/>
  <c r="P1047"/>
  <c r="O1047"/>
  <c r="Q1047" s="1"/>
  <c r="N1047"/>
  <c r="C1047"/>
  <c r="P1046"/>
  <c r="O1046"/>
  <c r="Q1046" s="1"/>
  <c r="N1046"/>
  <c r="C1046"/>
  <c r="P1045"/>
  <c r="O1045"/>
  <c r="Q1045" s="1"/>
  <c r="N1045"/>
  <c r="C1045"/>
  <c r="P1044"/>
  <c r="O1044"/>
  <c r="Q1044" s="1"/>
  <c r="N1044"/>
  <c r="C1044"/>
  <c r="P1043"/>
  <c r="O1043"/>
  <c r="Q1043" s="1"/>
  <c r="N1043"/>
  <c r="C1043"/>
  <c r="P1042"/>
  <c r="O1042"/>
  <c r="Q1042" s="1"/>
  <c r="N1042"/>
  <c r="C1042"/>
  <c r="P1041"/>
  <c r="O1041"/>
  <c r="Q1041" s="1"/>
  <c r="N1041"/>
  <c r="C1041"/>
  <c r="P1040"/>
  <c r="O1040"/>
  <c r="Q1040" s="1"/>
  <c r="N1040"/>
  <c r="C1040"/>
  <c r="P1039"/>
  <c r="O1039"/>
  <c r="Q1039" s="1"/>
  <c r="N1039"/>
  <c r="C1039"/>
  <c r="P1038"/>
  <c r="O1038"/>
  <c r="Q1038" s="1"/>
  <c r="N1038"/>
  <c r="C1038"/>
  <c r="P1037"/>
  <c r="O1037"/>
  <c r="Q1037" s="1"/>
  <c r="N1037"/>
  <c r="C1037"/>
  <c r="P1036"/>
  <c r="O1036"/>
  <c r="Q1036" s="1"/>
  <c r="N1036"/>
  <c r="C1036"/>
  <c r="P1035"/>
  <c r="O1035"/>
  <c r="Q1035" s="1"/>
  <c r="N1035"/>
  <c r="C1035"/>
  <c r="P1034"/>
  <c r="O1034"/>
  <c r="Q1034" s="1"/>
  <c r="N1034"/>
  <c r="C1034"/>
  <c r="P1033"/>
  <c r="O1033"/>
  <c r="Q1033" s="1"/>
  <c r="N1033"/>
  <c r="C1033"/>
  <c r="P1032"/>
  <c r="O1032"/>
  <c r="Q1032" s="1"/>
  <c r="N1032"/>
  <c r="C1032"/>
  <c r="P1031"/>
  <c r="O1031"/>
  <c r="Q1031" s="1"/>
  <c r="N1031"/>
  <c r="C1031"/>
  <c r="P1030"/>
  <c r="O1030"/>
  <c r="Q1030" s="1"/>
  <c r="N1030"/>
  <c r="C1030"/>
  <c r="P1029"/>
  <c r="O1029"/>
  <c r="Q1029" s="1"/>
  <c r="N1029"/>
  <c r="C1029"/>
  <c r="P1028"/>
  <c r="O1028"/>
  <c r="Q1028" s="1"/>
  <c r="N1028"/>
  <c r="C1028"/>
  <c r="P1027"/>
  <c r="O1027"/>
  <c r="Q1027" s="1"/>
  <c r="N1027"/>
  <c r="C1027"/>
  <c r="P1026"/>
  <c r="O1026"/>
  <c r="Q1026" s="1"/>
  <c r="N1026"/>
  <c r="C1026"/>
  <c r="P1025"/>
  <c r="O1025"/>
  <c r="Q1025" s="1"/>
  <c r="N1025"/>
  <c r="C1025"/>
  <c r="P1024"/>
  <c r="O1024"/>
  <c r="Q1024" s="1"/>
  <c r="N1024"/>
  <c r="C1024"/>
  <c r="P1023"/>
  <c r="O1023"/>
  <c r="Q1023" s="1"/>
  <c r="N1023"/>
  <c r="C1023"/>
  <c r="P1022"/>
  <c r="O1022"/>
  <c r="Q1022" s="1"/>
  <c r="N1022"/>
  <c r="C1022"/>
  <c r="P1021"/>
  <c r="O1021"/>
  <c r="Q1021" s="1"/>
  <c r="N1021"/>
  <c r="C1021"/>
  <c r="P1020"/>
  <c r="O1020"/>
  <c r="Q1020" s="1"/>
  <c r="N1020"/>
  <c r="C1020"/>
  <c r="P1019"/>
  <c r="O1019"/>
  <c r="Q1019" s="1"/>
  <c r="N1019"/>
  <c r="C1019"/>
  <c r="P1018"/>
  <c r="O1018"/>
  <c r="Q1018" s="1"/>
  <c r="N1018"/>
  <c r="C1018"/>
  <c r="P1017"/>
  <c r="O1017"/>
  <c r="Q1017" s="1"/>
  <c r="N1017"/>
  <c r="C1017"/>
  <c r="P1016"/>
  <c r="O1016"/>
  <c r="Q1016" s="1"/>
  <c r="N1016"/>
  <c r="C1016"/>
  <c r="P1015"/>
  <c r="O1015"/>
  <c r="Q1015" s="1"/>
  <c r="N1015"/>
  <c r="C1015"/>
  <c r="P1014"/>
  <c r="O1014"/>
  <c r="Q1014" s="1"/>
  <c r="N1014"/>
  <c r="C1014"/>
  <c r="P1013"/>
  <c r="O1013"/>
  <c r="Q1013" s="1"/>
  <c r="N1013"/>
  <c r="C1013"/>
  <c r="P1012"/>
  <c r="O1012"/>
  <c r="Q1012" s="1"/>
  <c r="N1012"/>
  <c r="C1012"/>
  <c r="P1011"/>
  <c r="O1011"/>
  <c r="Q1011" s="1"/>
  <c r="N1011"/>
  <c r="C1011"/>
  <c r="P1010"/>
  <c r="O1010"/>
  <c r="Q1010" s="1"/>
  <c r="N1010"/>
  <c r="C1010"/>
  <c r="P1009"/>
  <c r="O1009"/>
  <c r="Q1009" s="1"/>
  <c r="N1009"/>
  <c r="C1009"/>
  <c r="P1008"/>
  <c r="O1008"/>
  <c r="Q1008" s="1"/>
  <c r="N1008"/>
  <c r="C1008"/>
  <c r="P1007"/>
  <c r="O1007"/>
  <c r="Q1007" s="1"/>
  <c r="N1007"/>
  <c r="C1007"/>
  <c r="P1006"/>
  <c r="O1006"/>
  <c r="Q1006" s="1"/>
  <c r="N1006"/>
  <c r="C1006"/>
  <c r="P1005"/>
  <c r="O1005"/>
  <c r="Q1005" s="1"/>
  <c r="N1005"/>
  <c r="C1005"/>
  <c r="P1004"/>
  <c r="O1004"/>
  <c r="Q1004" s="1"/>
  <c r="N1004"/>
  <c r="C1004"/>
  <c r="P1003"/>
  <c r="O1003"/>
  <c r="Q1003" s="1"/>
  <c r="N1003"/>
  <c r="C1003"/>
  <c r="P1002"/>
  <c r="O1002"/>
  <c r="Q1002" s="1"/>
  <c r="N1002"/>
  <c r="C1002"/>
  <c r="P1001"/>
  <c r="O1001"/>
  <c r="Q1001" s="1"/>
  <c r="N1001"/>
  <c r="C1001"/>
  <c r="P1000"/>
  <c r="O1000"/>
  <c r="Q1000" s="1"/>
  <c r="N1000"/>
  <c r="C1000"/>
  <c r="P999"/>
  <c r="O999"/>
  <c r="Q999" s="1"/>
  <c r="N999"/>
  <c r="C999"/>
  <c r="P998"/>
  <c r="O998"/>
  <c r="Q998" s="1"/>
  <c r="N998"/>
  <c r="C998"/>
  <c r="P997"/>
  <c r="O997"/>
  <c r="Q997" s="1"/>
  <c r="N997"/>
  <c r="C997"/>
  <c r="P996"/>
  <c r="O996"/>
  <c r="Q996" s="1"/>
  <c r="N996"/>
  <c r="C996"/>
  <c r="P995"/>
  <c r="O995"/>
  <c r="Q995" s="1"/>
  <c r="N995"/>
  <c r="C995"/>
  <c r="P994"/>
  <c r="O994"/>
  <c r="Q994" s="1"/>
  <c r="N994"/>
  <c r="C994"/>
  <c r="P993"/>
  <c r="O993"/>
  <c r="Q993" s="1"/>
  <c r="N993"/>
  <c r="C993"/>
  <c r="P992"/>
  <c r="O992"/>
  <c r="Q992" s="1"/>
  <c r="N992"/>
  <c r="C992"/>
  <c r="P991"/>
  <c r="O991"/>
  <c r="Q991" s="1"/>
  <c r="N991"/>
  <c r="C991"/>
  <c r="P990"/>
  <c r="O990"/>
  <c r="Q990" s="1"/>
  <c r="N990"/>
  <c r="C990"/>
  <c r="P989"/>
  <c r="O989"/>
  <c r="Q989" s="1"/>
  <c r="N989"/>
  <c r="C989"/>
  <c r="P988"/>
  <c r="O988"/>
  <c r="Q988" s="1"/>
  <c r="N988"/>
  <c r="C988"/>
  <c r="P987"/>
  <c r="O987"/>
  <c r="Q987" s="1"/>
  <c r="N987"/>
  <c r="C987"/>
  <c r="P986"/>
  <c r="O986"/>
  <c r="Q986" s="1"/>
  <c r="N986"/>
  <c r="C986"/>
  <c r="P985"/>
  <c r="O985"/>
  <c r="Q985" s="1"/>
  <c r="N985"/>
  <c r="C985"/>
  <c r="P984"/>
  <c r="O984"/>
  <c r="Q984" s="1"/>
  <c r="N984"/>
  <c r="C984"/>
  <c r="P983"/>
  <c r="O983"/>
  <c r="Q983" s="1"/>
  <c r="N983"/>
  <c r="C983"/>
  <c r="P982"/>
  <c r="O982"/>
  <c r="Q982" s="1"/>
  <c r="N982"/>
  <c r="C982"/>
  <c r="P981"/>
  <c r="O981"/>
  <c r="Q981" s="1"/>
  <c r="N981"/>
  <c r="C981"/>
  <c r="P980"/>
  <c r="O980"/>
  <c r="Q980" s="1"/>
  <c r="N980"/>
  <c r="C980"/>
  <c r="P979"/>
  <c r="O979"/>
  <c r="Q979" s="1"/>
  <c r="N979"/>
  <c r="C979"/>
  <c r="P978"/>
  <c r="O978"/>
  <c r="Q978" s="1"/>
  <c r="N978"/>
  <c r="C978"/>
  <c r="P977"/>
  <c r="O977"/>
  <c r="Q977" s="1"/>
  <c r="N977"/>
  <c r="C977"/>
  <c r="P976"/>
  <c r="O976"/>
  <c r="Q976" s="1"/>
  <c r="N976"/>
  <c r="C976"/>
  <c r="P975"/>
  <c r="O975"/>
  <c r="Q975" s="1"/>
  <c r="N975"/>
  <c r="C975"/>
  <c r="P974"/>
  <c r="O974"/>
  <c r="Q974" s="1"/>
  <c r="N974"/>
  <c r="C974"/>
  <c r="P973"/>
  <c r="O973"/>
  <c r="Q973" s="1"/>
  <c r="N973"/>
  <c r="C973"/>
  <c r="P972"/>
  <c r="O972"/>
  <c r="Q972" s="1"/>
  <c r="N972"/>
  <c r="C972"/>
  <c r="P971"/>
  <c r="O971"/>
  <c r="Q971" s="1"/>
  <c r="N971"/>
  <c r="C971"/>
  <c r="P970"/>
  <c r="O970"/>
  <c r="Q970" s="1"/>
  <c r="N970"/>
  <c r="C970"/>
  <c r="P969"/>
  <c r="O969"/>
  <c r="Q969" s="1"/>
  <c r="N969"/>
  <c r="C969"/>
  <c r="P968"/>
  <c r="O968"/>
  <c r="Q968" s="1"/>
  <c r="N968"/>
  <c r="C968"/>
  <c r="P967"/>
  <c r="O967"/>
  <c r="Q967" s="1"/>
  <c r="N967"/>
  <c r="C967"/>
  <c r="P966"/>
  <c r="O966"/>
  <c r="Q966" s="1"/>
  <c r="N966"/>
  <c r="C966"/>
  <c r="P965"/>
  <c r="O965"/>
  <c r="Q965" s="1"/>
  <c r="N965"/>
  <c r="C965"/>
  <c r="P964"/>
  <c r="O964"/>
  <c r="Q964" s="1"/>
  <c r="N964"/>
  <c r="C964"/>
  <c r="P963"/>
  <c r="O963"/>
  <c r="Q963" s="1"/>
  <c r="N963"/>
  <c r="C963"/>
  <c r="P962"/>
  <c r="O962"/>
  <c r="Q962" s="1"/>
  <c r="N962"/>
  <c r="C962"/>
  <c r="P961"/>
  <c r="O961"/>
  <c r="Q961" s="1"/>
  <c r="N961"/>
  <c r="C961"/>
  <c r="P960"/>
  <c r="O960"/>
  <c r="Q960" s="1"/>
  <c r="N960"/>
  <c r="C960"/>
  <c r="P959"/>
  <c r="O959"/>
  <c r="Q959" s="1"/>
  <c r="N959"/>
  <c r="C959"/>
  <c r="P958"/>
  <c r="O958"/>
  <c r="Q958" s="1"/>
  <c r="N958"/>
  <c r="C958"/>
  <c r="P957"/>
  <c r="O957"/>
  <c r="Q957" s="1"/>
  <c r="N957"/>
  <c r="C957"/>
  <c r="P956"/>
  <c r="O956"/>
  <c r="Q956" s="1"/>
  <c r="N956"/>
  <c r="C956"/>
  <c r="P955"/>
  <c r="O955"/>
  <c r="Q955" s="1"/>
  <c r="N955"/>
  <c r="C955"/>
  <c r="P954"/>
  <c r="O954"/>
  <c r="Q954" s="1"/>
  <c r="N954"/>
  <c r="C954"/>
  <c r="P953"/>
  <c r="O953"/>
  <c r="Q953" s="1"/>
  <c r="N953"/>
  <c r="C953"/>
  <c r="P952"/>
  <c r="O952"/>
  <c r="Q952" s="1"/>
  <c r="N952"/>
  <c r="C952"/>
  <c r="P951"/>
  <c r="O951"/>
  <c r="Q951" s="1"/>
  <c r="N951"/>
  <c r="C951"/>
  <c r="P950"/>
  <c r="O950"/>
  <c r="Q950" s="1"/>
  <c r="N950"/>
  <c r="C950"/>
  <c r="P949"/>
  <c r="O949"/>
  <c r="Q949" s="1"/>
  <c r="N949"/>
  <c r="C949"/>
  <c r="P948"/>
  <c r="O948"/>
  <c r="Q948" s="1"/>
  <c r="N948"/>
  <c r="C948"/>
  <c r="P947"/>
  <c r="O947"/>
  <c r="Q947" s="1"/>
  <c r="N947"/>
  <c r="C947"/>
  <c r="P946"/>
  <c r="O946"/>
  <c r="Q946" s="1"/>
  <c r="N946"/>
  <c r="C946"/>
  <c r="P945"/>
  <c r="O945"/>
  <c r="Q945" s="1"/>
  <c r="N945"/>
  <c r="C945"/>
  <c r="P944"/>
  <c r="O944"/>
  <c r="Q944" s="1"/>
  <c r="N944"/>
  <c r="C944"/>
  <c r="P943"/>
  <c r="O943"/>
  <c r="Q943" s="1"/>
  <c r="N943"/>
  <c r="C943"/>
  <c r="P942"/>
  <c r="O942"/>
  <c r="Q942" s="1"/>
  <c r="N942"/>
  <c r="C942"/>
  <c r="P941"/>
  <c r="O941"/>
  <c r="Q941" s="1"/>
  <c r="N941"/>
  <c r="C941"/>
  <c r="P940"/>
  <c r="O940"/>
  <c r="Q940" s="1"/>
  <c r="N940"/>
  <c r="C940"/>
  <c r="P939"/>
  <c r="O939"/>
  <c r="Q939" s="1"/>
  <c r="N939"/>
  <c r="C939"/>
  <c r="P938"/>
  <c r="O938"/>
  <c r="Q938" s="1"/>
  <c r="N938"/>
  <c r="C938"/>
  <c r="P937"/>
  <c r="O937"/>
  <c r="Q937" s="1"/>
  <c r="N937"/>
  <c r="C937"/>
  <c r="P936"/>
  <c r="O936"/>
  <c r="Q936" s="1"/>
  <c r="N936"/>
  <c r="C936"/>
  <c r="P935"/>
  <c r="O935"/>
  <c r="Q935" s="1"/>
  <c r="N935"/>
  <c r="C935"/>
  <c r="P934"/>
  <c r="O934"/>
  <c r="Q934" s="1"/>
  <c r="N934"/>
  <c r="C934"/>
  <c r="P933"/>
  <c r="O933"/>
  <c r="Q933" s="1"/>
  <c r="N933"/>
  <c r="C933"/>
  <c r="P932"/>
  <c r="O932"/>
  <c r="Q932" s="1"/>
  <c r="N932"/>
  <c r="C932"/>
  <c r="P931"/>
  <c r="O931"/>
  <c r="Q931" s="1"/>
  <c r="N931"/>
  <c r="C931"/>
  <c r="P930"/>
  <c r="O930"/>
  <c r="Q930" s="1"/>
  <c r="N930"/>
  <c r="C930"/>
  <c r="P929"/>
  <c r="O929"/>
  <c r="Q929" s="1"/>
  <c r="N929"/>
  <c r="C929"/>
  <c r="P928"/>
  <c r="O928"/>
  <c r="Q928" s="1"/>
  <c r="N928"/>
  <c r="C928"/>
  <c r="P927"/>
  <c r="O927"/>
  <c r="Q927" s="1"/>
  <c r="N927"/>
  <c r="C927"/>
  <c r="P926"/>
  <c r="O926"/>
  <c r="Q926" s="1"/>
  <c r="N926"/>
  <c r="C926"/>
  <c r="P925"/>
  <c r="O925"/>
  <c r="Q925" s="1"/>
  <c r="N925"/>
  <c r="C925"/>
  <c r="P924"/>
  <c r="O924"/>
  <c r="Q924" s="1"/>
  <c r="N924"/>
  <c r="C924"/>
  <c r="P923"/>
  <c r="O923"/>
  <c r="Q923" s="1"/>
  <c r="N923"/>
  <c r="C923"/>
  <c r="P922"/>
  <c r="O922"/>
  <c r="Q922" s="1"/>
  <c r="N922"/>
  <c r="C922"/>
  <c r="P921"/>
  <c r="O921"/>
  <c r="Q921" s="1"/>
  <c r="N921"/>
  <c r="C921"/>
  <c r="P920"/>
  <c r="O920"/>
  <c r="Q920" s="1"/>
  <c r="N920"/>
  <c r="C920"/>
  <c r="P919"/>
  <c r="O919"/>
  <c r="Q919" s="1"/>
  <c r="N919"/>
  <c r="C919"/>
  <c r="P918"/>
  <c r="O918"/>
  <c r="Q918" s="1"/>
  <c r="N918"/>
  <c r="C918"/>
  <c r="P917"/>
  <c r="O917"/>
  <c r="Q917" s="1"/>
  <c r="N917"/>
  <c r="C917"/>
  <c r="P916"/>
  <c r="O916"/>
  <c r="Q916" s="1"/>
  <c r="N916"/>
  <c r="C916"/>
  <c r="P915"/>
  <c r="O915"/>
  <c r="Q915" s="1"/>
  <c r="N915"/>
  <c r="C915"/>
  <c r="P914"/>
  <c r="O914"/>
  <c r="Q914" s="1"/>
  <c r="N914"/>
  <c r="C914"/>
  <c r="P913"/>
  <c r="O913"/>
  <c r="Q913" s="1"/>
  <c r="N913"/>
  <c r="C913"/>
  <c r="P912"/>
  <c r="O912"/>
  <c r="Q912" s="1"/>
  <c r="N912"/>
  <c r="C912"/>
  <c r="P911"/>
  <c r="O911"/>
  <c r="Q911" s="1"/>
  <c r="N911"/>
  <c r="C911"/>
  <c r="P910"/>
  <c r="O910"/>
  <c r="Q910" s="1"/>
  <c r="N910"/>
  <c r="C910"/>
  <c r="P909"/>
  <c r="O909"/>
  <c r="Q909" s="1"/>
  <c r="N909"/>
  <c r="C909"/>
  <c r="P908"/>
  <c r="O908"/>
  <c r="Q908" s="1"/>
  <c r="N908"/>
  <c r="C908"/>
  <c r="P907"/>
  <c r="O907"/>
  <c r="Q907" s="1"/>
  <c r="N907"/>
  <c r="C907"/>
  <c r="P906"/>
  <c r="O906"/>
  <c r="Q906" s="1"/>
  <c r="N906"/>
  <c r="C906"/>
  <c r="P905"/>
  <c r="O905"/>
  <c r="Q905" s="1"/>
  <c r="N905"/>
  <c r="C905"/>
  <c r="P904"/>
  <c r="O904"/>
  <c r="Q904" s="1"/>
  <c r="N904"/>
  <c r="C904"/>
  <c r="P903"/>
  <c r="O903"/>
  <c r="Q903" s="1"/>
  <c r="N903"/>
  <c r="C903"/>
  <c r="P902"/>
  <c r="O902"/>
  <c r="Q902" s="1"/>
  <c r="N902"/>
  <c r="C902"/>
  <c r="P901"/>
  <c r="O901"/>
  <c r="Q901" s="1"/>
  <c r="N901"/>
  <c r="C901"/>
  <c r="P900"/>
  <c r="O900"/>
  <c r="Q900" s="1"/>
  <c r="N900"/>
  <c r="C900"/>
  <c r="P899"/>
  <c r="O899"/>
  <c r="Q899" s="1"/>
  <c r="N899"/>
  <c r="C899"/>
  <c r="P898"/>
  <c r="O898"/>
  <c r="Q898" s="1"/>
  <c r="N898"/>
  <c r="C898"/>
  <c r="P897"/>
  <c r="O897"/>
  <c r="Q897" s="1"/>
  <c r="N897"/>
  <c r="C897"/>
  <c r="P896"/>
  <c r="O896"/>
  <c r="Q896" s="1"/>
  <c r="N896"/>
  <c r="C896"/>
  <c r="P895"/>
  <c r="O895"/>
  <c r="Q895" s="1"/>
  <c r="N895"/>
  <c r="C895"/>
  <c r="P894"/>
  <c r="O894"/>
  <c r="Q894" s="1"/>
  <c r="N894"/>
  <c r="C894"/>
  <c r="P893"/>
  <c r="O893"/>
  <c r="Q893" s="1"/>
  <c r="N893"/>
  <c r="C893"/>
  <c r="P892"/>
  <c r="O892"/>
  <c r="Q892" s="1"/>
  <c r="N892"/>
  <c r="C892"/>
  <c r="P891"/>
  <c r="O891"/>
  <c r="Q891" s="1"/>
  <c r="N891"/>
  <c r="C891"/>
  <c r="P890"/>
  <c r="O890"/>
  <c r="Q890" s="1"/>
  <c r="N890"/>
  <c r="C890"/>
  <c r="P889"/>
  <c r="O889"/>
  <c r="Q889" s="1"/>
  <c r="N889"/>
  <c r="C889"/>
  <c r="P888"/>
  <c r="O888"/>
  <c r="Q888" s="1"/>
  <c r="N888"/>
  <c r="C888"/>
  <c r="P887"/>
  <c r="O887"/>
  <c r="Q887" s="1"/>
  <c r="N887"/>
  <c r="C887"/>
  <c r="P886"/>
  <c r="O886"/>
  <c r="Q886" s="1"/>
  <c r="N886"/>
  <c r="C886"/>
  <c r="P885"/>
  <c r="O885"/>
  <c r="Q885" s="1"/>
  <c r="N885"/>
  <c r="C885"/>
  <c r="P884"/>
  <c r="O884"/>
  <c r="Q884" s="1"/>
  <c r="N884"/>
  <c r="C884"/>
  <c r="P883"/>
  <c r="O883"/>
  <c r="Q883" s="1"/>
  <c r="N883"/>
  <c r="C883"/>
  <c r="P882"/>
  <c r="O882"/>
  <c r="Q882" s="1"/>
  <c r="N882"/>
  <c r="C882"/>
  <c r="P881"/>
  <c r="O881"/>
  <c r="Q881" s="1"/>
  <c r="N881"/>
  <c r="C881"/>
  <c r="P880"/>
  <c r="O880"/>
  <c r="Q880" s="1"/>
  <c r="N880"/>
  <c r="C880"/>
  <c r="P879"/>
  <c r="O879"/>
  <c r="Q879" s="1"/>
  <c r="N879"/>
  <c r="C879"/>
  <c r="P878"/>
  <c r="O878"/>
  <c r="Q878" s="1"/>
  <c r="N878"/>
  <c r="C878"/>
  <c r="P877"/>
  <c r="O877"/>
  <c r="Q877" s="1"/>
  <c r="N877"/>
  <c r="C877"/>
  <c r="P876"/>
  <c r="O876"/>
  <c r="Q876" s="1"/>
  <c r="N876"/>
  <c r="C876"/>
  <c r="P875"/>
  <c r="O875"/>
  <c r="Q875" s="1"/>
  <c r="N875"/>
  <c r="C875"/>
  <c r="P874"/>
  <c r="O874"/>
  <c r="Q874" s="1"/>
  <c r="N874"/>
  <c r="C874"/>
  <c r="P873"/>
  <c r="O873"/>
  <c r="Q873" s="1"/>
  <c r="N873"/>
  <c r="C873"/>
  <c r="P872"/>
  <c r="O872"/>
  <c r="Q872" s="1"/>
  <c r="N872"/>
  <c r="C872"/>
  <c r="P871"/>
  <c r="O871"/>
  <c r="Q871" s="1"/>
  <c r="N871"/>
  <c r="C871"/>
  <c r="P870"/>
  <c r="O870"/>
  <c r="N870"/>
  <c r="C870"/>
  <c r="P869"/>
  <c r="O869"/>
  <c r="Q869" s="1"/>
  <c r="N869"/>
  <c r="C869"/>
  <c r="P868"/>
  <c r="O868"/>
  <c r="Q868" s="1"/>
  <c r="N868"/>
  <c r="C868"/>
  <c r="P867"/>
  <c r="O867"/>
  <c r="Q867" s="1"/>
  <c r="N867"/>
  <c r="C867"/>
  <c r="P866"/>
  <c r="O866"/>
  <c r="Q866" s="1"/>
  <c r="N866"/>
  <c r="C866"/>
  <c r="P865"/>
  <c r="O865"/>
  <c r="Q865" s="1"/>
  <c r="N865"/>
  <c r="C865"/>
  <c r="P864"/>
  <c r="O864"/>
  <c r="Q864" s="1"/>
  <c r="N864"/>
  <c r="C864"/>
  <c r="P863"/>
  <c r="O863"/>
  <c r="Q863" s="1"/>
  <c r="N863"/>
  <c r="C863"/>
  <c r="P862"/>
  <c r="O862"/>
  <c r="Q862" s="1"/>
  <c r="N862"/>
  <c r="C862"/>
  <c r="P861"/>
  <c r="O861"/>
  <c r="Q861" s="1"/>
  <c r="N861"/>
  <c r="C861"/>
  <c r="P860"/>
  <c r="O860"/>
  <c r="Q860" s="1"/>
  <c r="N860"/>
  <c r="C860"/>
  <c r="P859"/>
  <c r="O859"/>
  <c r="Q859" s="1"/>
  <c r="N859"/>
  <c r="C859"/>
  <c r="P858"/>
  <c r="O858"/>
  <c r="Q858" s="1"/>
  <c r="N858"/>
  <c r="C858"/>
  <c r="P857"/>
  <c r="O857"/>
  <c r="Q857" s="1"/>
  <c r="N857"/>
  <c r="C857"/>
  <c r="P856"/>
  <c r="O856"/>
  <c r="Q856" s="1"/>
  <c r="N856"/>
  <c r="C856"/>
  <c r="P855"/>
  <c r="O855"/>
  <c r="Q855" s="1"/>
  <c r="N855"/>
  <c r="C855"/>
  <c r="P854"/>
  <c r="O854"/>
  <c r="Q854" s="1"/>
  <c r="N854"/>
  <c r="C854"/>
  <c r="P853"/>
  <c r="O853"/>
  <c r="Q853" s="1"/>
  <c r="N853"/>
  <c r="C853"/>
  <c r="P852"/>
  <c r="O852"/>
  <c r="Q852" s="1"/>
  <c r="N852"/>
  <c r="C852"/>
  <c r="P851"/>
  <c r="O851"/>
  <c r="Q851" s="1"/>
  <c r="N851"/>
  <c r="C851"/>
  <c r="P850"/>
  <c r="O850"/>
  <c r="Q850" s="1"/>
  <c r="N850"/>
  <c r="C850"/>
  <c r="P849"/>
  <c r="O849"/>
  <c r="Q849" s="1"/>
  <c r="N849"/>
  <c r="C849"/>
  <c r="P848"/>
  <c r="O848"/>
  <c r="Q848" s="1"/>
  <c r="N848"/>
  <c r="C848"/>
  <c r="P847"/>
  <c r="O847"/>
  <c r="Q847" s="1"/>
  <c r="N847"/>
  <c r="C847"/>
  <c r="P846"/>
  <c r="O846"/>
  <c r="Q846" s="1"/>
  <c r="N846"/>
  <c r="C846"/>
  <c r="P845"/>
  <c r="O845"/>
  <c r="Q845" s="1"/>
  <c r="N845"/>
  <c r="C845"/>
  <c r="P844"/>
  <c r="O844"/>
  <c r="Q844" s="1"/>
  <c r="N844"/>
  <c r="C844"/>
  <c r="P843"/>
  <c r="O843"/>
  <c r="Q843" s="1"/>
  <c r="N843"/>
  <c r="C843"/>
  <c r="P842"/>
  <c r="O842"/>
  <c r="Q842" s="1"/>
  <c r="N842"/>
  <c r="C842"/>
  <c r="P841"/>
  <c r="O841"/>
  <c r="Q841" s="1"/>
  <c r="N841"/>
  <c r="C841"/>
  <c r="P840"/>
  <c r="O840"/>
  <c r="Q840" s="1"/>
  <c r="N840"/>
  <c r="C840"/>
  <c r="P839"/>
  <c r="O839"/>
  <c r="Q839" s="1"/>
  <c r="N839"/>
  <c r="C839"/>
  <c r="P838"/>
  <c r="O838"/>
  <c r="Q838" s="1"/>
  <c r="N838"/>
  <c r="C838"/>
  <c r="P837"/>
  <c r="O837"/>
  <c r="Q837" s="1"/>
  <c r="N837"/>
  <c r="C837"/>
  <c r="P836"/>
  <c r="O836"/>
  <c r="Q836" s="1"/>
  <c r="N836"/>
  <c r="C836"/>
  <c r="P835"/>
  <c r="O835"/>
  <c r="Q835" s="1"/>
  <c r="N835"/>
  <c r="C835"/>
  <c r="P834"/>
  <c r="O834"/>
  <c r="Q834" s="1"/>
  <c r="N834"/>
  <c r="C834"/>
  <c r="P833"/>
  <c r="O833"/>
  <c r="Q833" s="1"/>
  <c r="N833"/>
  <c r="C833"/>
  <c r="P832"/>
  <c r="O832"/>
  <c r="Q832" s="1"/>
  <c r="N832"/>
  <c r="C832"/>
  <c r="P831"/>
  <c r="O831"/>
  <c r="Q831" s="1"/>
  <c r="N831"/>
  <c r="C831"/>
  <c r="P830"/>
  <c r="O830"/>
  <c r="Q830" s="1"/>
  <c r="N830"/>
  <c r="C830"/>
  <c r="P829"/>
  <c r="O829"/>
  <c r="Q829" s="1"/>
  <c r="N829"/>
  <c r="C829"/>
  <c r="P828"/>
  <c r="O828"/>
  <c r="Q828" s="1"/>
  <c r="N828"/>
  <c r="C828"/>
  <c r="P827"/>
  <c r="O827"/>
  <c r="Q827" s="1"/>
  <c r="N827"/>
  <c r="C827"/>
  <c r="P826"/>
  <c r="O826"/>
  <c r="Q826" s="1"/>
  <c r="N826"/>
  <c r="C826"/>
  <c r="P825"/>
  <c r="O825"/>
  <c r="Q825" s="1"/>
  <c r="N825"/>
  <c r="C825"/>
  <c r="P824"/>
  <c r="O824"/>
  <c r="Q824" s="1"/>
  <c r="N824"/>
  <c r="C824"/>
  <c r="P823"/>
  <c r="O823"/>
  <c r="Q823" s="1"/>
  <c r="N823"/>
  <c r="C823"/>
  <c r="P822"/>
  <c r="O822"/>
  <c r="Q822" s="1"/>
  <c r="N822"/>
  <c r="C822"/>
  <c r="P821"/>
  <c r="O821"/>
  <c r="Q821" s="1"/>
  <c r="N821"/>
  <c r="C821"/>
  <c r="P820"/>
  <c r="O820"/>
  <c r="Q820" s="1"/>
  <c r="N820"/>
  <c r="C820"/>
  <c r="P819"/>
  <c r="O819"/>
  <c r="Q819" s="1"/>
  <c r="N819"/>
  <c r="C819"/>
  <c r="P818"/>
  <c r="O818"/>
  <c r="Q818" s="1"/>
  <c r="N818"/>
  <c r="C818"/>
  <c r="P817"/>
  <c r="O817"/>
  <c r="Q817" s="1"/>
  <c r="N817"/>
  <c r="C817"/>
  <c r="P816"/>
  <c r="O816"/>
  <c r="Q816" s="1"/>
  <c r="N816"/>
  <c r="C816"/>
  <c r="P815"/>
  <c r="O815"/>
  <c r="Q815" s="1"/>
  <c r="N815"/>
  <c r="C815"/>
  <c r="P814"/>
  <c r="O814"/>
  <c r="Q814" s="1"/>
  <c r="N814"/>
  <c r="C814"/>
  <c r="P813"/>
  <c r="O813"/>
  <c r="Q813" s="1"/>
  <c r="N813"/>
  <c r="C813"/>
  <c r="P812"/>
  <c r="O812"/>
  <c r="Q812" s="1"/>
  <c r="N812"/>
  <c r="C812"/>
  <c r="P811"/>
  <c r="O811"/>
  <c r="Q811" s="1"/>
  <c r="N811"/>
  <c r="C811"/>
  <c r="P810"/>
  <c r="O810"/>
  <c r="Q810" s="1"/>
  <c r="N810"/>
  <c r="C810"/>
  <c r="P809"/>
  <c r="O809"/>
  <c r="Q809" s="1"/>
  <c r="N809"/>
  <c r="C809"/>
  <c r="P808"/>
  <c r="O808"/>
  <c r="Q808" s="1"/>
  <c r="N808"/>
  <c r="C808"/>
  <c r="P807"/>
  <c r="O807"/>
  <c r="Q807" s="1"/>
  <c r="N807"/>
  <c r="C807"/>
  <c r="P806"/>
  <c r="O806"/>
  <c r="Q806" s="1"/>
  <c r="N806"/>
  <c r="C806"/>
  <c r="P805"/>
  <c r="O805"/>
  <c r="Q805" s="1"/>
  <c r="N805"/>
  <c r="C805"/>
  <c r="P804"/>
  <c r="O804"/>
  <c r="Q804" s="1"/>
  <c r="N804"/>
  <c r="C804"/>
  <c r="P803"/>
  <c r="O803"/>
  <c r="Q803" s="1"/>
  <c r="N803"/>
  <c r="C803"/>
  <c r="P802"/>
  <c r="O802"/>
  <c r="Q802" s="1"/>
  <c r="N802"/>
  <c r="C802"/>
  <c r="P801"/>
  <c r="O801"/>
  <c r="Q801" s="1"/>
  <c r="N801"/>
  <c r="C801"/>
  <c r="P800"/>
  <c r="O800"/>
  <c r="Q800" s="1"/>
  <c r="N800"/>
  <c r="C800"/>
  <c r="P799"/>
  <c r="O799"/>
  <c r="Q799" s="1"/>
  <c r="N799"/>
  <c r="C799"/>
  <c r="P798"/>
  <c r="O798"/>
  <c r="Q798" s="1"/>
  <c r="N798"/>
  <c r="C798"/>
  <c r="P797"/>
  <c r="O797"/>
  <c r="Q797" s="1"/>
  <c r="N797"/>
  <c r="C797"/>
  <c r="P796"/>
  <c r="O796"/>
  <c r="Q796" s="1"/>
  <c r="N796"/>
  <c r="C796"/>
  <c r="P795"/>
  <c r="O795"/>
  <c r="Q795" s="1"/>
  <c r="N795"/>
  <c r="C795"/>
  <c r="P794"/>
  <c r="O794"/>
  <c r="Q794" s="1"/>
  <c r="N794"/>
  <c r="C794"/>
  <c r="P793"/>
  <c r="O793"/>
  <c r="Q793" s="1"/>
  <c r="N793"/>
  <c r="C793"/>
  <c r="P792"/>
  <c r="O792"/>
  <c r="Q792" s="1"/>
  <c r="N792"/>
  <c r="C792"/>
  <c r="P791"/>
  <c r="O791"/>
  <c r="Q791" s="1"/>
  <c r="N791"/>
  <c r="C791"/>
  <c r="P790"/>
  <c r="O790"/>
  <c r="Q790" s="1"/>
  <c r="N790"/>
  <c r="C790"/>
  <c r="P789"/>
  <c r="O789"/>
  <c r="Q789" s="1"/>
  <c r="N789"/>
  <c r="C789"/>
  <c r="P788"/>
  <c r="O788"/>
  <c r="Q788" s="1"/>
  <c r="N788"/>
  <c r="C788"/>
  <c r="P787"/>
  <c r="O787"/>
  <c r="Q787" s="1"/>
  <c r="N787"/>
  <c r="C787"/>
  <c r="P786"/>
  <c r="O786"/>
  <c r="Q786" s="1"/>
  <c r="N786"/>
  <c r="C786"/>
  <c r="P785"/>
  <c r="O785"/>
  <c r="Q785" s="1"/>
  <c r="N785"/>
  <c r="C785"/>
  <c r="P784"/>
  <c r="O784"/>
  <c r="Q784" s="1"/>
  <c r="N784"/>
  <c r="C784"/>
  <c r="P783"/>
  <c r="O783"/>
  <c r="Q783" s="1"/>
  <c r="N783"/>
  <c r="C783"/>
  <c r="P782"/>
  <c r="O782"/>
  <c r="Q782" s="1"/>
  <c r="N782"/>
  <c r="C782"/>
  <c r="P781"/>
  <c r="O781"/>
  <c r="Q781" s="1"/>
  <c r="N781"/>
  <c r="C781"/>
  <c r="P780"/>
  <c r="O780"/>
  <c r="Q780" s="1"/>
  <c r="N780"/>
  <c r="C780"/>
  <c r="P779"/>
  <c r="O779"/>
  <c r="Q779" s="1"/>
  <c r="N779"/>
  <c r="C779"/>
  <c r="P778"/>
  <c r="O778"/>
  <c r="Q778" s="1"/>
  <c r="N778"/>
  <c r="C778"/>
  <c r="P777"/>
  <c r="O777"/>
  <c r="Q777" s="1"/>
  <c r="N777"/>
  <c r="C777"/>
  <c r="P776"/>
  <c r="O776"/>
  <c r="Q776" s="1"/>
  <c r="N776"/>
  <c r="C776"/>
  <c r="P775"/>
  <c r="O775"/>
  <c r="Q775" s="1"/>
  <c r="N775"/>
  <c r="C775"/>
  <c r="P774"/>
  <c r="O774"/>
  <c r="Q774" s="1"/>
  <c r="N774"/>
  <c r="C774"/>
  <c r="P773"/>
  <c r="O773"/>
  <c r="Q773" s="1"/>
  <c r="N773"/>
  <c r="C773"/>
  <c r="P772"/>
  <c r="O772"/>
  <c r="Q772" s="1"/>
  <c r="N772"/>
  <c r="C772"/>
  <c r="P771"/>
  <c r="O771"/>
  <c r="Q771" s="1"/>
  <c r="N771"/>
  <c r="C771"/>
  <c r="P770"/>
  <c r="O770"/>
  <c r="Q770" s="1"/>
  <c r="N770"/>
  <c r="C770"/>
  <c r="P769"/>
  <c r="O769"/>
  <c r="Q769" s="1"/>
  <c r="N769"/>
  <c r="C769"/>
  <c r="P768"/>
  <c r="O768"/>
  <c r="Q768" s="1"/>
  <c r="N768"/>
  <c r="C768"/>
  <c r="P767"/>
  <c r="O767"/>
  <c r="Q767" s="1"/>
  <c r="N767"/>
  <c r="C767"/>
  <c r="P766"/>
  <c r="O766"/>
  <c r="Q766" s="1"/>
  <c r="N766"/>
  <c r="C766"/>
  <c r="P765"/>
  <c r="O765"/>
  <c r="Q765" s="1"/>
  <c r="N765"/>
  <c r="C765"/>
  <c r="P764"/>
  <c r="O764"/>
  <c r="Q764" s="1"/>
  <c r="N764"/>
  <c r="C764"/>
  <c r="P763"/>
  <c r="O763"/>
  <c r="Q763" s="1"/>
  <c r="N763"/>
  <c r="C763"/>
  <c r="P762"/>
  <c r="O762"/>
  <c r="Q762" s="1"/>
  <c r="N762"/>
  <c r="C762"/>
  <c r="P761"/>
  <c r="O761"/>
  <c r="Q761" s="1"/>
  <c r="N761"/>
  <c r="C761"/>
  <c r="P760"/>
  <c r="O760"/>
  <c r="Q760" s="1"/>
  <c r="N760"/>
  <c r="C760"/>
  <c r="P759"/>
  <c r="O759"/>
  <c r="Q759" s="1"/>
  <c r="N759"/>
  <c r="C759"/>
  <c r="P758"/>
  <c r="O758"/>
  <c r="Q758" s="1"/>
  <c r="N758"/>
  <c r="C758"/>
  <c r="P757"/>
  <c r="O757"/>
  <c r="Q757" s="1"/>
  <c r="N757"/>
  <c r="C757"/>
  <c r="P756"/>
  <c r="O756"/>
  <c r="Q756" s="1"/>
  <c r="N756"/>
  <c r="C756"/>
  <c r="P755"/>
  <c r="O755"/>
  <c r="Q755" s="1"/>
  <c r="N755"/>
  <c r="C755"/>
  <c r="P754"/>
  <c r="O754"/>
  <c r="Q754" s="1"/>
  <c r="N754"/>
  <c r="C754"/>
  <c r="P753"/>
  <c r="O753"/>
  <c r="Q753" s="1"/>
  <c r="N753"/>
  <c r="C753"/>
  <c r="P752"/>
  <c r="O752"/>
  <c r="Q752" s="1"/>
  <c r="N752"/>
  <c r="C752"/>
  <c r="P751"/>
  <c r="O751"/>
  <c r="Q751" s="1"/>
  <c r="N751"/>
  <c r="C751"/>
  <c r="P750"/>
  <c r="O750"/>
  <c r="Q750" s="1"/>
  <c r="N750"/>
  <c r="C750"/>
  <c r="P749"/>
  <c r="O749"/>
  <c r="Q749" s="1"/>
  <c r="N749"/>
  <c r="C749"/>
  <c r="P748"/>
  <c r="O748"/>
  <c r="Q748" s="1"/>
  <c r="N748"/>
  <c r="C748"/>
  <c r="P747"/>
  <c r="O747"/>
  <c r="Q747" s="1"/>
  <c r="N747"/>
  <c r="C747"/>
  <c r="P746"/>
  <c r="O746"/>
  <c r="Q746" s="1"/>
  <c r="N746"/>
  <c r="C746"/>
  <c r="P745"/>
  <c r="O745"/>
  <c r="Q745" s="1"/>
  <c r="N745"/>
  <c r="C745"/>
  <c r="P744"/>
  <c r="O744"/>
  <c r="Q744" s="1"/>
  <c r="N744"/>
  <c r="C744"/>
  <c r="P743"/>
  <c r="O743"/>
  <c r="Q743" s="1"/>
  <c r="N743"/>
  <c r="C743"/>
  <c r="P742"/>
  <c r="O742"/>
  <c r="Q742" s="1"/>
  <c r="N742"/>
  <c r="C742"/>
  <c r="P741"/>
  <c r="O741"/>
  <c r="Q741" s="1"/>
  <c r="N741"/>
  <c r="C741"/>
  <c r="P740"/>
  <c r="O740"/>
  <c r="Q740" s="1"/>
  <c r="N740"/>
  <c r="C740"/>
  <c r="P739"/>
  <c r="O739"/>
  <c r="Q739" s="1"/>
  <c r="N739"/>
  <c r="C739"/>
  <c r="P738"/>
  <c r="O738"/>
  <c r="Q738" s="1"/>
  <c r="N738"/>
  <c r="C738"/>
  <c r="P737"/>
  <c r="O737"/>
  <c r="Q737" s="1"/>
  <c r="N737"/>
  <c r="C737"/>
  <c r="P736"/>
  <c r="O736"/>
  <c r="Q736" s="1"/>
  <c r="N736"/>
  <c r="C736"/>
  <c r="P735"/>
  <c r="O735"/>
  <c r="Q735" s="1"/>
  <c r="N735"/>
  <c r="C735"/>
  <c r="P734"/>
  <c r="O734"/>
  <c r="Q734" s="1"/>
  <c r="N734"/>
  <c r="C734"/>
  <c r="P733"/>
  <c r="O733"/>
  <c r="Q733" s="1"/>
  <c r="N733"/>
  <c r="C733"/>
  <c r="P732"/>
  <c r="O732"/>
  <c r="Q732" s="1"/>
  <c r="N732"/>
  <c r="C732"/>
  <c r="P731"/>
  <c r="O731"/>
  <c r="Q731" s="1"/>
  <c r="N731"/>
  <c r="C731"/>
  <c r="P730"/>
  <c r="O730"/>
  <c r="Q730" s="1"/>
  <c r="N730"/>
  <c r="C730"/>
  <c r="P729"/>
  <c r="O729"/>
  <c r="Q729" s="1"/>
  <c r="N729"/>
  <c r="C729"/>
  <c r="P728"/>
  <c r="O728"/>
  <c r="Q728" s="1"/>
  <c r="N728"/>
  <c r="C728"/>
  <c r="P727"/>
  <c r="O727"/>
  <c r="Q727" s="1"/>
  <c r="N727"/>
  <c r="C727"/>
  <c r="P726"/>
  <c r="O726"/>
  <c r="Q726" s="1"/>
  <c r="N726"/>
  <c r="C726"/>
  <c r="P725"/>
  <c r="O725"/>
  <c r="Q725" s="1"/>
  <c r="N725"/>
  <c r="C725"/>
  <c r="P724"/>
  <c r="O724"/>
  <c r="Q724" s="1"/>
  <c r="N724"/>
  <c r="C724"/>
  <c r="P723"/>
  <c r="O723"/>
  <c r="Q723" s="1"/>
  <c r="N723"/>
  <c r="C723"/>
  <c r="P722"/>
  <c r="O722"/>
  <c r="Q722" s="1"/>
  <c r="N722"/>
  <c r="C722"/>
  <c r="P721"/>
  <c r="O721"/>
  <c r="Q721" s="1"/>
  <c r="N721"/>
  <c r="C721"/>
  <c r="P720"/>
  <c r="O720"/>
  <c r="Q720" s="1"/>
  <c r="N720"/>
  <c r="C720"/>
  <c r="P719"/>
  <c r="O719"/>
  <c r="Q719" s="1"/>
  <c r="N719"/>
  <c r="C719"/>
  <c r="P718"/>
  <c r="O718"/>
  <c r="Q718" s="1"/>
  <c r="N718"/>
  <c r="C718"/>
  <c r="P717"/>
  <c r="O717"/>
  <c r="Q717" s="1"/>
  <c r="N717"/>
  <c r="C717"/>
  <c r="P716"/>
  <c r="O716"/>
  <c r="Q716" s="1"/>
  <c r="N716"/>
  <c r="C716"/>
  <c r="P715"/>
  <c r="O715"/>
  <c r="Q715" s="1"/>
  <c r="N715"/>
  <c r="C715"/>
  <c r="P714"/>
  <c r="O714"/>
  <c r="Q714" s="1"/>
  <c r="N714"/>
  <c r="C714"/>
  <c r="P713"/>
  <c r="O713"/>
  <c r="Q713" s="1"/>
  <c r="N713"/>
  <c r="C713"/>
  <c r="P712"/>
  <c r="O712"/>
  <c r="Q712" s="1"/>
  <c r="N712"/>
  <c r="C712"/>
  <c r="P711"/>
  <c r="O711"/>
  <c r="Q711" s="1"/>
  <c r="N711"/>
  <c r="C711"/>
  <c r="P710"/>
  <c r="O710"/>
  <c r="Q710" s="1"/>
  <c r="N710"/>
  <c r="C710"/>
  <c r="P709"/>
  <c r="O709"/>
  <c r="Q709" s="1"/>
  <c r="N709"/>
  <c r="C709"/>
  <c r="P708"/>
  <c r="O708"/>
  <c r="Q708" s="1"/>
  <c r="N708"/>
  <c r="C708"/>
  <c r="P707"/>
  <c r="O707"/>
  <c r="Q707" s="1"/>
  <c r="N707"/>
  <c r="C707"/>
  <c r="P706"/>
  <c r="O706"/>
  <c r="Q706" s="1"/>
  <c r="N706"/>
  <c r="C706"/>
  <c r="P705"/>
  <c r="O705"/>
  <c r="Q705" s="1"/>
  <c r="N705"/>
  <c r="C705"/>
  <c r="P704"/>
  <c r="O704"/>
  <c r="Q704" s="1"/>
  <c r="N704"/>
  <c r="C704"/>
  <c r="P703"/>
  <c r="O703"/>
  <c r="Q703" s="1"/>
  <c r="N703"/>
  <c r="C703"/>
  <c r="P702"/>
  <c r="O702"/>
  <c r="Q702" s="1"/>
  <c r="N702"/>
  <c r="C702"/>
  <c r="P701"/>
  <c r="O701"/>
  <c r="Q701" s="1"/>
  <c r="N701"/>
  <c r="C701"/>
  <c r="P700"/>
  <c r="O700"/>
  <c r="Q700" s="1"/>
  <c r="N700"/>
  <c r="C700"/>
  <c r="P699"/>
  <c r="O699"/>
  <c r="Q699" s="1"/>
  <c r="N699"/>
  <c r="C699"/>
  <c r="P698"/>
  <c r="O698"/>
  <c r="Q698" s="1"/>
  <c r="N698"/>
  <c r="C698"/>
  <c r="P697"/>
  <c r="O697"/>
  <c r="Q697" s="1"/>
  <c r="N697"/>
  <c r="C697"/>
  <c r="P696"/>
  <c r="O696"/>
  <c r="Q696" s="1"/>
  <c r="N696"/>
  <c r="C696"/>
  <c r="P695"/>
  <c r="O695"/>
  <c r="Q695" s="1"/>
  <c r="N695"/>
  <c r="C695"/>
  <c r="P694"/>
  <c r="O694"/>
  <c r="Q694" s="1"/>
  <c r="N694"/>
  <c r="C694"/>
  <c r="P693"/>
  <c r="O693"/>
  <c r="Q693" s="1"/>
  <c r="N693"/>
  <c r="C693"/>
  <c r="P692"/>
  <c r="O692"/>
  <c r="Q692" s="1"/>
  <c r="N692"/>
  <c r="C692"/>
  <c r="P691"/>
  <c r="O691"/>
  <c r="Q691" s="1"/>
  <c r="N691"/>
  <c r="C691"/>
  <c r="P690"/>
  <c r="O690"/>
  <c r="Q690" s="1"/>
  <c r="N690"/>
  <c r="C690"/>
  <c r="P689"/>
  <c r="O689"/>
  <c r="Q689" s="1"/>
  <c r="N689"/>
  <c r="C689"/>
  <c r="P688"/>
  <c r="O688"/>
  <c r="Q688" s="1"/>
  <c r="N688"/>
  <c r="C688"/>
  <c r="P687"/>
  <c r="O687"/>
  <c r="Q687" s="1"/>
  <c r="N687"/>
  <c r="C687"/>
  <c r="P686"/>
  <c r="O686"/>
  <c r="Q686" s="1"/>
  <c r="N686"/>
  <c r="C686"/>
  <c r="P685"/>
  <c r="O685"/>
  <c r="Q685" s="1"/>
  <c r="N685"/>
  <c r="C685"/>
  <c r="P684"/>
  <c r="O684"/>
  <c r="Q684" s="1"/>
  <c r="N684"/>
  <c r="C684"/>
  <c r="P683"/>
  <c r="O683"/>
  <c r="Q683" s="1"/>
  <c r="N683"/>
  <c r="C683"/>
  <c r="P682"/>
  <c r="O682"/>
  <c r="Q682" s="1"/>
  <c r="N682"/>
  <c r="C682"/>
  <c r="P681"/>
  <c r="O681"/>
  <c r="Q681" s="1"/>
  <c r="N681"/>
  <c r="C681"/>
  <c r="P680"/>
  <c r="O680"/>
  <c r="Q680" s="1"/>
  <c r="N680"/>
  <c r="C680"/>
  <c r="P679"/>
  <c r="O679"/>
  <c r="Q679" s="1"/>
  <c r="N679"/>
  <c r="C679"/>
  <c r="P678"/>
  <c r="O678"/>
  <c r="Q678" s="1"/>
  <c r="N678"/>
  <c r="C678"/>
  <c r="P677"/>
  <c r="O677"/>
  <c r="Q677" s="1"/>
  <c r="N677"/>
  <c r="C677"/>
  <c r="P676"/>
  <c r="O676"/>
  <c r="Q676" s="1"/>
  <c r="N676"/>
  <c r="C676"/>
  <c r="P675"/>
  <c r="O675"/>
  <c r="Q675" s="1"/>
  <c r="N675"/>
  <c r="C675"/>
  <c r="P674"/>
  <c r="O674"/>
  <c r="Q674" s="1"/>
  <c r="N674"/>
  <c r="C674"/>
  <c r="P673"/>
  <c r="O673"/>
  <c r="Q673" s="1"/>
  <c r="N673"/>
  <c r="C673"/>
  <c r="P672"/>
  <c r="O672"/>
  <c r="Q672" s="1"/>
  <c r="N672"/>
  <c r="C672"/>
  <c r="P671"/>
  <c r="O671"/>
  <c r="Q671" s="1"/>
  <c r="N671"/>
  <c r="C671"/>
  <c r="P670"/>
  <c r="O670"/>
  <c r="Q670" s="1"/>
  <c r="N670"/>
  <c r="C670"/>
  <c r="P669"/>
  <c r="O669"/>
  <c r="Q669" s="1"/>
  <c r="N669"/>
  <c r="C669"/>
  <c r="P668"/>
  <c r="O668"/>
  <c r="Q668" s="1"/>
  <c r="N668"/>
  <c r="C668"/>
  <c r="P667"/>
  <c r="O667"/>
  <c r="Q667" s="1"/>
  <c r="N667"/>
  <c r="C667"/>
  <c r="P666"/>
  <c r="O666"/>
  <c r="Q666" s="1"/>
  <c r="N666"/>
  <c r="C666"/>
  <c r="P665"/>
  <c r="O665"/>
  <c r="Q665" s="1"/>
  <c r="N665"/>
  <c r="C665"/>
  <c r="P664"/>
  <c r="O664"/>
  <c r="Q664" s="1"/>
  <c r="N664"/>
  <c r="C664"/>
  <c r="P663"/>
  <c r="O663"/>
  <c r="Q663" s="1"/>
  <c r="N663"/>
  <c r="C663"/>
  <c r="P662"/>
  <c r="O662"/>
  <c r="Q662" s="1"/>
  <c r="N662"/>
  <c r="C662"/>
  <c r="P661"/>
  <c r="O661"/>
  <c r="Q661" s="1"/>
  <c r="N661"/>
  <c r="C661"/>
  <c r="P660"/>
  <c r="O660"/>
  <c r="Q660" s="1"/>
  <c r="N660"/>
  <c r="C660"/>
  <c r="P659"/>
  <c r="O659"/>
  <c r="Q659" s="1"/>
  <c r="N659"/>
  <c r="C659"/>
  <c r="P658"/>
  <c r="O658"/>
  <c r="Q658" s="1"/>
  <c r="N658"/>
  <c r="C658"/>
  <c r="P657"/>
  <c r="O657"/>
  <c r="Q657" s="1"/>
  <c r="N657"/>
  <c r="C657"/>
  <c r="P656"/>
  <c r="O656"/>
  <c r="Q656" s="1"/>
  <c r="N656"/>
  <c r="C656"/>
  <c r="P655"/>
  <c r="O655"/>
  <c r="Q655" s="1"/>
  <c r="N655"/>
  <c r="C655"/>
  <c r="P654"/>
  <c r="O654"/>
  <c r="Q654" s="1"/>
  <c r="N654"/>
  <c r="C654"/>
  <c r="P653"/>
  <c r="O653"/>
  <c r="Q653" s="1"/>
  <c r="N653"/>
  <c r="C653"/>
  <c r="P652"/>
  <c r="O652"/>
  <c r="Q652" s="1"/>
  <c r="N652"/>
  <c r="C652"/>
  <c r="P651"/>
  <c r="O651"/>
  <c r="Q651" s="1"/>
  <c r="N651"/>
  <c r="C651"/>
  <c r="P650"/>
  <c r="O650"/>
  <c r="Q650" s="1"/>
  <c r="N650"/>
  <c r="C650"/>
  <c r="P649"/>
  <c r="O649"/>
  <c r="Q649" s="1"/>
  <c r="N649"/>
  <c r="C649"/>
  <c r="P648"/>
  <c r="O648"/>
  <c r="Q648" s="1"/>
  <c r="N648"/>
  <c r="C648"/>
  <c r="P647"/>
  <c r="O647"/>
  <c r="Q647" s="1"/>
  <c r="N647"/>
  <c r="C647"/>
  <c r="P646"/>
  <c r="O646"/>
  <c r="Q646" s="1"/>
  <c r="N646"/>
  <c r="C646"/>
  <c r="P645"/>
  <c r="O645"/>
  <c r="Q645" s="1"/>
  <c r="N645"/>
  <c r="C645"/>
  <c r="P644"/>
  <c r="O644"/>
  <c r="Q644" s="1"/>
  <c r="N644"/>
  <c r="C644"/>
  <c r="P643"/>
  <c r="O643"/>
  <c r="Q643" s="1"/>
  <c r="N643"/>
  <c r="C643"/>
  <c r="P642"/>
  <c r="O642"/>
  <c r="Q642" s="1"/>
  <c r="N642"/>
  <c r="C642"/>
  <c r="P641"/>
  <c r="O641"/>
  <c r="Q641" s="1"/>
  <c r="N641"/>
  <c r="C641"/>
  <c r="P640"/>
  <c r="O640"/>
  <c r="Q640" s="1"/>
  <c r="N640"/>
  <c r="C640"/>
  <c r="P639"/>
  <c r="O639"/>
  <c r="Q639" s="1"/>
  <c r="N639"/>
  <c r="C639"/>
  <c r="P638"/>
  <c r="O638"/>
  <c r="Q638" s="1"/>
  <c r="N638"/>
  <c r="C638"/>
  <c r="P637"/>
  <c r="O637"/>
  <c r="Q637" s="1"/>
  <c r="N637"/>
  <c r="C637"/>
  <c r="P636"/>
  <c r="O636"/>
  <c r="Q636" s="1"/>
  <c r="N636"/>
  <c r="C636"/>
  <c r="P635"/>
  <c r="O635"/>
  <c r="Q635" s="1"/>
  <c r="N635"/>
  <c r="C635"/>
  <c r="P634"/>
  <c r="O634"/>
  <c r="Q634" s="1"/>
  <c r="N634"/>
  <c r="C634"/>
  <c r="P633"/>
  <c r="O633"/>
  <c r="Q633" s="1"/>
  <c r="N633"/>
  <c r="C633"/>
  <c r="P632"/>
  <c r="O632"/>
  <c r="Q632" s="1"/>
  <c r="N632"/>
  <c r="C632"/>
  <c r="P631"/>
  <c r="O631"/>
  <c r="Q631" s="1"/>
  <c r="N631"/>
  <c r="C631"/>
  <c r="P630"/>
  <c r="O630"/>
  <c r="Q630" s="1"/>
  <c r="N630"/>
  <c r="C630"/>
  <c r="P629"/>
  <c r="O629"/>
  <c r="Q629" s="1"/>
  <c r="N629"/>
  <c r="C629"/>
  <c r="P628"/>
  <c r="O628"/>
  <c r="Q628" s="1"/>
  <c r="N628"/>
  <c r="C628"/>
  <c r="P627"/>
  <c r="O627"/>
  <c r="Q627" s="1"/>
  <c r="N627"/>
  <c r="C627"/>
  <c r="P626"/>
  <c r="O626"/>
  <c r="Q626" s="1"/>
  <c r="N626"/>
  <c r="C626"/>
  <c r="P625"/>
  <c r="O625"/>
  <c r="Q625" s="1"/>
  <c r="N625"/>
  <c r="C625"/>
  <c r="P624"/>
  <c r="O624"/>
  <c r="Q624" s="1"/>
  <c r="N624"/>
  <c r="C624"/>
  <c r="P623"/>
  <c r="O623"/>
  <c r="Q623" s="1"/>
  <c r="N623"/>
  <c r="C623"/>
  <c r="P622"/>
  <c r="O622"/>
  <c r="Q622" s="1"/>
  <c r="N622"/>
  <c r="C622"/>
  <c r="P621"/>
  <c r="O621"/>
  <c r="Q621" s="1"/>
  <c r="N621"/>
  <c r="C621"/>
  <c r="P620"/>
  <c r="O620"/>
  <c r="Q620" s="1"/>
  <c r="N620"/>
  <c r="C620"/>
  <c r="P619"/>
  <c r="O619"/>
  <c r="Q619" s="1"/>
  <c r="N619"/>
  <c r="C619"/>
  <c r="P618"/>
  <c r="O618"/>
  <c r="Q618" s="1"/>
  <c r="N618"/>
  <c r="C618"/>
  <c r="P617"/>
  <c r="O617"/>
  <c r="Q617" s="1"/>
  <c r="N617"/>
  <c r="C617"/>
  <c r="P616"/>
  <c r="O616"/>
  <c r="Q616" s="1"/>
  <c r="N616"/>
  <c r="C616"/>
  <c r="P615"/>
  <c r="O615"/>
  <c r="Q615" s="1"/>
  <c r="N615"/>
  <c r="C615"/>
  <c r="P614"/>
  <c r="O614"/>
  <c r="Q614" s="1"/>
  <c r="N614"/>
  <c r="C614"/>
  <c r="P613"/>
  <c r="O613"/>
  <c r="Q613" s="1"/>
  <c r="N613"/>
  <c r="C613"/>
  <c r="P612"/>
  <c r="O612"/>
  <c r="Q612" s="1"/>
  <c r="N612"/>
  <c r="C612"/>
  <c r="P611"/>
  <c r="O611"/>
  <c r="Q611" s="1"/>
  <c r="N611"/>
  <c r="C611"/>
  <c r="P610"/>
  <c r="O610"/>
  <c r="Q610" s="1"/>
  <c r="N610"/>
  <c r="C610"/>
  <c r="P609"/>
  <c r="O609"/>
  <c r="Q609" s="1"/>
  <c r="N609"/>
  <c r="C609"/>
  <c r="P608"/>
  <c r="O608"/>
  <c r="Q608" s="1"/>
  <c r="N608"/>
  <c r="C608"/>
  <c r="P607"/>
  <c r="O607"/>
  <c r="Q607" s="1"/>
  <c r="N607"/>
  <c r="C607"/>
  <c r="P606"/>
  <c r="O606"/>
  <c r="Q606" s="1"/>
  <c r="N606"/>
  <c r="C606"/>
  <c r="P605"/>
  <c r="O605"/>
  <c r="Q605" s="1"/>
  <c r="N605"/>
  <c r="C605"/>
  <c r="P604"/>
  <c r="O604"/>
  <c r="Q604" s="1"/>
  <c r="N604"/>
  <c r="C604"/>
  <c r="P603"/>
  <c r="O603"/>
  <c r="Q603" s="1"/>
  <c r="N603"/>
  <c r="C603"/>
  <c r="P602"/>
  <c r="O602"/>
  <c r="Q602" s="1"/>
  <c r="N602"/>
  <c r="C602"/>
  <c r="P601"/>
  <c r="O601"/>
  <c r="Q601" s="1"/>
  <c r="N601"/>
  <c r="C601"/>
  <c r="P600"/>
  <c r="O600"/>
  <c r="Q600" s="1"/>
  <c r="N600"/>
  <c r="C600"/>
  <c r="P599"/>
  <c r="O599"/>
  <c r="Q599" s="1"/>
  <c r="N599"/>
  <c r="C599"/>
  <c r="P598"/>
  <c r="O598"/>
  <c r="Q598" s="1"/>
  <c r="N598"/>
  <c r="C598"/>
  <c r="P597"/>
  <c r="O597"/>
  <c r="Q597" s="1"/>
  <c r="N597"/>
  <c r="C597"/>
  <c r="P596"/>
  <c r="O596"/>
  <c r="Q596" s="1"/>
  <c r="N596"/>
  <c r="C596"/>
  <c r="P595"/>
  <c r="O595"/>
  <c r="Q595" s="1"/>
  <c r="N595"/>
  <c r="C595"/>
  <c r="P594"/>
  <c r="O594"/>
  <c r="Q594" s="1"/>
  <c r="N594"/>
  <c r="C594"/>
  <c r="P593"/>
  <c r="O593"/>
  <c r="Q593" s="1"/>
  <c r="N593"/>
  <c r="C593"/>
  <c r="P592"/>
  <c r="O592"/>
  <c r="Q592" s="1"/>
  <c r="N592"/>
  <c r="C592"/>
  <c r="P591"/>
  <c r="O591"/>
  <c r="Q591" s="1"/>
  <c r="N591"/>
  <c r="C591"/>
  <c r="P590"/>
  <c r="O590"/>
  <c r="Q590" s="1"/>
  <c r="N590"/>
  <c r="C590"/>
  <c r="P589"/>
  <c r="O589"/>
  <c r="Q589" s="1"/>
  <c r="N589"/>
  <c r="C589"/>
  <c r="P588"/>
  <c r="O588"/>
  <c r="Q588" s="1"/>
  <c r="N588"/>
  <c r="C588"/>
  <c r="P587"/>
  <c r="O587"/>
  <c r="Q587" s="1"/>
  <c r="N587"/>
  <c r="C587"/>
  <c r="P586"/>
  <c r="O586"/>
  <c r="Q586" s="1"/>
  <c r="N586"/>
  <c r="C586"/>
  <c r="P585"/>
  <c r="O585"/>
  <c r="Q585" s="1"/>
  <c r="N585"/>
  <c r="C585"/>
  <c r="P584"/>
  <c r="O584"/>
  <c r="Q584" s="1"/>
  <c r="N584"/>
  <c r="C584"/>
  <c r="P583"/>
  <c r="O583"/>
  <c r="Q583" s="1"/>
  <c r="N583"/>
  <c r="C583"/>
  <c r="P582"/>
  <c r="O582"/>
  <c r="Q582" s="1"/>
  <c r="N582"/>
  <c r="C582"/>
  <c r="P581"/>
  <c r="O581"/>
  <c r="Q581" s="1"/>
  <c r="N581"/>
  <c r="C581"/>
  <c r="P580"/>
  <c r="O580"/>
  <c r="Q580" s="1"/>
  <c r="N580"/>
  <c r="C580"/>
  <c r="P579"/>
  <c r="O579"/>
  <c r="Q579" s="1"/>
  <c r="N579"/>
  <c r="C579"/>
  <c r="P578"/>
  <c r="O578"/>
  <c r="Q578" s="1"/>
  <c r="N578"/>
  <c r="C578"/>
  <c r="P577"/>
  <c r="O577"/>
  <c r="Q577" s="1"/>
  <c r="N577"/>
  <c r="C577"/>
  <c r="P576"/>
  <c r="O576"/>
  <c r="Q576" s="1"/>
  <c r="N576"/>
  <c r="C576"/>
  <c r="P575"/>
  <c r="O575"/>
  <c r="Q575" s="1"/>
  <c r="N575"/>
  <c r="C575"/>
  <c r="P574"/>
  <c r="O574"/>
  <c r="Q574" s="1"/>
  <c r="N574"/>
  <c r="C574"/>
  <c r="P573"/>
  <c r="O573"/>
  <c r="Q573" s="1"/>
  <c r="N573"/>
  <c r="C573"/>
  <c r="P572"/>
  <c r="O572"/>
  <c r="Q572" s="1"/>
  <c r="N572"/>
  <c r="C572"/>
  <c r="P571"/>
  <c r="O571"/>
  <c r="Q571" s="1"/>
  <c r="N571"/>
  <c r="C571"/>
  <c r="P570"/>
  <c r="O570"/>
  <c r="Q570" s="1"/>
  <c r="N570"/>
  <c r="C570"/>
  <c r="P569"/>
  <c r="O569"/>
  <c r="Q569" s="1"/>
  <c r="N569"/>
  <c r="C569"/>
  <c r="P568"/>
  <c r="O568"/>
  <c r="Q568" s="1"/>
  <c r="N568"/>
  <c r="C568"/>
  <c r="P567"/>
  <c r="O567"/>
  <c r="Q567" s="1"/>
  <c r="N567"/>
  <c r="C567"/>
  <c r="P566"/>
  <c r="O566"/>
  <c r="Q566" s="1"/>
  <c r="N566"/>
  <c r="C566"/>
  <c r="P565"/>
  <c r="O565"/>
  <c r="Q565" s="1"/>
  <c r="N565"/>
  <c r="C565"/>
  <c r="P564"/>
  <c r="O564"/>
  <c r="Q564" s="1"/>
  <c r="N564"/>
  <c r="C564"/>
  <c r="P563"/>
  <c r="O563"/>
  <c r="Q563" s="1"/>
  <c r="N563"/>
  <c r="C563"/>
  <c r="P562"/>
  <c r="O562"/>
  <c r="Q562" s="1"/>
  <c r="N562"/>
  <c r="C562"/>
  <c r="P561"/>
  <c r="O561"/>
  <c r="Q561" s="1"/>
  <c r="N561"/>
  <c r="C561"/>
  <c r="P560"/>
  <c r="O560"/>
  <c r="Q560" s="1"/>
  <c r="N560"/>
  <c r="C560"/>
  <c r="P559"/>
  <c r="O559"/>
  <c r="Q559" s="1"/>
  <c r="N559"/>
  <c r="C559"/>
  <c r="P558"/>
  <c r="O558"/>
  <c r="Q558" s="1"/>
  <c r="N558"/>
  <c r="C558"/>
  <c r="P557"/>
  <c r="O557"/>
  <c r="Q557" s="1"/>
  <c r="N557"/>
  <c r="C557"/>
  <c r="P556"/>
  <c r="O556"/>
  <c r="Q556" s="1"/>
  <c r="N556"/>
  <c r="C556"/>
  <c r="P555"/>
  <c r="O555"/>
  <c r="Q555" s="1"/>
  <c r="N555"/>
  <c r="C555"/>
  <c r="P554"/>
  <c r="O554"/>
  <c r="Q554" s="1"/>
  <c r="N554"/>
  <c r="C554"/>
  <c r="P553"/>
  <c r="O553"/>
  <c r="Q553" s="1"/>
  <c r="N553"/>
  <c r="C553"/>
  <c r="P552"/>
  <c r="O552"/>
  <c r="Q552" s="1"/>
  <c r="N552"/>
  <c r="C552"/>
  <c r="P551"/>
  <c r="O551"/>
  <c r="Q551" s="1"/>
  <c r="N551"/>
  <c r="C551"/>
  <c r="P550"/>
  <c r="O550"/>
  <c r="Q550" s="1"/>
  <c r="N550"/>
  <c r="C550"/>
  <c r="P549"/>
  <c r="O549"/>
  <c r="Q549" s="1"/>
  <c r="N549"/>
  <c r="C549"/>
  <c r="P548"/>
  <c r="O548"/>
  <c r="Q548" s="1"/>
  <c r="N548"/>
  <c r="C548"/>
  <c r="P547"/>
  <c r="O547"/>
  <c r="Q547" s="1"/>
  <c r="N547"/>
  <c r="C547"/>
  <c r="P546"/>
  <c r="O546"/>
  <c r="Q546" s="1"/>
  <c r="N546"/>
  <c r="C546"/>
  <c r="P545"/>
  <c r="O545"/>
  <c r="Q545" s="1"/>
  <c r="N545"/>
  <c r="C545"/>
  <c r="P544"/>
  <c r="O544"/>
  <c r="Q544" s="1"/>
  <c r="N544"/>
  <c r="C544"/>
  <c r="P543"/>
  <c r="O543"/>
  <c r="Q543" s="1"/>
  <c r="N543"/>
  <c r="C543"/>
  <c r="P542"/>
  <c r="O542"/>
  <c r="Q542" s="1"/>
  <c r="N542"/>
  <c r="C542"/>
  <c r="P541"/>
  <c r="O541"/>
  <c r="Q541" s="1"/>
  <c r="N541"/>
  <c r="C541"/>
  <c r="P540"/>
  <c r="O540"/>
  <c r="Q540" s="1"/>
  <c r="N540"/>
  <c r="C540"/>
  <c r="P539"/>
  <c r="O539"/>
  <c r="Q539" s="1"/>
  <c r="N539"/>
  <c r="C539"/>
  <c r="P538"/>
  <c r="O538"/>
  <c r="Q538" s="1"/>
  <c r="N538"/>
  <c r="C538"/>
  <c r="P537"/>
  <c r="O537"/>
  <c r="Q537" s="1"/>
  <c r="N537"/>
  <c r="C537"/>
  <c r="P536"/>
  <c r="O536"/>
  <c r="Q536" s="1"/>
  <c r="N536"/>
  <c r="C536"/>
  <c r="P535"/>
  <c r="O535"/>
  <c r="Q535" s="1"/>
  <c r="N535"/>
  <c r="C535"/>
  <c r="P534"/>
  <c r="O534"/>
  <c r="Q534" s="1"/>
  <c r="N534"/>
  <c r="C534"/>
  <c r="P533"/>
  <c r="O533"/>
  <c r="Q533" s="1"/>
  <c r="N533"/>
  <c r="C533"/>
  <c r="P532"/>
  <c r="O532"/>
  <c r="Q532" s="1"/>
  <c r="N532"/>
  <c r="C532"/>
  <c r="P531"/>
  <c r="O531"/>
  <c r="Q531" s="1"/>
  <c r="N531"/>
  <c r="C531"/>
  <c r="P530"/>
  <c r="O530"/>
  <c r="Q530" s="1"/>
  <c r="N530"/>
  <c r="C530"/>
  <c r="P529"/>
  <c r="O529"/>
  <c r="Q529" s="1"/>
  <c r="N529"/>
  <c r="C529"/>
  <c r="P528"/>
  <c r="O528"/>
  <c r="Q528" s="1"/>
  <c r="N528"/>
  <c r="C528"/>
  <c r="P527"/>
  <c r="O527"/>
  <c r="Q527" s="1"/>
  <c r="N527"/>
  <c r="C527"/>
  <c r="P526"/>
  <c r="O526"/>
  <c r="Q526" s="1"/>
  <c r="N526"/>
  <c r="C526"/>
  <c r="P525"/>
  <c r="O525"/>
  <c r="Q525" s="1"/>
  <c r="N525"/>
  <c r="C525"/>
  <c r="P524"/>
  <c r="O524"/>
  <c r="Q524" s="1"/>
  <c r="N524"/>
  <c r="C524"/>
  <c r="P523"/>
  <c r="O523"/>
  <c r="Q523" s="1"/>
  <c r="N523"/>
  <c r="C523"/>
  <c r="P522"/>
  <c r="O522"/>
  <c r="Q522" s="1"/>
  <c r="N522"/>
  <c r="C522"/>
  <c r="P521"/>
  <c r="O521"/>
  <c r="Q521" s="1"/>
  <c r="N521"/>
  <c r="C521"/>
  <c r="P520"/>
  <c r="O520"/>
  <c r="Q520" s="1"/>
  <c r="N520"/>
  <c r="C520"/>
  <c r="P519"/>
  <c r="O519"/>
  <c r="Q519" s="1"/>
  <c r="N519"/>
  <c r="C519"/>
  <c r="P518"/>
  <c r="O518"/>
  <c r="Q518" s="1"/>
  <c r="N518"/>
  <c r="C518"/>
  <c r="P517"/>
  <c r="O517"/>
  <c r="Q517" s="1"/>
  <c r="N517"/>
  <c r="C517"/>
  <c r="P516"/>
  <c r="O516"/>
  <c r="Q516" s="1"/>
  <c r="N516"/>
  <c r="C516"/>
  <c r="P515"/>
  <c r="O515"/>
  <c r="Q515" s="1"/>
  <c r="N515"/>
  <c r="C515"/>
  <c r="P514"/>
  <c r="O514"/>
  <c r="Q514" s="1"/>
  <c r="N514"/>
  <c r="C514"/>
  <c r="P513"/>
  <c r="O513"/>
  <c r="Q513" s="1"/>
  <c r="N513"/>
  <c r="C513"/>
  <c r="P512"/>
  <c r="O512"/>
  <c r="Q512" s="1"/>
  <c r="N512"/>
  <c r="C512"/>
  <c r="P511"/>
  <c r="O511"/>
  <c r="Q511" s="1"/>
  <c r="N511"/>
  <c r="C511"/>
  <c r="P510"/>
  <c r="O510"/>
  <c r="Q510" s="1"/>
  <c r="N510"/>
  <c r="C510"/>
  <c r="P509"/>
  <c r="O509"/>
  <c r="Q509" s="1"/>
  <c r="N509"/>
  <c r="C509"/>
  <c r="P508"/>
  <c r="O508"/>
  <c r="Q508" s="1"/>
  <c r="N508"/>
  <c r="C508"/>
  <c r="P507"/>
  <c r="O507"/>
  <c r="Q507" s="1"/>
  <c r="N507"/>
  <c r="C507"/>
  <c r="P506"/>
  <c r="O506"/>
  <c r="Q506" s="1"/>
  <c r="N506"/>
  <c r="C506"/>
  <c r="P505"/>
  <c r="O505"/>
  <c r="Q505" s="1"/>
  <c r="N505"/>
  <c r="C505"/>
  <c r="P504"/>
  <c r="O504"/>
  <c r="Q504" s="1"/>
  <c r="N504"/>
  <c r="C504"/>
  <c r="P503"/>
  <c r="O503"/>
  <c r="Q503" s="1"/>
  <c r="N503"/>
  <c r="C503"/>
  <c r="P502"/>
  <c r="O502"/>
  <c r="Q502" s="1"/>
  <c r="N502"/>
  <c r="C502"/>
  <c r="P501"/>
  <c r="O501"/>
  <c r="Q501" s="1"/>
  <c r="N501"/>
  <c r="C501"/>
  <c r="P500"/>
  <c r="O500"/>
  <c r="Q500" s="1"/>
  <c r="N500"/>
  <c r="C500"/>
  <c r="P499"/>
  <c r="O499"/>
  <c r="Q499" s="1"/>
  <c r="N499"/>
  <c r="C499"/>
  <c r="P498"/>
  <c r="O498"/>
  <c r="Q498" s="1"/>
  <c r="N498"/>
  <c r="C498"/>
  <c r="P497"/>
  <c r="O497"/>
  <c r="Q497" s="1"/>
  <c r="N497"/>
  <c r="C497"/>
  <c r="P496"/>
  <c r="O496"/>
  <c r="Q496" s="1"/>
  <c r="N496"/>
  <c r="C496"/>
  <c r="P495"/>
  <c r="O495"/>
  <c r="Q495" s="1"/>
  <c r="N495"/>
  <c r="C495"/>
  <c r="P494"/>
  <c r="O494"/>
  <c r="Q494" s="1"/>
  <c r="N494"/>
  <c r="C494"/>
  <c r="P493"/>
  <c r="O493"/>
  <c r="Q493" s="1"/>
  <c r="N493"/>
  <c r="C493"/>
  <c r="P492"/>
  <c r="O492"/>
  <c r="Q492" s="1"/>
  <c r="N492"/>
  <c r="C492"/>
  <c r="P491"/>
  <c r="O491"/>
  <c r="Q491" s="1"/>
  <c r="N491"/>
  <c r="C491"/>
  <c r="P490"/>
  <c r="O490"/>
  <c r="Q490" s="1"/>
  <c r="N490"/>
  <c r="C490"/>
  <c r="P489"/>
  <c r="O489"/>
  <c r="Q489" s="1"/>
  <c r="N489"/>
  <c r="C489"/>
  <c r="P488"/>
  <c r="O488"/>
  <c r="Q488" s="1"/>
  <c r="N488"/>
  <c r="C488"/>
  <c r="P487"/>
  <c r="O487"/>
  <c r="Q487" s="1"/>
  <c r="N487"/>
  <c r="C487"/>
  <c r="P486"/>
  <c r="O486"/>
  <c r="Q486" s="1"/>
  <c r="N486"/>
  <c r="C486"/>
  <c r="P485"/>
  <c r="O485"/>
  <c r="Q485" s="1"/>
  <c r="N485"/>
  <c r="C485"/>
  <c r="P484"/>
  <c r="O484"/>
  <c r="Q484" s="1"/>
  <c r="N484"/>
  <c r="C484"/>
  <c r="P483"/>
  <c r="O483"/>
  <c r="Q483" s="1"/>
  <c r="N483"/>
  <c r="C483"/>
  <c r="P482"/>
  <c r="O482"/>
  <c r="Q482" s="1"/>
  <c r="N482"/>
  <c r="C482"/>
  <c r="P481"/>
  <c r="O481"/>
  <c r="Q481" s="1"/>
  <c r="N481"/>
  <c r="C481"/>
  <c r="P480"/>
  <c r="O480"/>
  <c r="Q480" s="1"/>
  <c r="N480"/>
  <c r="C480"/>
  <c r="P479"/>
  <c r="O479"/>
  <c r="Q479" s="1"/>
  <c r="N479"/>
  <c r="C479"/>
  <c r="P478"/>
  <c r="O478"/>
  <c r="Q478" s="1"/>
  <c r="N478"/>
  <c r="C478"/>
  <c r="P477"/>
  <c r="O477"/>
  <c r="Q477" s="1"/>
  <c r="N477"/>
  <c r="C477"/>
  <c r="P476"/>
  <c r="O476"/>
  <c r="Q476" s="1"/>
  <c r="N476"/>
  <c r="C476"/>
  <c r="P475"/>
  <c r="O475"/>
  <c r="Q475" s="1"/>
  <c r="N475"/>
  <c r="C475"/>
  <c r="P474"/>
  <c r="O474"/>
  <c r="Q474" s="1"/>
  <c r="N474"/>
  <c r="C474"/>
  <c r="P473"/>
  <c r="O473"/>
  <c r="Q473" s="1"/>
  <c r="N473"/>
  <c r="C473"/>
  <c r="P472"/>
  <c r="O472"/>
  <c r="Q472" s="1"/>
  <c r="N472"/>
  <c r="C472"/>
  <c r="P471"/>
  <c r="O471"/>
  <c r="Q471" s="1"/>
  <c r="N471"/>
  <c r="C471"/>
  <c r="P470"/>
  <c r="O470"/>
  <c r="Q470" s="1"/>
  <c r="N470"/>
  <c r="C470"/>
  <c r="P469"/>
  <c r="O469"/>
  <c r="Q469" s="1"/>
  <c r="N469"/>
  <c r="C469"/>
  <c r="P468"/>
  <c r="O468"/>
  <c r="Q468" s="1"/>
  <c r="N468"/>
  <c r="C468"/>
  <c r="P467"/>
  <c r="O467"/>
  <c r="Q467" s="1"/>
  <c r="N467"/>
  <c r="C467"/>
  <c r="P466"/>
  <c r="O466"/>
  <c r="Q466" s="1"/>
  <c r="N466"/>
  <c r="C466"/>
  <c r="P465"/>
  <c r="O465"/>
  <c r="Q465" s="1"/>
  <c r="N465"/>
  <c r="C465"/>
  <c r="P464"/>
  <c r="O464"/>
  <c r="Q464" s="1"/>
  <c r="N464"/>
  <c r="C464"/>
  <c r="P463"/>
  <c r="O463"/>
  <c r="Q463" s="1"/>
  <c r="N463"/>
  <c r="C463"/>
  <c r="P462"/>
  <c r="O462"/>
  <c r="Q462" s="1"/>
  <c r="N462"/>
  <c r="C462"/>
  <c r="P461"/>
  <c r="O461"/>
  <c r="Q461" s="1"/>
  <c r="N461"/>
  <c r="C461"/>
  <c r="P460"/>
  <c r="O460"/>
  <c r="Q460" s="1"/>
  <c r="N460"/>
  <c r="C460"/>
  <c r="P459"/>
  <c r="O459"/>
  <c r="Q459" s="1"/>
  <c r="N459"/>
  <c r="C459"/>
  <c r="P458"/>
  <c r="O458"/>
  <c r="Q458" s="1"/>
  <c r="N458"/>
  <c r="C458"/>
  <c r="P457"/>
  <c r="O457"/>
  <c r="Q457" s="1"/>
  <c r="N457"/>
  <c r="C457"/>
  <c r="P456"/>
  <c r="O456"/>
  <c r="Q456" s="1"/>
  <c r="N456"/>
  <c r="C456"/>
  <c r="P455"/>
  <c r="O455"/>
  <c r="Q455" s="1"/>
  <c r="N455"/>
  <c r="C455"/>
  <c r="P454"/>
  <c r="O454"/>
  <c r="Q454" s="1"/>
  <c r="N454"/>
  <c r="C454"/>
  <c r="P453"/>
  <c r="O453"/>
  <c r="Q453" s="1"/>
  <c r="N453"/>
  <c r="C453"/>
  <c r="P452"/>
  <c r="O452"/>
  <c r="Q452" s="1"/>
  <c r="N452"/>
  <c r="C452"/>
  <c r="P451"/>
  <c r="O451"/>
  <c r="Q451" s="1"/>
  <c r="N451"/>
  <c r="C451"/>
  <c r="P450"/>
  <c r="O450"/>
  <c r="Q450" s="1"/>
  <c r="N450"/>
  <c r="C450"/>
  <c r="P449"/>
  <c r="O449"/>
  <c r="Q449" s="1"/>
  <c r="N449"/>
  <c r="C449"/>
  <c r="P448"/>
  <c r="O448"/>
  <c r="Q448" s="1"/>
  <c r="N448"/>
  <c r="C448"/>
  <c r="P447"/>
  <c r="O447"/>
  <c r="Q447" s="1"/>
  <c r="N447"/>
  <c r="C447"/>
  <c r="P446"/>
  <c r="O446"/>
  <c r="Q446" s="1"/>
  <c r="N446"/>
  <c r="C446"/>
  <c r="P445"/>
  <c r="O445"/>
  <c r="Q445" s="1"/>
  <c r="N445"/>
  <c r="C445"/>
  <c r="P444"/>
  <c r="O444"/>
  <c r="Q444" s="1"/>
  <c r="N444"/>
  <c r="C444"/>
  <c r="P443"/>
  <c r="O443"/>
  <c r="Q443" s="1"/>
  <c r="N443"/>
  <c r="C443"/>
  <c r="P442"/>
  <c r="O442"/>
  <c r="Q442" s="1"/>
  <c r="N442"/>
  <c r="C442"/>
  <c r="P441"/>
  <c r="O441"/>
  <c r="Q441" s="1"/>
  <c r="N441"/>
  <c r="C441"/>
  <c r="P440"/>
  <c r="O440"/>
  <c r="Q440" s="1"/>
  <c r="N440"/>
  <c r="C440"/>
  <c r="P439"/>
  <c r="O439"/>
  <c r="Q439" s="1"/>
  <c r="N439"/>
  <c r="C439"/>
  <c r="P438"/>
  <c r="O438"/>
  <c r="Q438" s="1"/>
  <c r="N438"/>
  <c r="C438"/>
  <c r="P437"/>
  <c r="O437"/>
  <c r="Q437" s="1"/>
  <c r="N437"/>
  <c r="C437"/>
  <c r="P436"/>
  <c r="O436"/>
  <c r="Q436" s="1"/>
  <c r="N436"/>
  <c r="C436"/>
  <c r="P435"/>
  <c r="O435"/>
  <c r="Q435" s="1"/>
  <c r="N435"/>
  <c r="C435"/>
  <c r="P434"/>
  <c r="O434"/>
  <c r="Q434" s="1"/>
  <c r="N434"/>
  <c r="C434"/>
  <c r="P433"/>
  <c r="O433"/>
  <c r="Q433" s="1"/>
  <c r="N433"/>
  <c r="C433"/>
  <c r="P432"/>
  <c r="O432"/>
  <c r="Q432" s="1"/>
  <c r="N432"/>
  <c r="C432"/>
  <c r="P431"/>
  <c r="O431"/>
  <c r="Q431" s="1"/>
  <c r="N431"/>
  <c r="C431"/>
  <c r="P430"/>
  <c r="O430"/>
  <c r="Q430" s="1"/>
  <c r="N430"/>
  <c r="C430"/>
  <c r="P429"/>
  <c r="O429"/>
  <c r="Q429" s="1"/>
  <c r="N429"/>
  <c r="C429"/>
  <c r="P428"/>
  <c r="O428"/>
  <c r="Q428" s="1"/>
  <c r="N428"/>
  <c r="C428"/>
  <c r="P427"/>
  <c r="O427"/>
  <c r="Q427" s="1"/>
  <c r="N427"/>
  <c r="C427"/>
  <c r="P426"/>
  <c r="O426"/>
  <c r="Q426" s="1"/>
  <c r="N426"/>
  <c r="C426"/>
  <c r="P425"/>
  <c r="O425"/>
  <c r="Q425" s="1"/>
  <c r="N425"/>
  <c r="C425"/>
  <c r="P424"/>
  <c r="O424"/>
  <c r="Q424" s="1"/>
  <c r="N424"/>
  <c r="C424"/>
  <c r="P423"/>
  <c r="O423"/>
  <c r="Q423" s="1"/>
  <c r="N423"/>
  <c r="C423"/>
  <c r="P422"/>
  <c r="O422"/>
  <c r="Q422" s="1"/>
  <c r="N422"/>
  <c r="C422"/>
  <c r="P421"/>
  <c r="O421"/>
  <c r="Q421" s="1"/>
  <c r="N421"/>
  <c r="C421"/>
  <c r="P420"/>
  <c r="O420"/>
  <c r="Q420" s="1"/>
  <c r="N420"/>
  <c r="C420"/>
  <c r="P419"/>
  <c r="O419"/>
  <c r="Q419" s="1"/>
  <c r="N419"/>
  <c r="C419"/>
  <c r="P418"/>
  <c r="O418"/>
  <c r="Q418" s="1"/>
  <c r="N418"/>
  <c r="C418"/>
  <c r="P417"/>
  <c r="O417"/>
  <c r="Q417" s="1"/>
  <c r="N417"/>
  <c r="C417"/>
  <c r="P416"/>
  <c r="O416"/>
  <c r="Q416" s="1"/>
  <c r="N416"/>
  <c r="C416"/>
  <c r="P415"/>
  <c r="O415"/>
  <c r="Q415" s="1"/>
  <c r="N415"/>
  <c r="C415"/>
  <c r="P414"/>
  <c r="O414"/>
  <c r="Q414" s="1"/>
  <c r="N414"/>
  <c r="C414"/>
  <c r="P413"/>
  <c r="O413"/>
  <c r="Q413" s="1"/>
  <c r="N413"/>
  <c r="C413"/>
  <c r="P412"/>
  <c r="O412"/>
  <c r="Q412" s="1"/>
  <c r="N412"/>
  <c r="C412"/>
  <c r="P411"/>
  <c r="O411"/>
  <c r="Q411" s="1"/>
  <c r="N411"/>
  <c r="C411"/>
  <c r="P410"/>
  <c r="O410"/>
  <c r="Q410" s="1"/>
  <c r="N410"/>
  <c r="C410"/>
  <c r="P409"/>
  <c r="O409"/>
  <c r="Q409" s="1"/>
  <c r="N409"/>
  <c r="C409"/>
  <c r="P408"/>
  <c r="O408"/>
  <c r="Q408" s="1"/>
  <c r="N408"/>
  <c r="C408"/>
  <c r="P407"/>
  <c r="O407"/>
  <c r="Q407" s="1"/>
  <c r="N407"/>
  <c r="C407"/>
  <c r="P406"/>
  <c r="O406"/>
  <c r="Q406" s="1"/>
  <c r="N406"/>
  <c r="C406"/>
  <c r="P405"/>
  <c r="O405"/>
  <c r="Q405" s="1"/>
  <c r="N405"/>
  <c r="C405"/>
  <c r="P404"/>
  <c r="O404"/>
  <c r="Q404" s="1"/>
  <c r="N404"/>
  <c r="C404"/>
  <c r="P403"/>
  <c r="O403"/>
  <c r="Q403" s="1"/>
  <c r="N403"/>
  <c r="C403"/>
  <c r="P402"/>
  <c r="O402"/>
  <c r="Q402" s="1"/>
  <c r="N402"/>
  <c r="C402"/>
  <c r="P401"/>
  <c r="O401"/>
  <c r="Q401" s="1"/>
  <c r="N401"/>
  <c r="C401"/>
  <c r="P400"/>
  <c r="O400"/>
  <c r="Q400" s="1"/>
  <c r="N400"/>
  <c r="C400"/>
  <c r="P399"/>
  <c r="O399"/>
  <c r="Q399" s="1"/>
  <c r="N399"/>
  <c r="C399"/>
  <c r="P398"/>
  <c r="O398"/>
  <c r="Q398" s="1"/>
  <c r="N398"/>
  <c r="C398"/>
  <c r="P397"/>
  <c r="O397"/>
  <c r="Q397" s="1"/>
  <c r="N397"/>
  <c r="C397"/>
  <c r="P396"/>
  <c r="O396"/>
  <c r="Q396" s="1"/>
  <c r="N396"/>
  <c r="C396"/>
  <c r="P395"/>
  <c r="O395"/>
  <c r="Q395" s="1"/>
  <c r="N395"/>
  <c r="C395"/>
  <c r="P394"/>
  <c r="O394"/>
  <c r="Q394" s="1"/>
  <c r="N394"/>
  <c r="C394"/>
  <c r="P393"/>
  <c r="O393"/>
  <c r="Q393" s="1"/>
  <c r="N393"/>
  <c r="C393"/>
  <c r="P392"/>
  <c r="O392"/>
  <c r="Q392" s="1"/>
  <c r="N392"/>
  <c r="C392"/>
  <c r="P391"/>
  <c r="O391"/>
  <c r="Q391" s="1"/>
  <c r="N391"/>
  <c r="C391"/>
  <c r="P390"/>
  <c r="O390"/>
  <c r="Q390" s="1"/>
  <c r="N390"/>
  <c r="C390"/>
  <c r="P389"/>
  <c r="O389"/>
  <c r="Q389" s="1"/>
  <c r="N389"/>
  <c r="C389"/>
  <c r="P388"/>
  <c r="O388"/>
  <c r="Q388" s="1"/>
  <c r="N388"/>
  <c r="C388"/>
  <c r="P387"/>
  <c r="O387"/>
  <c r="Q387" s="1"/>
  <c r="N387"/>
  <c r="C387"/>
  <c r="P386"/>
  <c r="O386"/>
  <c r="Q386" s="1"/>
  <c r="N386"/>
  <c r="C386"/>
  <c r="P385"/>
  <c r="O385"/>
  <c r="Q385" s="1"/>
  <c r="N385"/>
  <c r="C385"/>
  <c r="P384"/>
  <c r="O384"/>
  <c r="Q384" s="1"/>
  <c r="N384"/>
  <c r="C384"/>
  <c r="P383"/>
  <c r="O383"/>
  <c r="Q383" s="1"/>
  <c r="N383"/>
  <c r="C383"/>
  <c r="P382"/>
  <c r="O382"/>
  <c r="Q382" s="1"/>
  <c r="N382"/>
  <c r="C382"/>
  <c r="P381"/>
  <c r="O381"/>
  <c r="Q381" s="1"/>
  <c r="N381"/>
  <c r="C381"/>
  <c r="P380"/>
  <c r="O380"/>
  <c r="Q380" s="1"/>
  <c r="N380"/>
  <c r="C380"/>
  <c r="P379"/>
  <c r="O379"/>
  <c r="Q379" s="1"/>
  <c r="N379"/>
  <c r="C379"/>
  <c r="P378"/>
  <c r="O378"/>
  <c r="Q378" s="1"/>
  <c r="N378"/>
  <c r="C378"/>
  <c r="P377"/>
  <c r="O377"/>
  <c r="Q377" s="1"/>
  <c r="N377"/>
  <c r="C377"/>
  <c r="P376"/>
  <c r="O376"/>
  <c r="Q376" s="1"/>
  <c r="N376"/>
  <c r="C376"/>
  <c r="P375"/>
  <c r="O375"/>
  <c r="Q375" s="1"/>
  <c r="N375"/>
  <c r="C375"/>
  <c r="P374"/>
  <c r="O374"/>
  <c r="Q374" s="1"/>
  <c r="N374"/>
  <c r="C374"/>
  <c r="P373"/>
  <c r="O373"/>
  <c r="Q373" s="1"/>
  <c r="N373"/>
  <c r="C373"/>
  <c r="P372"/>
  <c r="O372"/>
  <c r="Q372" s="1"/>
  <c r="N372"/>
  <c r="C372"/>
  <c r="P371"/>
  <c r="O371"/>
  <c r="Q371" s="1"/>
  <c r="N371"/>
  <c r="C371"/>
  <c r="P370"/>
  <c r="O370"/>
  <c r="Q370" s="1"/>
  <c r="N370"/>
  <c r="C370"/>
  <c r="P369"/>
  <c r="O369"/>
  <c r="Q369" s="1"/>
  <c r="N369"/>
  <c r="C369"/>
  <c r="P368"/>
  <c r="O368"/>
  <c r="Q368" s="1"/>
  <c r="N368"/>
  <c r="C368"/>
  <c r="P367"/>
  <c r="O367"/>
  <c r="Q367" s="1"/>
  <c r="N367"/>
  <c r="C367"/>
  <c r="P366"/>
  <c r="O366"/>
  <c r="Q366" s="1"/>
  <c r="N366"/>
  <c r="C366"/>
  <c r="P365"/>
  <c r="O365"/>
  <c r="Q365" s="1"/>
  <c r="N365"/>
  <c r="C365"/>
  <c r="P364"/>
  <c r="O364"/>
  <c r="Q364" s="1"/>
  <c r="N364"/>
  <c r="C364"/>
  <c r="P363"/>
  <c r="O363"/>
  <c r="Q363" s="1"/>
  <c r="N363"/>
  <c r="C363"/>
  <c r="P362"/>
  <c r="O362"/>
  <c r="Q362" s="1"/>
  <c r="N362"/>
  <c r="C362"/>
  <c r="P361"/>
  <c r="O361"/>
  <c r="Q361" s="1"/>
  <c r="N361"/>
  <c r="C361"/>
  <c r="P360"/>
  <c r="O360"/>
  <c r="Q360" s="1"/>
  <c r="N360"/>
  <c r="C360"/>
  <c r="P359"/>
  <c r="O359"/>
  <c r="Q359" s="1"/>
  <c r="N359"/>
  <c r="C359"/>
  <c r="P358"/>
  <c r="O358"/>
  <c r="Q358" s="1"/>
  <c r="N358"/>
  <c r="C358"/>
  <c r="P357"/>
  <c r="O357"/>
  <c r="Q357" s="1"/>
  <c r="N357"/>
  <c r="C357"/>
  <c r="P356"/>
  <c r="O356"/>
  <c r="Q356" s="1"/>
  <c r="N356"/>
  <c r="C356"/>
  <c r="P355"/>
  <c r="O355"/>
  <c r="Q355" s="1"/>
  <c r="N355"/>
  <c r="C355"/>
  <c r="P354"/>
  <c r="O354"/>
  <c r="Q354" s="1"/>
  <c r="N354"/>
  <c r="C354"/>
  <c r="P353"/>
  <c r="O353"/>
  <c r="Q353" s="1"/>
  <c r="N353"/>
  <c r="C353"/>
  <c r="P352"/>
  <c r="O352"/>
  <c r="Q352" s="1"/>
  <c r="N352"/>
  <c r="C352"/>
  <c r="P351"/>
  <c r="O351"/>
  <c r="Q351" s="1"/>
  <c r="N351"/>
  <c r="C351"/>
  <c r="P350"/>
  <c r="O350"/>
  <c r="Q350" s="1"/>
  <c r="N350"/>
  <c r="C350"/>
  <c r="P349"/>
  <c r="O349"/>
  <c r="Q349" s="1"/>
  <c r="N349"/>
  <c r="C349"/>
  <c r="P348"/>
  <c r="O348"/>
  <c r="Q348" s="1"/>
  <c r="N348"/>
  <c r="C348"/>
  <c r="P347"/>
  <c r="O347"/>
  <c r="Q347" s="1"/>
  <c r="N347"/>
  <c r="C347"/>
  <c r="P346"/>
  <c r="O346"/>
  <c r="Q346" s="1"/>
  <c r="N346"/>
  <c r="C346"/>
  <c r="P345"/>
  <c r="O345"/>
  <c r="Q345" s="1"/>
  <c r="N345"/>
  <c r="C345"/>
  <c r="P344"/>
  <c r="O344"/>
  <c r="Q344" s="1"/>
  <c r="N344"/>
  <c r="C344"/>
  <c r="P343"/>
  <c r="O343"/>
  <c r="Q343" s="1"/>
  <c r="N343"/>
  <c r="C343"/>
  <c r="P342"/>
  <c r="O342"/>
  <c r="Q342" s="1"/>
  <c r="N342"/>
  <c r="C342"/>
  <c r="P341"/>
  <c r="O341"/>
  <c r="Q341" s="1"/>
  <c r="N341"/>
  <c r="C341"/>
  <c r="P340"/>
  <c r="O340"/>
  <c r="Q340" s="1"/>
  <c r="N340"/>
  <c r="C340"/>
  <c r="P339"/>
  <c r="O339"/>
  <c r="Q339" s="1"/>
  <c r="N339"/>
  <c r="C339"/>
  <c r="P338"/>
  <c r="O338"/>
  <c r="Q338" s="1"/>
  <c r="N338"/>
  <c r="C338"/>
  <c r="P337"/>
  <c r="O337"/>
  <c r="Q337" s="1"/>
  <c r="N337"/>
  <c r="C337"/>
  <c r="P336"/>
  <c r="O336"/>
  <c r="Q336" s="1"/>
  <c r="N336"/>
  <c r="C336"/>
  <c r="P335"/>
  <c r="O335"/>
  <c r="Q335" s="1"/>
  <c r="N335"/>
  <c r="C335"/>
  <c r="P334"/>
  <c r="O334"/>
  <c r="Q334" s="1"/>
  <c r="N334"/>
  <c r="C334"/>
  <c r="P333"/>
  <c r="O333"/>
  <c r="Q333" s="1"/>
  <c r="N333"/>
  <c r="C333"/>
  <c r="P332"/>
  <c r="O332"/>
  <c r="Q332" s="1"/>
  <c r="N332"/>
  <c r="C332"/>
  <c r="P331"/>
  <c r="O331"/>
  <c r="Q331" s="1"/>
  <c r="N331"/>
  <c r="C331"/>
  <c r="P330"/>
  <c r="O330"/>
  <c r="Q330" s="1"/>
  <c r="N330"/>
  <c r="C330"/>
  <c r="P329"/>
  <c r="O329"/>
  <c r="Q329" s="1"/>
  <c r="N329"/>
  <c r="C329"/>
  <c r="P328"/>
  <c r="O328"/>
  <c r="Q328" s="1"/>
  <c r="N328"/>
  <c r="C328"/>
  <c r="P327"/>
  <c r="O327"/>
  <c r="Q327" s="1"/>
  <c r="N327"/>
  <c r="C327"/>
  <c r="P326"/>
  <c r="O326"/>
  <c r="Q326" s="1"/>
  <c r="N326"/>
  <c r="C326"/>
  <c r="P325"/>
  <c r="O325"/>
  <c r="Q325" s="1"/>
  <c r="N325"/>
  <c r="C325"/>
  <c r="P324"/>
  <c r="O324"/>
  <c r="Q324" s="1"/>
  <c r="N324"/>
  <c r="C324"/>
  <c r="P323"/>
  <c r="O323"/>
  <c r="Q323" s="1"/>
  <c r="N323"/>
  <c r="C323"/>
  <c r="P322"/>
  <c r="O322"/>
  <c r="Q322" s="1"/>
  <c r="N322"/>
  <c r="C322"/>
  <c r="P321"/>
  <c r="O321"/>
  <c r="Q321" s="1"/>
  <c r="N321"/>
  <c r="C321"/>
  <c r="P320"/>
  <c r="O320"/>
  <c r="Q320" s="1"/>
  <c r="N320"/>
  <c r="C320"/>
  <c r="P319"/>
  <c r="O319"/>
  <c r="Q319" s="1"/>
  <c r="N319"/>
  <c r="C319"/>
  <c r="P318"/>
  <c r="O318"/>
  <c r="Q318" s="1"/>
  <c r="N318"/>
  <c r="C318"/>
  <c r="P317"/>
  <c r="O317"/>
  <c r="Q317" s="1"/>
  <c r="N317"/>
  <c r="C317"/>
  <c r="P316"/>
  <c r="O316"/>
  <c r="Q316" s="1"/>
  <c r="N316"/>
  <c r="C316"/>
  <c r="P315"/>
  <c r="O315"/>
  <c r="Q315" s="1"/>
  <c r="N315"/>
  <c r="C315"/>
  <c r="P314"/>
  <c r="O314"/>
  <c r="Q314" s="1"/>
  <c r="N314"/>
  <c r="C314"/>
  <c r="P313"/>
  <c r="O313"/>
  <c r="Q313" s="1"/>
  <c r="N313"/>
  <c r="C313"/>
  <c r="P312"/>
  <c r="O312"/>
  <c r="Q312" s="1"/>
  <c r="N312"/>
  <c r="C312"/>
  <c r="P311"/>
  <c r="O311"/>
  <c r="Q311" s="1"/>
  <c r="N311"/>
  <c r="C311"/>
  <c r="P310"/>
  <c r="O310"/>
  <c r="Q310" s="1"/>
  <c r="N310"/>
  <c r="C310"/>
  <c r="P309"/>
  <c r="O309"/>
  <c r="Q309" s="1"/>
  <c r="N309"/>
  <c r="C309"/>
  <c r="P308"/>
  <c r="O308"/>
  <c r="Q308" s="1"/>
  <c r="N308"/>
  <c r="C308"/>
  <c r="P307"/>
  <c r="O307"/>
  <c r="Q307" s="1"/>
  <c r="N307"/>
  <c r="C307"/>
  <c r="P306"/>
  <c r="O306"/>
  <c r="Q306" s="1"/>
  <c r="N306"/>
  <c r="C306"/>
  <c r="P305"/>
  <c r="O305"/>
  <c r="Q305" s="1"/>
  <c r="N305"/>
  <c r="C305"/>
  <c r="P304"/>
  <c r="O304"/>
  <c r="Q304" s="1"/>
  <c r="N304"/>
  <c r="C304"/>
  <c r="P303"/>
  <c r="O303"/>
  <c r="Q303" s="1"/>
  <c r="N303"/>
  <c r="C303"/>
  <c r="P302"/>
  <c r="O302"/>
  <c r="Q302" s="1"/>
  <c r="N302"/>
  <c r="C302"/>
  <c r="P301"/>
  <c r="O301"/>
  <c r="Q301" s="1"/>
  <c r="N301"/>
  <c r="C301"/>
  <c r="P300"/>
  <c r="O300"/>
  <c r="Q300" s="1"/>
  <c r="N300"/>
  <c r="C300"/>
  <c r="P299"/>
  <c r="O299"/>
  <c r="Q299" s="1"/>
  <c r="N299"/>
  <c r="C299"/>
  <c r="P298"/>
  <c r="O298"/>
  <c r="Q298" s="1"/>
  <c r="N298"/>
  <c r="C298"/>
  <c r="P297"/>
  <c r="O297"/>
  <c r="Q297" s="1"/>
  <c r="N297"/>
  <c r="C297"/>
  <c r="P296"/>
  <c r="O296"/>
  <c r="Q296" s="1"/>
  <c r="N296"/>
  <c r="C296"/>
  <c r="P295"/>
  <c r="O295"/>
  <c r="Q295" s="1"/>
  <c r="N295"/>
  <c r="C295"/>
  <c r="P294"/>
  <c r="O294"/>
  <c r="Q294" s="1"/>
  <c r="N294"/>
  <c r="C294"/>
  <c r="P293"/>
  <c r="O293"/>
  <c r="Q293" s="1"/>
  <c r="N293"/>
  <c r="C293"/>
  <c r="P292"/>
  <c r="O292"/>
  <c r="Q292" s="1"/>
  <c r="N292"/>
  <c r="C292"/>
  <c r="P291"/>
  <c r="O291"/>
  <c r="Q291" s="1"/>
  <c r="N291"/>
  <c r="C291"/>
  <c r="P290"/>
  <c r="O290"/>
  <c r="Q290" s="1"/>
  <c r="N290"/>
  <c r="C290"/>
  <c r="P289"/>
  <c r="O289"/>
  <c r="Q289" s="1"/>
  <c r="N289"/>
  <c r="C289"/>
  <c r="P288"/>
  <c r="O288"/>
  <c r="Q288" s="1"/>
  <c r="N288"/>
  <c r="C288"/>
  <c r="P287"/>
  <c r="O287"/>
  <c r="Q287" s="1"/>
  <c r="N287"/>
  <c r="C287"/>
  <c r="P286"/>
  <c r="O286"/>
  <c r="Q286" s="1"/>
  <c r="N286"/>
  <c r="C286"/>
  <c r="P285"/>
  <c r="O285"/>
  <c r="Q285" s="1"/>
  <c r="N285"/>
  <c r="C285"/>
  <c r="P284"/>
  <c r="O284"/>
  <c r="Q284" s="1"/>
  <c r="N284"/>
  <c r="C284"/>
  <c r="P283"/>
  <c r="O283"/>
  <c r="Q283" s="1"/>
  <c r="N283"/>
  <c r="C283"/>
  <c r="P282"/>
  <c r="O282"/>
  <c r="Q282" s="1"/>
  <c r="N282"/>
  <c r="C282"/>
  <c r="P281"/>
  <c r="O281"/>
  <c r="Q281" s="1"/>
  <c r="N281"/>
  <c r="C281"/>
  <c r="P280"/>
  <c r="O280"/>
  <c r="Q280" s="1"/>
  <c r="N280"/>
  <c r="C280"/>
  <c r="P279"/>
  <c r="O279"/>
  <c r="Q279" s="1"/>
  <c r="N279"/>
  <c r="C279"/>
  <c r="P278"/>
  <c r="O278"/>
  <c r="Q278" s="1"/>
  <c r="N278"/>
  <c r="C278"/>
  <c r="P277"/>
  <c r="O277"/>
  <c r="Q277" s="1"/>
  <c r="N277"/>
  <c r="C277"/>
  <c r="P276"/>
  <c r="O276"/>
  <c r="Q276" s="1"/>
  <c r="N276"/>
  <c r="C276"/>
  <c r="P275"/>
  <c r="O275"/>
  <c r="Q275" s="1"/>
  <c r="N275"/>
  <c r="C275"/>
  <c r="P274"/>
  <c r="O274"/>
  <c r="Q274" s="1"/>
  <c r="N274"/>
  <c r="C274"/>
  <c r="P273"/>
  <c r="O273"/>
  <c r="Q273" s="1"/>
  <c r="N273"/>
  <c r="C273"/>
  <c r="P272"/>
  <c r="O272"/>
  <c r="Q272" s="1"/>
  <c r="N272"/>
  <c r="C272"/>
  <c r="P271"/>
  <c r="O271"/>
  <c r="Q271" s="1"/>
  <c r="N271"/>
  <c r="C271"/>
  <c r="P270"/>
  <c r="O270"/>
  <c r="Q270" s="1"/>
  <c r="N270"/>
  <c r="C270"/>
  <c r="P269"/>
  <c r="O269"/>
  <c r="Q269" s="1"/>
  <c r="N269"/>
  <c r="C269"/>
  <c r="P268"/>
  <c r="O268"/>
  <c r="Q268" s="1"/>
  <c r="N268"/>
  <c r="C268"/>
  <c r="P267"/>
  <c r="O267"/>
  <c r="Q267" s="1"/>
  <c r="N267"/>
  <c r="C267"/>
  <c r="P266"/>
  <c r="O266"/>
  <c r="Q266" s="1"/>
  <c r="N266"/>
  <c r="C266"/>
  <c r="P265"/>
  <c r="O265"/>
  <c r="Q265" s="1"/>
  <c r="N265"/>
  <c r="C265"/>
  <c r="P264"/>
  <c r="O264"/>
  <c r="Q264" s="1"/>
  <c r="N264"/>
  <c r="C264"/>
  <c r="P263"/>
  <c r="O263"/>
  <c r="Q263" s="1"/>
  <c r="N263"/>
  <c r="C263"/>
  <c r="P262"/>
  <c r="O262"/>
  <c r="Q262" s="1"/>
  <c r="N262"/>
  <c r="C262"/>
  <c r="P261"/>
  <c r="O261"/>
  <c r="Q261" s="1"/>
  <c r="N261"/>
  <c r="C261"/>
  <c r="P260"/>
  <c r="O260"/>
  <c r="Q260" s="1"/>
  <c r="N260"/>
  <c r="C260"/>
  <c r="P259"/>
  <c r="O259"/>
  <c r="Q259" s="1"/>
  <c r="N259"/>
  <c r="C259"/>
  <c r="P258"/>
  <c r="O258"/>
  <c r="Q258" s="1"/>
  <c r="N258"/>
  <c r="C258"/>
  <c r="P257"/>
  <c r="O257"/>
  <c r="Q257" s="1"/>
  <c r="N257"/>
  <c r="C257"/>
  <c r="P256"/>
  <c r="O256"/>
  <c r="Q256" s="1"/>
  <c r="N256"/>
  <c r="C256"/>
  <c r="P255"/>
  <c r="O255"/>
  <c r="Q255" s="1"/>
  <c r="N255"/>
  <c r="C255"/>
  <c r="P254"/>
  <c r="O254"/>
  <c r="Q254" s="1"/>
  <c r="N254"/>
  <c r="C254"/>
  <c r="P253"/>
  <c r="O253"/>
  <c r="Q253" s="1"/>
  <c r="N253"/>
  <c r="C253"/>
  <c r="P252"/>
  <c r="O252"/>
  <c r="Q252" s="1"/>
  <c r="N252"/>
  <c r="C252"/>
  <c r="P251"/>
  <c r="O251"/>
  <c r="Q251" s="1"/>
  <c r="N251"/>
  <c r="C251"/>
  <c r="P250"/>
  <c r="O250"/>
  <c r="Q250" s="1"/>
  <c r="N250"/>
  <c r="C250"/>
  <c r="P249"/>
  <c r="O249"/>
  <c r="Q249" s="1"/>
  <c r="N249"/>
  <c r="C249"/>
  <c r="P248"/>
  <c r="O248"/>
  <c r="Q248" s="1"/>
  <c r="N248"/>
  <c r="C248"/>
  <c r="P247"/>
  <c r="O247"/>
  <c r="Q247" s="1"/>
  <c r="N247"/>
  <c r="C247"/>
  <c r="P246"/>
  <c r="O246"/>
  <c r="Q246" s="1"/>
  <c r="N246"/>
  <c r="C246"/>
  <c r="P245"/>
  <c r="O245"/>
  <c r="Q245" s="1"/>
  <c r="N245"/>
  <c r="C245"/>
  <c r="P244"/>
  <c r="O244"/>
  <c r="Q244" s="1"/>
  <c r="N244"/>
  <c r="C244"/>
  <c r="P243"/>
  <c r="O243"/>
  <c r="Q243" s="1"/>
  <c r="N243"/>
  <c r="C243"/>
  <c r="P242"/>
  <c r="O242"/>
  <c r="Q242" s="1"/>
  <c r="N242"/>
  <c r="C242"/>
  <c r="P241"/>
  <c r="O241"/>
  <c r="Q241" s="1"/>
  <c r="N241"/>
  <c r="C241"/>
  <c r="P240"/>
  <c r="O240"/>
  <c r="Q240" s="1"/>
  <c r="N240"/>
  <c r="C240"/>
  <c r="P239"/>
  <c r="O239"/>
  <c r="Q239" s="1"/>
  <c r="N239"/>
  <c r="C239"/>
  <c r="P238"/>
  <c r="O238"/>
  <c r="Q238" s="1"/>
  <c r="N238"/>
  <c r="C238"/>
  <c r="P237"/>
  <c r="O237"/>
  <c r="Q237" s="1"/>
  <c r="N237"/>
  <c r="C237"/>
  <c r="P236"/>
  <c r="O236"/>
  <c r="Q236" s="1"/>
  <c r="N236"/>
  <c r="C236"/>
  <c r="P235"/>
  <c r="O235"/>
  <c r="Q235" s="1"/>
  <c r="N235"/>
  <c r="C235"/>
  <c r="P234"/>
  <c r="O234"/>
  <c r="Q234" s="1"/>
  <c r="N234"/>
  <c r="C234"/>
  <c r="P233"/>
  <c r="O233"/>
  <c r="Q233" s="1"/>
  <c r="N233"/>
  <c r="C233"/>
  <c r="P232"/>
  <c r="O232"/>
  <c r="Q232" s="1"/>
  <c r="N232"/>
  <c r="C232"/>
  <c r="P231"/>
  <c r="O231"/>
  <c r="Q231" s="1"/>
  <c r="N231"/>
  <c r="C231"/>
  <c r="P230"/>
  <c r="O230"/>
  <c r="Q230" s="1"/>
  <c r="N230"/>
  <c r="C230"/>
  <c r="P229"/>
  <c r="O229"/>
  <c r="Q229" s="1"/>
  <c r="N229"/>
  <c r="C229"/>
  <c r="P228"/>
  <c r="O228"/>
  <c r="Q228" s="1"/>
  <c r="N228"/>
  <c r="C228"/>
  <c r="P227"/>
  <c r="O227"/>
  <c r="Q227" s="1"/>
  <c r="N227"/>
  <c r="C227"/>
  <c r="P226"/>
  <c r="O226"/>
  <c r="Q226" s="1"/>
  <c r="N226"/>
  <c r="C226"/>
  <c r="P225"/>
  <c r="O225"/>
  <c r="Q225" s="1"/>
  <c r="N225"/>
  <c r="C225"/>
  <c r="P224"/>
  <c r="O224"/>
  <c r="Q224" s="1"/>
  <c r="N224"/>
  <c r="C224"/>
  <c r="P223"/>
  <c r="O223"/>
  <c r="Q223" s="1"/>
  <c r="N223"/>
  <c r="C223"/>
  <c r="P222"/>
  <c r="O222"/>
  <c r="Q222" s="1"/>
  <c r="N222"/>
  <c r="C222"/>
  <c r="P221"/>
  <c r="O221"/>
  <c r="Q221" s="1"/>
  <c r="N221"/>
  <c r="C221"/>
  <c r="P220"/>
  <c r="O220"/>
  <c r="Q220" s="1"/>
  <c r="N220"/>
  <c r="C220"/>
  <c r="P219"/>
  <c r="O219"/>
  <c r="Q219" s="1"/>
  <c r="N219"/>
  <c r="C219"/>
  <c r="P218"/>
  <c r="O218"/>
  <c r="Q218" s="1"/>
  <c r="N218"/>
  <c r="C218"/>
  <c r="P217"/>
  <c r="O217"/>
  <c r="Q217" s="1"/>
  <c r="N217"/>
  <c r="C217"/>
  <c r="P216"/>
  <c r="O216"/>
  <c r="Q216" s="1"/>
  <c r="N216"/>
  <c r="C216"/>
  <c r="P215"/>
  <c r="O215"/>
  <c r="Q215" s="1"/>
  <c r="N215"/>
  <c r="C215"/>
  <c r="P214"/>
  <c r="O214"/>
  <c r="Q214" s="1"/>
  <c r="N214"/>
  <c r="C214"/>
  <c r="P213"/>
  <c r="O213"/>
  <c r="Q213" s="1"/>
  <c r="N213"/>
  <c r="C213"/>
  <c r="P212"/>
  <c r="O212"/>
  <c r="Q212" s="1"/>
  <c r="N212"/>
  <c r="C212"/>
  <c r="P211"/>
  <c r="O211"/>
  <c r="Q211" s="1"/>
  <c r="N211"/>
  <c r="C211"/>
  <c r="P210"/>
  <c r="O210"/>
  <c r="Q210" s="1"/>
  <c r="N210"/>
  <c r="C210"/>
  <c r="P209"/>
  <c r="O209"/>
  <c r="Q209" s="1"/>
  <c r="N209"/>
  <c r="C209"/>
  <c r="P208"/>
  <c r="O208"/>
  <c r="Q208" s="1"/>
  <c r="N208"/>
  <c r="C208"/>
  <c r="P207"/>
  <c r="O207"/>
  <c r="Q207" s="1"/>
  <c r="N207"/>
  <c r="C207"/>
  <c r="P206"/>
  <c r="O206"/>
  <c r="Q206" s="1"/>
  <c r="N206"/>
  <c r="C206"/>
  <c r="P205"/>
  <c r="O205"/>
  <c r="Q205" s="1"/>
  <c r="N205"/>
  <c r="C205"/>
  <c r="P204"/>
  <c r="O204"/>
  <c r="Q204" s="1"/>
  <c r="N204"/>
  <c r="C204"/>
  <c r="P203"/>
  <c r="O203"/>
  <c r="Q203" s="1"/>
  <c r="N203"/>
  <c r="C203"/>
  <c r="P202"/>
  <c r="O202"/>
  <c r="Q202" s="1"/>
  <c r="N202"/>
  <c r="C202"/>
  <c r="P201"/>
  <c r="O201"/>
  <c r="Q201" s="1"/>
  <c r="N201"/>
  <c r="C201"/>
  <c r="P200"/>
  <c r="O200"/>
  <c r="Q200" s="1"/>
  <c r="N200"/>
  <c r="C200"/>
  <c r="P199"/>
  <c r="O199"/>
  <c r="Q199" s="1"/>
  <c r="N199"/>
  <c r="C199"/>
  <c r="P198"/>
  <c r="O198"/>
  <c r="Q198" s="1"/>
  <c r="N198"/>
  <c r="C198"/>
  <c r="P197"/>
  <c r="O197"/>
  <c r="Q197" s="1"/>
  <c r="N197"/>
  <c r="C197"/>
  <c r="P196"/>
  <c r="O196"/>
  <c r="Q196" s="1"/>
  <c r="N196"/>
  <c r="C196"/>
  <c r="P195"/>
  <c r="O195"/>
  <c r="Q195" s="1"/>
  <c r="N195"/>
  <c r="C195"/>
  <c r="P194"/>
  <c r="O194"/>
  <c r="Q194" s="1"/>
  <c r="N194"/>
  <c r="C194"/>
  <c r="P193"/>
  <c r="O193"/>
  <c r="Q193" s="1"/>
  <c r="N193"/>
  <c r="C193"/>
  <c r="P192"/>
  <c r="O192"/>
  <c r="Q192" s="1"/>
  <c r="N192"/>
  <c r="C192"/>
  <c r="P191"/>
  <c r="O191"/>
  <c r="Q191" s="1"/>
  <c r="N191"/>
  <c r="C191"/>
  <c r="P190"/>
  <c r="O190"/>
  <c r="Q190" s="1"/>
  <c r="N190"/>
  <c r="C190"/>
  <c r="P189"/>
  <c r="O189"/>
  <c r="Q189" s="1"/>
  <c r="N189"/>
  <c r="C189"/>
  <c r="P188"/>
  <c r="O188"/>
  <c r="Q188" s="1"/>
  <c r="N188"/>
  <c r="C188"/>
  <c r="P187"/>
  <c r="O187"/>
  <c r="Q187" s="1"/>
  <c r="N187"/>
  <c r="C187"/>
  <c r="P186"/>
  <c r="O186"/>
  <c r="Q186" s="1"/>
  <c r="N186"/>
  <c r="C186"/>
  <c r="P185"/>
  <c r="O185"/>
  <c r="Q185" s="1"/>
  <c r="N185"/>
  <c r="C185"/>
  <c r="P184"/>
  <c r="O184"/>
  <c r="Q184" s="1"/>
  <c r="N184"/>
  <c r="C184"/>
  <c r="P183"/>
  <c r="O183"/>
  <c r="Q183" s="1"/>
  <c r="N183"/>
  <c r="C183"/>
  <c r="P182"/>
  <c r="O182"/>
  <c r="Q182" s="1"/>
  <c r="N182"/>
  <c r="C182"/>
  <c r="P181"/>
  <c r="O181"/>
  <c r="Q181" s="1"/>
  <c r="N181"/>
  <c r="C181"/>
  <c r="P180"/>
  <c r="O180"/>
  <c r="Q180" s="1"/>
  <c r="N180"/>
  <c r="C180"/>
  <c r="P179"/>
  <c r="O179"/>
  <c r="Q179" s="1"/>
  <c r="N179"/>
  <c r="C179"/>
  <c r="P178"/>
  <c r="O178"/>
  <c r="Q178" s="1"/>
  <c r="N178"/>
  <c r="C178"/>
  <c r="P177"/>
  <c r="O177"/>
  <c r="Q177" s="1"/>
  <c r="N177"/>
  <c r="C177"/>
  <c r="P176"/>
  <c r="O176"/>
  <c r="Q176" s="1"/>
  <c r="N176"/>
  <c r="C176"/>
  <c r="P175"/>
  <c r="O175"/>
  <c r="Q175" s="1"/>
  <c r="N175"/>
  <c r="C175"/>
  <c r="P174"/>
  <c r="O174"/>
  <c r="Q174" s="1"/>
  <c r="N174"/>
  <c r="C174"/>
  <c r="P173"/>
  <c r="O173"/>
  <c r="Q173" s="1"/>
  <c r="N173"/>
  <c r="C173"/>
  <c r="P172"/>
  <c r="O172"/>
  <c r="Q172" s="1"/>
  <c r="N172"/>
  <c r="C172"/>
  <c r="P171"/>
  <c r="O171"/>
  <c r="Q171" s="1"/>
  <c r="N171"/>
  <c r="C171"/>
  <c r="P170"/>
  <c r="O170"/>
  <c r="Q170" s="1"/>
  <c r="N170"/>
  <c r="C170"/>
  <c r="P169"/>
  <c r="O169"/>
  <c r="Q169" s="1"/>
  <c r="N169"/>
  <c r="C169"/>
  <c r="P168"/>
  <c r="O168"/>
  <c r="Q168" s="1"/>
  <c r="N168"/>
  <c r="C168"/>
  <c r="P167"/>
  <c r="O167"/>
  <c r="Q167" s="1"/>
  <c r="N167"/>
  <c r="C167"/>
  <c r="P166"/>
  <c r="O166"/>
  <c r="Q166" s="1"/>
  <c r="N166"/>
  <c r="C166"/>
  <c r="P165"/>
  <c r="O165"/>
  <c r="Q165" s="1"/>
  <c r="N165"/>
  <c r="C165"/>
  <c r="P164"/>
  <c r="O164"/>
  <c r="Q164" s="1"/>
  <c r="N164"/>
  <c r="C164"/>
  <c r="P163"/>
  <c r="O163"/>
  <c r="Q163" s="1"/>
  <c r="N163"/>
  <c r="C163"/>
  <c r="P162"/>
  <c r="O162"/>
  <c r="Q162" s="1"/>
  <c r="N162"/>
  <c r="C162"/>
  <c r="P161"/>
  <c r="O161"/>
  <c r="Q161" s="1"/>
  <c r="N161"/>
  <c r="C161"/>
  <c r="P160"/>
  <c r="O160"/>
  <c r="Q160" s="1"/>
  <c r="N160"/>
  <c r="C160"/>
  <c r="P159"/>
  <c r="O159"/>
  <c r="Q159" s="1"/>
  <c r="N159"/>
  <c r="C159"/>
  <c r="P158"/>
  <c r="O158"/>
  <c r="Q158" s="1"/>
  <c r="N158"/>
  <c r="C158"/>
  <c r="P157"/>
  <c r="O157"/>
  <c r="Q157" s="1"/>
  <c r="N157"/>
  <c r="C157"/>
  <c r="P156"/>
  <c r="O156"/>
  <c r="Q156" s="1"/>
  <c r="N156"/>
  <c r="C156"/>
  <c r="P155"/>
  <c r="O155"/>
  <c r="Q155" s="1"/>
  <c r="N155"/>
  <c r="C155"/>
  <c r="P154"/>
  <c r="O154"/>
  <c r="Q154" s="1"/>
  <c r="N154"/>
  <c r="C154"/>
  <c r="P153"/>
  <c r="O153"/>
  <c r="Q153" s="1"/>
  <c r="N153"/>
  <c r="C153"/>
  <c r="P152"/>
  <c r="O152"/>
  <c r="Q152" s="1"/>
  <c r="N152"/>
  <c r="C152"/>
  <c r="P151"/>
  <c r="O151"/>
  <c r="Q151" s="1"/>
  <c r="N151"/>
  <c r="C151"/>
  <c r="P150"/>
  <c r="O150"/>
  <c r="Q150" s="1"/>
  <c r="N150"/>
  <c r="C150"/>
  <c r="P149"/>
  <c r="O149"/>
  <c r="Q149" s="1"/>
  <c r="N149"/>
  <c r="C149"/>
  <c r="P148"/>
  <c r="O148"/>
  <c r="Q148" s="1"/>
  <c r="N148"/>
  <c r="C148"/>
  <c r="P147"/>
  <c r="O147"/>
  <c r="Q147" s="1"/>
  <c r="N147"/>
  <c r="C147"/>
  <c r="P146"/>
  <c r="O146"/>
  <c r="Q146" s="1"/>
  <c r="N146"/>
  <c r="C146"/>
  <c r="P145"/>
  <c r="O145"/>
  <c r="Q145" s="1"/>
  <c r="N145"/>
  <c r="C145"/>
  <c r="P144"/>
  <c r="O144"/>
  <c r="Q144" s="1"/>
  <c r="N144"/>
  <c r="C144"/>
  <c r="P143"/>
  <c r="O143"/>
  <c r="Q143" s="1"/>
  <c r="N143"/>
  <c r="C143"/>
  <c r="P142"/>
  <c r="O142"/>
  <c r="Q142" s="1"/>
  <c r="N142"/>
  <c r="C142"/>
  <c r="P141"/>
  <c r="O141"/>
  <c r="Q141" s="1"/>
  <c r="N141"/>
  <c r="C141"/>
  <c r="P140"/>
  <c r="O140"/>
  <c r="Q140" s="1"/>
  <c r="N140"/>
  <c r="C140"/>
  <c r="P139"/>
  <c r="O139"/>
  <c r="Q139" s="1"/>
  <c r="N139"/>
  <c r="C139"/>
  <c r="P138"/>
  <c r="O138"/>
  <c r="Q138" s="1"/>
  <c r="N138"/>
  <c r="C138"/>
  <c r="P137"/>
  <c r="O137"/>
  <c r="Q137" s="1"/>
  <c r="N137"/>
  <c r="C137"/>
  <c r="P136"/>
  <c r="O136"/>
  <c r="Q136" s="1"/>
  <c r="N136"/>
  <c r="C136"/>
  <c r="P135"/>
  <c r="O135"/>
  <c r="Q135" s="1"/>
  <c r="N135"/>
  <c r="C135"/>
  <c r="P134"/>
  <c r="O134"/>
  <c r="Q134" s="1"/>
  <c r="N134"/>
  <c r="C134"/>
  <c r="P133"/>
  <c r="O133"/>
  <c r="Q133" s="1"/>
  <c r="N133"/>
  <c r="C133"/>
  <c r="P132"/>
  <c r="O132"/>
  <c r="Q132" s="1"/>
  <c r="N132"/>
  <c r="C132"/>
  <c r="P131"/>
  <c r="O131"/>
  <c r="Q131" s="1"/>
  <c r="N131"/>
  <c r="C131"/>
  <c r="P130"/>
  <c r="O130"/>
  <c r="Q130" s="1"/>
  <c r="N130"/>
  <c r="C130"/>
  <c r="P129"/>
  <c r="O129"/>
  <c r="Q129" s="1"/>
  <c r="N129"/>
  <c r="C129"/>
  <c r="P128"/>
  <c r="O128"/>
  <c r="Q128" s="1"/>
  <c r="N128"/>
  <c r="C128"/>
  <c r="P127"/>
  <c r="O127"/>
  <c r="Q127" s="1"/>
  <c r="N127"/>
  <c r="C127"/>
  <c r="P126"/>
  <c r="O126"/>
  <c r="Q126" s="1"/>
  <c r="N126"/>
  <c r="C126"/>
  <c r="P125"/>
  <c r="O125"/>
  <c r="Q125" s="1"/>
  <c r="N125"/>
  <c r="C125"/>
  <c r="P124"/>
  <c r="O124"/>
  <c r="Q124" s="1"/>
  <c r="N124"/>
  <c r="C124"/>
  <c r="P123"/>
  <c r="O123"/>
  <c r="Q123" s="1"/>
  <c r="N123"/>
  <c r="C123"/>
  <c r="P122"/>
  <c r="O122"/>
  <c r="Q122" s="1"/>
  <c r="N122"/>
  <c r="C122"/>
  <c r="P121"/>
  <c r="O121"/>
  <c r="Q121" s="1"/>
  <c r="N121"/>
  <c r="C121"/>
  <c r="P120"/>
  <c r="O120"/>
  <c r="Q120" s="1"/>
  <c r="N120"/>
  <c r="C120"/>
  <c r="P119"/>
  <c r="O119"/>
  <c r="Q119" s="1"/>
  <c r="N119"/>
  <c r="C119"/>
  <c r="P118"/>
  <c r="O118"/>
  <c r="Q118" s="1"/>
  <c r="N118"/>
  <c r="C118"/>
  <c r="P117"/>
  <c r="O117"/>
  <c r="Q117" s="1"/>
  <c r="N117"/>
  <c r="C117"/>
  <c r="P116"/>
  <c r="O116"/>
  <c r="Q116" s="1"/>
  <c r="N116"/>
  <c r="C116"/>
  <c r="P115"/>
  <c r="O115"/>
  <c r="Q115" s="1"/>
  <c r="N115"/>
  <c r="C115"/>
  <c r="P114"/>
  <c r="O114"/>
  <c r="Q114" s="1"/>
  <c r="N114"/>
  <c r="C114"/>
  <c r="P113"/>
  <c r="O113"/>
  <c r="Q113" s="1"/>
  <c r="N113"/>
  <c r="C113"/>
  <c r="P112"/>
  <c r="O112"/>
  <c r="Q112" s="1"/>
  <c r="N112"/>
  <c r="C112"/>
  <c r="P111"/>
  <c r="O111"/>
  <c r="Q111" s="1"/>
  <c r="N111"/>
  <c r="C111"/>
  <c r="P110"/>
  <c r="O110"/>
  <c r="Q110" s="1"/>
  <c r="N110"/>
  <c r="C110"/>
  <c r="P109"/>
  <c r="O109"/>
  <c r="Q109" s="1"/>
  <c r="N109"/>
  <c r="C109"/>
  <c r="P108"/>
  <c r="O108"/>
  <c r="Q108" s="1"/>
  <c r="N108"/>
  <c r="C108"/>
  <c r="P107"/>
  <c r="O107"/>
  <c r="Q107" s="1"/>
  <c r="N107"/>
  <c r="C107"/>
  <c r="P106"/>
  <c r="O106"/>
  <c r="Q106" s="1"/>
  <c r="N106"/>
  <c r="C106"/>
  <c r="P105"/>
  <c r="O105"/>
  <c r="Q105" s="1"/>
  <c r="N105"/>
  <c r="C105"/>
  <c r="P104"/>
  <c r="O104"/>
  <c r="Q104" s="1"/>
  <c r="N104"/>
  <c r="C104"/>
  <c r="P103"/>
  <c r="O103"/>
  <c r="Q103" s="1"/>
  <c r="N103"/>
  <c r="C103"/>
  <c r="P102"/>
  <c r="O102"/>
  <c r="Q102" s="1"/>
  <c r="N102"/>
  <c r="C102"/>
  <c r="P101"/>
  <c r="O101"/>
  <c r="Q101" s="1"/>
  <c r="N101"/>
  <c r="C101"/>
  <c r="P100"/>
  <c r="O100"/>
  <c r="Q100" s="1"/>
  <c r="N100"/>
  <c r="C100"/>
  <c r="P99"/>
  <c r="O99"/>
  <c r="Q99" s="1"/>
  <c r="N99"/>
  <c r="C99"/>
  <c r="P98"/>
  <c r="O98"/>
  <c r="Q98" s="1"/>
  <c r="N98"/>
  <c r="C98"/>
  <c r="P97"/>
  <c r="O97"/>
  <c r="Q97" s="1"/>
  <c r="N97"/>
  <c r="C97"/>
  <c r="P96"/>
  <c r="O96"/>
  <c r="Q96" s="1"/>
  <c r="N96"/>
  <c r="C96"/>
  <c r="P95"/>
  <c r="O95"/>
  <c r="Q95" s="1"/>
  <c r="N95"/>
  <c r="C95"/>
  <c r="P94"/>
  <c r="O94"/>
  <c r="Q94" s="1"/>
  <c r="N94"/>
  <c r="C94"/>
  <c r="P93"/>
  <c r="O93"/>
  <c r="Q93" s="1"/>
  <c r="N93"/>
  <c r="C93"/>
  <c r="P92"/>
  <c r="O92"/>
  <c r="Q92" s="1"/>
  <c r="N92"/>
  <c r="C92"/>
  <c r="P91"/>
  <c r="O91"/>
  <c r="Q91" s="1"/>
  <c r="N91"/>
  <c r="C91"/>
  <c r="P90"/>
  <c r="O90"/>
  <c r="Q90" s="1"/>
  <c r="N90"/>
  <c r="C90"/>
  <c r="P89"/>
  <c r="O89"/>
  <c r="Q89" s="1"/>
  <c r="N89"/>
  <c r="C89"/>
  <c r="P88"/>
  <c r="O88"/>
  <c r="Q88" s="1"/>
  <c r="N88"/>
  <c r="C88"/>
  <c r="P87"/>
  <c r="O87"/>
  <c r="Q87" s="1"/>
  <c r="N87"/>
  <c r="C87"/>
  <c r="P86"/>
  <c r="O86"/>
  <c r="Q86" s="1"/>
  <c r="N86"/>
  <c r="C86"/>
  <c r="P85"/>
  <c r="O85"/>
  <c r="Q85" s="1"/>
  <c r="N85"/>
  <c r="C85"/>
  <c r="P84"/>
  <c r="O84"/>
  <c r="Q84" s="1"/>
  <c r="N84"/>
  <c r="C84"/>
  <c r="P83"/>
  <c r="O83"/>
  <c r="Q83" s="1"/>
  <c r="N83"/>
  <c r="C83"/>
  <c r="P82"/>
  <c r="O82"/>
  <c r="Q82" s="1"/>
  <c r="N82"/>
  <c r="C82"/>
  <c r="P81"/>
  <c r="O81"/>
  <c r="Q81" s="1"/>
  <c r="N81"/>
  <c r="C81"/>
  <c r="P80"/>
  <c r="O80"/>
  <c r="Q80" s="1"/>
  <c r="N80"/>
  <c r="C80"/>
  <c r="P79"/>
  <c r="O79"/>
  <c r="Q79" s="1"/>
  <c r="N79"/>
  <c r="C79"/>
  <c r="P78"/>
  <c r="O78"/>
  <c r="Q78" s="1"/>
  <c r="N78"/>
  <c r="C78"/>
  <c r="P77"/>
  <c r="O77"/>
  <c r="Q77" s="1"/>
  <c r="N77"/>
  <c r="C77"/>
  <c r="P76"/>
  <c r="O76"/>
  <c r="Q76" s="1"/>
  <c r="N76"/>
  <c r="C76"/>
  <c r="P75"/>
  <c r="O75"/>
  <c r="Q75" s="1"/>
  <c r="N75"/>
  <c r="C75"/>
  <c r="P74"/>
  <c r="O74"/>
  <c r="Q74" s="1"/>
  <c r="N74"/>
  <c r="C74"/>
  <c r="P73"/>
  <c r="O73"/>
  <c r="Q73" s="1"/>
  <c r="N73"/>
  <c r="C73"/>
  <c r="P72"/>
  <c r="O72"/>
  <c r="Q72" s="1"/>
  <c r="N72"/>
  <c r="C72"/>
  <c r="P71"/>
  <c r="O71"/>
  <c r="Q71" s="1"/>
  <c r="N71"/>
  <c r="C71"/>
  <c r="P70"/>
  <c r="O70"/>
  <c r="Q70" s="1"/>
  <c r="N70"/>
  <c r="C70"/>
  <c r="P69"/>
  <c r="O69"/>
  <c r="Q69" s="1"/>
  <c r="N69"/>
  <c r="C69"/>
  <c r="P68"/>
  <c r="O68"/>
  <c r="Q68" s="1"/>
  <c r="N68"/>
  <c r="C68"/>
  <c r="P67"/>
  <c r="O67"/>
  <c r="Q67" s="1"/>
  <c r="N67"/>
  <c r="C67"/>
  <c r="P66"/>
  <c r="O66"/>
  <c r="Q66" s="1"/>
  <c r="N66"/>
  <c r="C66"/>
  <c r="P65"/>
  <c r="O65"/>
  <c r="Q65" s="1"/>
  <c r="N65"/>
  <c r="C65"/>
  <c r="P64"/>
  <c r="O64"/>
  <c r="Q64" s="1"/>
  <c r="N64"/>
  <c r="C64"/>
  <c r="P63"/>
  <c r="O63"/>
  <c r="Q63" s="1"/>
  <c r="N63"/>
  <c r="C63"/>
  <c r="P62"/>
  <c r="O62"/>
  <c r="Q62" s="1"/>
  <c r="N62"/>
  <c r="C62"/>
  <c r="P61"/>
  <c r="O61"/>
  <c r="Q61" s="1"/>
  <c r="N61"/>
  <c r="C61"/>
  <c r="P60"/>
  <c r="O60"/>
  <c r="Q60" s="1"/>
  <c r="N60"/>
  <c r="C60"/>
  <c r="P59"/>
  <c r="O59"/>
  <c r="Q59" s="1"/>
  <c r="N59"/>
  <c r="C59"/>
  <c r="P58"/>
  <c r="O58"/>
  <c r="Q58" s="1"/>
  <c r="N58"/>
  <c r="C58"/>
  <c r="P57"/>
  <c r="O57"/>
  <c r="Q57" s="1"/>
  <c r="N57"/>
  <c r="C57"/>
  <c r="P56"/>
  <c r="O56"/>
  <c r="Q56" s="1"/>
  <c r="N56"/>
  <c r="C56"/>
  <c r="P55"/>
  <c r="O55"/>
  <c r="Q55" s="1"/>
  <c r="N55"/>
  <c r="C55"/>
  <c r="P54"/>
  <c r="O54"/>
  <c r="Q54" s="1"/>
  <c r="N54"/>
  <c r="C54"/>
  <c r="P53"/>
  <c r="O53"/>
  <c r="Q53" s="1"/>
  <c r="N53"/>
  <c r="C53"/>
  <c r="P52"/>
  <c r="O52"/>
  <c r="Q52" s="1"/>
  <c r="N52"/>
  <c r="C52"/>
  <c r="P51"/>
  <c r="O51"/>
  <c r="Q51" s="1"/>
  <c r="N51"/>
  <c r="C51"/>
  <c r="P50"/>
  <c r="O50"/>
  <c r="Q50" s="1"/>
  <c r="N50"/>
  <c r="C50"/>
  <c r="P49"/>
  <c r="O49"/>
  <c r="Q49" s="1"/>
  <c r="N49"/>
  <c r="C49"/>
  <c r="P48"/>
  <c r="O48"/>
  <c r="Q48" s="1"/>
  <c r="N48"/>
  <c r="C48"/>
  <c r="P47"/>
  <c r="O47"/>
  <c r="Q47" s="1"/>
  <c r="N47"/>
  <c r="C47"/>
  <c r="P46"/>
  <c r="O46"/>
  <c r="Q46" s="1"/>
  <c r="N46"/>
  <c r="C46"/>
  <c r="P45"/>
  <c r="O45"/>
  <c r="Q45" s="1"/>
  <c r="N45"/>
  <c r="C45"/>
  <c r="P44"/>
  <c r="O44"/>
  <c r="Q44" s="1"/>
  <c r="N44"/>
  <c r="C44"/>
  <c r="P43"/>
  <c r="O43"/>
  <c r="Q43" s="1"/>
  <c r="N43"/>
  <c r="C43"/>
  <c r="P42"/>
  <c r="O42"/>
  <c r="Q42" s="1"/>
  <c r="N42"/>
  <c r="C42"/>
  <c r="P41"/>
  <c r="O41"/>
  <c r="Q41" s="1"/>
  <c r="N41"/>
  <c r="C41"/>
  <c r="P40"/>
  <c r="O40"/>
  <c r="Q40" s="1"/>
  <c r="N40"/>
  <c r="C40"/>
  <c r="P39"/>
  <c r="O39"/>
  <c r="Q39" s="1"/>
  <c r="N39"/>
  <c r="C39"/>
  <c r="P38"/>
  <c r="O38"/>
  <c r="Q38" s="1"/>
  <c r="N38"/>
  <c r="C38"/>
  <c r="P37"/>
  <c r="O37"/>
  <c r="Q37" s="1"/>
  <c r="N37"/>
  <c r="C37"/>
  <c r="P36"/>
  <c r="O36"/>
  <c r="Q36" s="1"/>
  <c r="N36"/>
  <c r="C36"/>
  <c r="P35"/>
  <c r="O35"/>
  <c r="Q35" s="1"/>
  <c r="N35"/>
  <c r="C35"/>
  <c r="P34"/>
  <c r="O34"/>
  <c r="Q34" s="1"/>
  <c r="N34"/>
  <c r="C34"/>
  <c r="P33"/>
  <c r="O33"/>
  <c r="Q33" s="1"/>
  <c r="N33"/>
  <c r="C33"/>
  <c r="P32"/>
  <c r="O32"/>
  <c r="Q32" s="1"/>
  <c r="N32"/>
  <c r="C32"/>
  <c r="AD31"/>
  <c r="AB31"/>
  <c r="Z31"/>
  <c r="X31"/>
  <c r="P31"/>
  <c r="O31"/>
  <c r="Q31" s="1"/>
  <c r="N31"/>
  <c r="C31"/>
  <c r="AF30"/>
  <c r="AE30"/>
  <c r="AE31" s="1"/>
  <c r="AD30"/>
  <c r="AC30"/>
  <c r="AC31" s="1"/>
  <c r="AB30"/>
  <c r="AA30"/>
  <c r="AA31" s="1"/>
  <c r="Z30"/>
  <c r="Y30"/>
  <c r="Y31" s="1"/>
  <c r="X30"/>
  <c r="W30"/>
  <c r="W31" s="1"/>
  <c r="P30"/>
  <c r="O30"/>
  <c r="Q30" s="1"/>
  <c r="N30"/>
  <c r="C30"/>
  <c r="AJ29"/>
  <c r="AE29"/>
  <c r="AD29"/>
  <c r="AC29"/>
  <c r="AB29"/>
  <c r="AA29"/>
  <c r="Z29"/>
  <c r="Y29"/>
  <c r="X29"/>
  <c r="W29"/>
  <c r="P29"/>
  <c r="O29"/>
  <c r="Q29" s="1"/>
  <c r="N29"/>
  <c r="C29"/>
  <c r="AE28"/>
  <c r="AD28"/>
  <c r="AC28"/>
  <c r="AB28"/>
  <c r="AA28"/>
  <c r="Z28"/>
  <c r="Y28"/>
  <c r="X28"/>
  <c r="W28"/>
  <c r="P28"/>
  <c r="O28"/>
  <c r="Q28" s="1"/>
  <c r="N28"/>
  <c r="C28"/>
  <c r="AE27"/>
  <c r="AE33" s="1"/>
  <c r="AD27"/>
  <c r="AD33" s="1"/>
  <c r="AC27"/>
  <c r="AC33" s="1"/>
  <c r="AB27"/>
  <c r="AB33" s="1"/>
  <c r="AA27"/>
  <c r="AA33" s="1"/>
  <c r="Z27"/>
  <c r="Z33" s="1"/>
  <c r="Y27"/>
  <c r="Y33" s="1"/>
  <c r="X27"/>
  <c r="X33" s="1"/>
  <c r="W27"/>
  <c r="W33" s="1"/>
  <c r="P27"/>
  <c r="O27"/>
  <c r="Q27" s="1"/>
  <c r="N27"/>
  <c r="C27"/>
  <c r="AH26"/>
  <c r="AG26"/>
  <c r="AI26" s="1"/>
  <c r="AF26"/>
  <c r="P26"/>
  <c r="O26"/>
  <c r="Q26" s="1"/>
  <c r="N26"/>
  <c r="C26"/>
  <c r="AH25"/>
  <c r="AG25"/>
  <c r="AI25" s="1"/>
  <c r="AF25"/>
  <c r="P25"/>
  <c r="O25"/>
  <c r="Q25" s="1"/>
  <c r="N25"/>
  <c r="C25"/>
  <c r="AH24"/>
  <c r="AG24"/>
  <c r="AI24" s="1"/>
  <c r="AF24"/>
  <c r="P24"/>
  <c r="O24"/>
  <c r="Q24" s="1"/>
  <c r="N24"/>
  <c r="C24"/>
  <c r="AH23"/>
  <c r="AG23"/>
  <c r="AI23" s="1"/>
  <c r="AF23"/>
  <c r="P23"/>
  <c r="O23"/>
  <c r="Q23" s="1"/>
  <c r="N23"/>
  <c r="C23"/>
  <c r="AH22"/>
  <c r="AG22"/>
  <c r="AI22" s="1"/>
  <c r="AF22"/>
  <c r="P22"/>
  <c r="O22"/>
  <c r="Q22" s="1"/>
  <c r="N22"/>
  <c r="C22"/>
  <c r="AH21"/>
  <c r="AG21"/>
  <c r="AI21" s="1"/>
  <c r="AF21"/>
  <c r="P21"/>
  <c r="O21"/>
  <c r="Q21" s="1"/>
  <c r="N21"/>
  <c r="C21"/>
  <c r="AH20"/>
  <c r="AG20"/>
  <c r="AI20" s="1"/>
  <c r="AF20"/>
  <c r="P20"/>
  <c r="O20"/>
  <c r="Q20" s="1"/>
  <c r="N20"/>
  <c r="C20"/>
  <c r="AH19"/>
  <c r="AG19"/>
  <c r="AI19" s="1"/>
  <c r="AF19"/>
  <c r="P19"/>
  <c r="O19"/>
  <c r="Q19" s="1"/>
  <c r="N19"/>
  <c r="C19"/>
  <c r="AH18"/>
  <c r="AG18"/>
  <c r="AI18" s="1"/>
  <c r="AF18"/>
  <c r="P18"/>
  <c r="O18"/>
  <c r="Q18" s="1"/>
  <c r="N18"/>
  <c r="C18"/>
  <c r="AH17"/>
  <c r="AG17"/>
  <c r="AI17" s="1"/>
  <c r="AF17"/>
  <c r="P17"/>
  <c r="O17"/>
  <c r="Q17" s="1"/>
  <c r="N17"/>
  <c r="C17"/>
  <c r="AH16"/>
  <c r="AG16"/>
  <c r="AI16" s="1"/>
  <c r="AF16"/>
  <c r="P16"/>
  <c r="O16"/>
  <c r="Q16" s="1"/>
  <c r="N16"/>
  <c r="C16"/>
  <c r="AH15"/>
  <c r="AG15"/>
  <c r="AI15" s="1"/>
  <c r="AF15"/>
  <c r="P15"/>
  <c r="O15"/>
  <c r="Q15" s="1"/>
  <c r="N15"/>
  <c r="C15"/>
  <c r="AH14"/>
  <c r="AG14"/>
  <c r="AI14" s="1"/>
  <c r="AF14"/>
  <c r="P14"/>
  <c r="O14"/>
  <c r="Q14" s="1"/>
  <c r="N14"/>
  <c r="C14"/>
  <c r="AH13"/>
  <c r="AG13"/>
  <c r="AI13" s="1"/>
  <c r="AF13"/>
  <c r="P13"/>
  <c r="O13"/>
  <c r="Q13" s="1"/>
  <c r="N13"/>
  <c r="C13"/>
  <c r="AH12"/>
  <c r="AG12"/>
  <c r="AI12" s="1"/>
  <c r="AF12"/>
  <c r="P12"/>
  <c r="O12"/>
  <c r="Q12" s="1"/>
  <c r="N12"/>
  <c r="C12"/>
  <c r="AH11"/>
  <c r="AG11"/>
  <c r="AI11" s="1"/>
  <c r="AF11"/>
  <c r="P11"/>
  <c r="O11"/>
  <c r="Q11" s="1"/>
  <c r="N11"/>
  <c r="C11"/>
  <c r="AH10"/>
  <c r="AG10"/>
  <c r="AI10" s="1"/>
  <c r="AF10"/>
  <c r="P10"/>
  <c r="O10"/>
  <c r="Q10" s="1"/>
  <c r="N10"/>
  <c r="C10"/>
  <c r="AH9"/>
  <c r="AG9"/>
  <c r="AI9" s="1"/>
  <c r="AF9"/>
  <c r="P9"/>
  <c r="O9"/>
  <c r="Q9" s="1"/>
  <c r="N9"/>
  <c r="C9"/>
  <c r="AH8"/>
  <c r="AG8"/>
  <c r="AI8" s="1"/>
  <c r="AF8"/>
  <c r="P8"/>
  <c r="O8"/>
  <c r="Q8" s="1"/>
  <c r="N8"/>
  <c r="C8"/>
  <c r="AH7"/>
  <c r="AG7"/>
  <c r="AI7" s="1"/>
  <c r="AF7"/>
  <c r="P7"/>
  <c r="O7"/>
  <c r="Q7" s="1"/>
  <c r="N7"/>
  <c r="C7"/>
  <c r="AH6"/>
  <c r="AG6"/>
  <c r="AF6"/>
  <c r="P6"/>
  <c r="O6"/>
  <c r="Q6" s="1"/>
  <c r="N6"/>
  <c r="C6"/>
  <c r="AH5"/>
  <c r="AG5"/>
  <c r="AI5" s="1"/>
  <c r="AF5"/>
  <c r="P5"/>
  <c r="O5"/>
  <c r="Q5" s="1"/>
  <c r="N5"/>
  <c r="C5"/>
  <c r="AH4"/>
  <c r="AG4"/>
  <c r="AF4"/>
  <c r="P4"/>
  <c r="O4"/>
  <c r="Q4" s="1"/>
  <c r="N4"/>
  <c r="C4"/>
  <c r="AH3"/>
  <c r="AG3"/>
  <c r="AI3" s="1"/>
  <c r="AF3"/>
  <c r="P3"/>
  <c r="O3"/>
  <c r="Q3" s="1"/>
  <c r="N3"/>
  <c r="C3"/>
  <c r="AH2"/>
  <c r="AG2"/>
  <c r="AF2"/>
  <c r="AF27" s="1"/>
  <c r="P2"/>
  <c r="O2"/>
  <c r="Q2" s="1"/>
  <c r="N2"/>
  <c r="N1717" s="1"/>
  <c r="C2"/>
  <c r="N25" i="5" l="1"/>
  <c r="N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T2"/>
  <c r="B49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B32"/>
  <c r="B34" s="1"/>
  <c r="D32"/>
  <c r="D34" s="1"/>
  <c r="F32"/>
  <c r="F34" s="1"/>
  <c r="H32"/>
  <c r="H34" s="1"/>
  <c r="J32"/>
  <c r="J34" s="1"/>
  <c r="C33"/>
  <c r="C34" s="1"/>
  <c r="E33"/>
  <c r="E34" s="1"/>
  <c r="G33"/>
  <c r="G34" s="1"/>
  <c r="I33"/>
  <c r="I34" s="1"/>
  <c r="AN26" i="1"/>
  <c r="AO25"/>
  <c r="AN22"/>
  <c r="AO21"/>
  <c r="AN18"/>
  <c r="AO17"/>
  <c r="AN14"/>
  <c r="AO13"/>
  <c r="AN10"/>
  <c r="AO9"/>
  <c r="AO26"/>
  <c r="AN25"/>
  <c r="AO24"/>
  <c r="AN23"/>
  <c r="AO22"/>
  <c r="AN21"/>
  <c r="AO20"/>
  <c r="AN19"/>
  <c r="AO18"/>
  <c r="AN17"/>
  <c r="AO16"/>
  <c r="AN15"/>
  <c r="AO14"/>
  <c r="AN13"/>
  <c r="AO12"/>
  <c r="AN11"/>
  <c r="AO10"/>
  <c r="AN9"/>
  <c r="AO8"/>
  <c r="AN7"/>
  <c r="AO6"/>
  <c r="AN5"/>
  <c r="AO4"/>
  <c r="AN3"/>
  <c r="AO2"/>
  <c r="AN24"/>
  <c r="AO23"/>
  <c r="AN20"/>
  <c r="AO19"/>
  <c r="AN16"/>
  <c r="AO15"/>
  <c r="AN12"/>
  <c r="AO11"/>
  <c r="AN8"/>
  <c r="AO7"/>
  <c r="Q1717"/>
  <c r="AI2"/>
  <c r="AN2"/>
  <c r="AO3"/>
  <c r="AI4"/>
  <c r="AN4"/>
  <c r="AO5"/>
  <c r="AI6"/>
  <c r="AN6"/>
  <c r="W32"/>
  <c r="W34" s="1"/>
  <c r="Y32"/>
  <c r="Y34" s="1"/>
  <c r="AA32"/>
  <c r="AA34" s="1"/>
  <c r="AC32"/>
  <c r="AC34" s="1"/>
  <c r="AE32"/>
  <c r="AE34" s="1"/>
  <c r="X32"/>
  <c r="X34" s="1"/>
  <c r="Z32"/>
  <c r="Z34" s="1"/>
  <c r="AB32"/>
  <c r="AB34" s="1"/>
  <c r="AD32"/>
  <c r="AD34" s="1"/>
  <c r="Q870"/>
  <c r="N27" i="4"/>
  <c r="B48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T2"/>
  <c r="B49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C34"/>
  <c r="G34"/>
  <c r="B32"/>
  <c r="B34" s="1"/>
  <c r="D32"/>
  <c r="D34" s="1"/>
  <c r="F32"/>
  <c r="F34" s="1"/>
  <c r="H32"/>
  <c r="H34" s="1"/>
  <c r="J32"/>
  <c r="J34" s="1"/>
  <c r="C33"/>
  <c r="E33"/>
  <c r="E34" s="1"/>
  <c r="G33"/>
  <c r="I33"/>
  <c r="I34" s="1"/>
  <c r="B51" i="5" l="1"/>
  <c r="B52"/>
  <c r="B48"/>
  <c r="B51" i="4"/>
  <c r="B52"/>
  <c r="AI27" i="1"/>
  <c r="W52" l="1"/>
  <c r="W51"/>
  <c r="W48"/>
  <c r="W49"/>
</calcChain>
</file>

<file path=xl/sharedStrings.xml><?xml version="1.0" encoding="utf-8"?>
<sst xmlns="http://schemas.openxmlformats.org/spreadsheetml/2006/main" count="2983" uniqueCount="96">
  <si>
    <t>作業日時</t>
    <rPh sb="0" eb="0">
      <t/>
    </rPh>
    <rPh sb="0" eb="0">
      <t/>
    </rPh>
    <phoneticPr fontId="0" type="Hiragana"/>
  </si>
  <si>
    <t>Mon</t>
  </si>
  <si>
    <t>Mon</t>
    <phoneticPr fontId="0" type="Hiragana"/>
  </si>
  <si>
    <t>Tue</t>
  </si>
  <si>
    <t>Wed</t>
  </si>
  <si>
    <t>Thu</t>
  </si>
  <si>
    <t>Fri</t>
  </si>
  <si>
    <t>A</t>
    <phoneticPr fontId="0" type="Hiragana"/>
  </si>
  <si>
    <t>B</t>
    <phoneticPr fontId="0" type="Hiragana"/>
  </si>
  <si>
    <t>C</t>
    <phoneticPr fontId="0" type="Hiragana"/>
  </si>
  <si>
    <t>D</t>
    <phoneticPr fontId="0" type="Hiragana"/>
  </si>
  <si>
    <t>F</t>
    <phoneticPr fontId="0" type="Hiragana"/>
  </si>
  <si>
    <t>I</t>
    <phoneticPr fontId="0" type="Hiragana"/>
  </si>
  <si>
    <t>平均</t>
    <rPh sb="0" eb="0">
      <t/>
    </rPh>
    <phoneticPr fontId="0" type="Hiragana"/>
  </si>
  <si>
    <t>ABC</t>
    <phoneticPr fontId="0" type="Hiragana"/>
  </si>
  <si>
    <t>DEF</t>
    <phoneticPr fontId="0" type="Hiragana"/>
  </si>
  <si>
    <t>GHI</t>
    <phoneticPr fontId="0" type="Hiragana"/>
  </si>
  <si>
    <t>作業日</t>
    <rPh sb="0" eb="0">
      <t/>
    </rPh>
    <phoneticPr fontId="0" type="Hiragana"/>
  </si>
  <si>
    <t>C</t>
    <phoneticPr fontId="0" type="Hiragana"/>
  </si>
  <si>
    <t>E</t>
    <phoneticPr fontId="0" type="Hiragana"/>
  </si>
  <si>
    <t>G</t>
    <phoneticPr fontId="0" type="Hiragana"/>
  </si>
  <si>
    <t>H</t>
    <phoneticPr fontId="0" type="Hiragana"/>
  </si>
  <si>
    <t>曜日</t>
    <rPh sb="0" eb="0">
      <t/>
    </rPh>
    <phoneticPr fontId="0" type="Hiragana"/>
  </si>
  <si>
    <t>平均値</t>
    <rPh sb="0" eb="0">
      <t/>
    </rPh>
    <rPh sb="0" eb="0">
      <t/>
    </rPh>
    <phoneticPr fontId="0" type="Hiragana"/>
  </si>
  <si>
    <t>MAX</t>
    <phoneticPr fontId="0" type="Hiragana"/>
  </si>
  <si>
    <t>MIN</t>
    <phoneticPr fontId="0" type="Hiragana"/>
  </si>
  <si>
    <t>標準偏差</t>
    <rPh sb="0" eb="0">
      <t/>
    </rPh>
    <rPh sb="0" eb="0">
      <t/>
    </rPh>
    <phoneticPr fontId="0" type="Hiragana"/>
  </si>
  <si>
    <t>規格下限値</t>
    <rPh sb="0" eb="0">
      <t/>
    </rPh>
    <rPh sb="0" eb="0">
      <t/>
    </rPh>
    <rPh sb="0" eb="0">
      <t/>
    </rPh>
    <phoneticPr fontId="0" type="Hiragana"/>
  </si>
  <si>
    <t>規格上限値</t>
    <rPh sb="0" eb="0">
      <t/>
    </rPh>
    <rPh sb="0" eb="0">
      <t/>
    </rPh>
    <rPh sb="0" eb="0">
      <t/>
    </rPh>
    <phoneticPr fontId="0" type="Hiragana"/>
  </si>
  <si>
    <t>2016/4/1  8:00</t>
  </si>
  <si>
    <t>2016/4/1  10:00</t>
  </si>
  <si>
    <t>2016/4/1  12:00</t>
  </si>
  <si>
    <t>2016/4/1  14:00</t>
  </si>
  <si>
    <t>2016/4/1  16:00</t>
  </si>
  <si>
    <t>2016/4/2  8:00</t>
  </si>
  <si>
    <t>2016/4/2  10:00</t>
  </si>
  <si>
    <t>2016/4/2  12:00</t>
  </si>
  <si>
    <t>2016/4/2  14:00</t>
  </si>
  <si>
    <t>2016/4/2  16:00</t>
  </si>
  <si>
    <t>2016/4/3  8:00</t>
  </si>
  <si>
    <t>2016/4/3  10:00</t>
  </si>
  <si>
    <t>2016/4/3  12:00</t>
  </si>
  <si>
    <t>2016/4/3  14:00</t>
  </si>
  <si>
    <t>2016/4/3  16:00</t>
  </si>
  <si>
    <t>2016/4/4  8:00</t>
  </si>
  <si>
    <t>2016/4/4  10:00</t>
  </si>
  <si>
    <t>2016/4/4  12:00</t>
  </si>
  <si>
    <t>2016/4/4  14:00</t>
  </si>
  <si>
    <t>2016/4/4  16:00</t>
  </si>
  <si>
    <t>2016/4/5  8:00</t>
  </si>
  <si>
    <t>2016/4/5  10:00</t>
  </si>
  <si>
    <t>2016/4/5  12:00</t>
  </si>
  <si>
    <t>2016/4/5  14:00</t>
  </si>
  <si>
    <t>2016/4/5  16:00</t>
  </si>
  <si>
    <t>Cpu</t>
    <phoneticPr fontId="0" type="Hiragana"/>
  </si>
  <si>
    <t>Cpｌ</t>
    <phoneticPr fontId="0" type="Hiragana"/>
  </si>
  <si>
    <t>Cpk</t>
    <phoneticPr fontId="0" type="Hiragana"/>
  </si>
  <si>
    <t>工程能力指数Cp</t>
    <rPh sb="0" eb="0">
      <t/>
    </rPh>
    <rPh sb="0" eb="0">
      <t/>
    </rPh>
    <rPh sb="0" eb="0">
      <t/>
    </rPh>
    <phoneticPr fontId="0" type="Hiragana"/>
  </si>
  <si>
    <t>中心値</t>
    <rPh sb="0" eb="0">
      <t/>
    </rPh>
    <rPh sb="0" eb="0">
      <t/>
    </rPh>
    <phoneticPr fontId="0" type="Hiragana"/>
  </si>
  <si>
    <t>R</t>
    <phoneticPr fontId="0" type="Hiragana"/>
  </si>
  <si>
    <t>UCL=</t>
    <phoneticPr fontId="0" type="Hiragana"/>
  </si>
  <si>
    <t>LCL=</t>
    <phoneticPr fontId="0" type="Hiragana"/>
  </si>
  <si>
    <t>UCL</t>
    <phoneticPr fontId="0" type="Hiragana"/>
  </si>
  <si>
    <t>CL</t>
    <phoneticPr fontId="0" type="Hiragana"/>
  </si>
  <si>
    <t>LCL</t>
    <phoneticPr fontId="0" type="Hiragana"/>
  </si>
  <si>
    <t>平均値＋３σ</t>
    <rPh sb="0" eb="0">
      <t/>
    </rPh>
    <rPh sb="0" eb="0">
      <t/>
    </rPh>
    <phoneticPr fontId="0" type="Hiragana"/>
  </si>
  <si>
    <t>平均値-３σ</t>
    <rPh sb="0" eb="0">
      <t/>
    </rPh>
    <rPh sb="0" eb="0">
      <t/>
    </rPh>
    <phoneticPr fontId="0" type="Hiragana"/>
  </si>
  <si>
    <t>R</t>
    <phoneticPr fontId="0" type="Hiragana"/>
  </si>
  <si>
    <t>ABC</t>
    <phoneticPr fontId="1"/>
  </si>
  <si>
    <t>DEF</t>
    <phoneticPr fontId="1"/>
  </si>
  <si>
    <t>GHI</t>
    <phoneticPr fontId="1"/>
  </si>
  <si>
    <t>A</t>
    <phoneticPr fontId="1"/>
  </si>
  <si>
    <t>B</t>
    <phoneticPr fontId="1"/>
  </si>
  <si>
    <t>C</t>
    <phoneticPr fontId="1"/>
  </si>
  <si>
    <t>A</t>
  </si>
  <si>
    <t>B</t>
  </si>
  <si>
    <t>C</t>
  </si>
  <si>
    <t>D</t>
  </si>
  <si>
    <t>E</t>
  </si>
  <si>
    <t>F</t>
  </si>
  <si>
    <t>G</t>
  </si>
  <si>
    <t>H</t>
  </si>
  <si>
    <t>I</t>
  </si>
  <si>
    <t>月</t>
  </si>
  <si>
    <t>月</t>
    <rPh sb="0" eb="1">
      <t>ゲツ</t>
    </rPh>
    <phoneticPr fontId="1"/>
  </si>
  <si>
    <t>火</t>
  </si>
  <si>
    <t>火</t>
    <rPh sb="0" eb="1">
      <t>カ</t>
    </rPh>
    <phoneticPr fontId="1"/>
  </si>
  <si>
    <t>水</t>
  </si>
  <si>
    <t>水</t>
    <rPh sb="0" eb="1">
      <t>スイ</t>
    </rPh>
    <phoneticPr fontId="1"/>
  </si>
  <si>
    <t>木</t>
  </si>
  <si>
    <t>木</t>
    <rPh sb="0" eb="1">
      <t>モク</t>
    </rPh>
    <phoneticPr fontId="1"/>
  </si>
  <si>
    <t>金</t>
  </si>
  <si>
    <t>金</t>
    <rPh sb="0" eb="1">
      <t>キン</t>
    </rPh>
    <phoneticPr fontId="1"/>
  </si>
  <si>
    <t>キャビNo.</t>
    <phoneticPr fontId="1"/>
  </si>
  <si>
    <t>曜日</t>
    <rPh sb="0" eb="2">
      <t>ヨウビ</t>
    </rPh>
    <phoneticPr fontId="1"/>
  </si>
  <si>
    <t>直径/mm</t>
    <rPh sb="0" eb="2">
      <t>チョッケイ</t>
    </rPh>
    <phoneticPr fontId="1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</si>
</sst>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1"/>
      <color rgb="FFFF66FF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28FB05"/>
        <bgColor indexed="64"/>
      </patternFill>
    </fill>
    <fill>
      <patternFill patternType="solid">
        <fgColor rgb="FFFFCCFF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20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7" fontId="0" fillId="0" borderId="4" xfId="0" applyNumberForma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0" fillId="0" borderId="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177" fontId="0" fillId="0" borderId="12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7" xfId="0" applyNumberFormat="1" applyBorder="1">
      <alignment vertical="center"/>
    </xf>
    <xf numFmtId="177" fontId="0" fillId="0" borderId="18" xfId="0" applyNumberFormat="1" applyBorder="1">
      <alignment vertical="center"/>
    </xf>
    <xf numFmtId="177" fontId="0" fillId="0" borderId="19" xfId="0" applyNumberFormat="1" applyBorder="1">
      <alignment vertical="center"/>
    </xf>
    <xf numFmtId="14" fontId="0" fillId="0" borderId="20" xfId="0" applyNumberFormat="1" applyBorder="1" applyAlignment="1">
      <alignment horizontal="right" vertical="center"/>
    </xf>
    <xf numFmtId="177" fontId="0" fillId="0" borderId="21" xfId="0" applyNumberFormat="1" applyBorder="1">
      <alignment vertical="center"/>
    </xf>
    <xf numFmtId="177" fontId="0" fillId="0" borderId="22" xfId="0" applyNumberFormat="1" applyBorder="1">
      <alignment vertical="center"/>
    </xf>
    <xf numFmtId="177" fontId="0" fillId="0" borderId="23" xfId="0" applyNumberFormat="1" applyBorder="1">
      <alignment vertical="center"/>
    </xf>
    <xf numFmtId="14" fontId="0" fillId="0" borderId="12" xfId="0" applyNumberFormat="1" applyBorder="1" applyAlignment="1">
      <alignment horizontal="right" vertical="center"/>
    </xf>
    <xf numFmtId="14" fontId="0" fillId="0" borderId="12" xfId="0" applyNumberForma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>
      <alignment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20" xfId="0" applyBorder="1">
      <alignment vertical="center"/>
    </xf>
    <xf numFmtId="177" fontId="0" fillId="0" borderId="3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center" vertical="center"/>
    </xf>
    <xf numFmtId="14" fontId="0" fillId="0" borderId="33" xfId="0" applyNumberFormat="1" applyBorder="1" applyAlignment="1">
      <alignment horizontal="right" vertical="center"/>
    </xf>
    <xf numFmtId="14" fontId="0" fillId="0" borderId="29" xfId="0" applyNumberFormat="1" applyBorder="1" applyAlignment="1">
      <alignment horizontal="right" vertical="center"/>
    </xf>
    <xf numFmtId="0" fontId="0" fillId="0" borderId="13" xfId="0" applyBorder="1">
      <alignment vertical="center"/>
    </xf>
    <xf numFmtId="14" fontId="0" fillId="0" borderId="4" xfId="0" applyNumberFormat="1" applyBorder="1">
      <alignment vertical="center"/>
    </xf>
    <xf numFmtId="14" fontId="0" fillId="0" borderId="4" xfId="0" applyNumberFormat="1" applyBorder="1" applyAlignment="1">
      <alignment horizontal="right" vertical="center"/>
    </xf>
    <xf numFmtId="14" fontId="3" fillId="0" borderId="4" xfId="0" applyNumberFormat="1" applyFont="1" applyBorder="1" applyAlignment="1">
      <alignment horizontal="right" vertical="center"/>
    </xf>
    <xf numFmtId="177" fontId="0" fillId="0" borderId="3" xfId="0" applyNumberFormat="1" applyBorder="1">
      <alignment vertical="center"/>
    </xf>
    <xf numFmtId="177" fontId="0" fillId="0" borderId="30" xfId="0" applyNumberFormat="1" applyBorder="1">
      <alignment vertical="center"/>
    </xf>
    <xf numFmtId="177" fontId="0" fillId="0" borderId="36" xfId="0" applyNumberFormat="1" applyBorder="1">
      <alignment vertical="center"/>
    </xf>
    <xf numFmtId="177" fontId="0" fillId="0" borderId="34" xfId="0" applyNumberFormat="1" applyBorder="1">
      <alignment vertical="center"/>
    </xf>
    <xf numFmtId="177" fontId="0" fillId="0" borderId="26" xfId="0" applyNumberFormat="1" applyBorder="1">
      <alignment vertical="center"/>
    </xf>
    <xf numFmtId="177" fontId="0" fillId="0" borderId="0" xfId="0" applyNumberFormat="1" applyAlignment="1">
      <alignment horizontal="center" vertical="center"/>
    </xf>
    <xf numFmtId="14" fontId="0" fillId="0" borderId="35" xfId="0" applyNumberFormat="1" applyBorder="1" applyAlignment="1">
      <alignment horizontal="right" vertical="center"/>
    </xf>
    <xf numFmtId="177" fontId="0" fillId="0" borderId="37" xfId="0" applyNumberFormat="1" applyBorder="1">
      <alignment vertical="center"/>
    </xf>
    <xf numFmtId="177" fontId="0" fillId="0" borderId="38" xfId="0" applyNumberFormat="1" applyBorder="1">
      <alignment vertical="center"/>
    </xf>
    <xf numFmtId="177" fontId="0" fillId="0" borderId="24" xfId="0" applyNumberFormat="1" applyBorder="1">
      <alignment vertical="center"/>
    </xf>
    <xf numFmtId="177" fontId="0" fillId="0" borderId="11" xfId="0" applyNumberFormat="1" applyBorder="1">
      <alignment vertical="center"/>
    </xf>
    <xf numFmtId="14" fontId="0" fillId="0" borderId="39" xfId="0" applyNumberFormat="1" applyBorder="1" applyAlignment="1">
      <alignment horizontal="right" vertical="center"/>
    </xf>
    <xf numFmtId="177" fontId="0" fillId="0" borderId="40" xfId="0" applyNumberFormat="1" applyBorder="1" applyAlignment="1">
      <alignment horizontal="center" vertical="center"/>
    </xf>
    <xf numFmtId="14" fontId="0" fillId="0" borderId="41" xfId="0" applyNumberFormat="1" applyFill="1" applyBorder="1" applyAlignment="1">
      <alignment horizontal="center" vertical="center"/>
    </xf>
    <xf numFmtId="177" fontId="5" fillId="0" borderId="25" xfId="0" applyNumberFormat="1" applyFont="1" applyBorder="1">
      <alignment vertical="center"/>
    </xf>
    <xf numFmtId="177" fontId="5" fillId="0" borderId="18" xfId="0" applyNumberFormat="1" applyFont="1" applyBorder="1">
      <alignment vertical="center"/>
    </xf>
    <xf numFmtId="177" fontId="6" fillId="0" borderId="11" xfId="0" applyNumberFormat="1" applyFont="1" applyBorder="1">
      <alignment vertical="center"/>
    </xf>
    <xf numFmtId="177" fontId="6" fillId="0" borderId="15" xfId="0" applyNumberFormat="1" applyFont="1" applyBorder="1">
      <alignment vertical="center"/>
    </xf>
    <xf numFmtId="177" fontId="4" fillId="0" borderId="22" xfId="0" applyNumberFormat="1" applyFont="1" applyBorder="1">
      <alignment vertical="center"/>
    </xf>
    <xf numFmtId="177" fontId="4" fillId="0" borderId="23" xfId="0" applyNumberFormat="1" applyFont="1" applyBorder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4" fontId="0" fillId="0" borderId="42" xfId="0" applyNumberFormat="1" applyBorder="1" applyAlignment="1">
      <alignment horizontal="right" vertical="center"/>
    </xf>
    <xf numFmtId="0" fontId="0" fillId="0" borderId="7" xfId="0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7" fontId="0" fillId="0" borderId="2" xfId="0" applyNumberFormat="1" applyFill="1" applyBorder="1">
      <alignment vertical="center"/>
    </xf>
    <xf numFmtId="177" fontId="0" fillId="2" borderId="31" xfId="0" applyNumberFormat="1" applyFill="1" applyBorder="1">
      <alignment vertical="center"/>
    </xf>
    <xf numFmtId="177" fontId="0" fillId="3" borderId="8" xfId="0" applyNumberFormat="1" applyFill="1" applyBorder="1">
      <alignment vertical="center"/>
    </xf>
    <xf numFmtId="177" fontId="0" fillId="4" borderId="6" xfId="0" applyNumberFormat="1" applyFill="1" applyBorder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220FE"/>
      <color rgb="FFBC03FD"/>
      <color rgb="FF02F8FE"/>
      <color rgb="FF04FC1C"/>
      <color rgb="FFFCFC04"/>
      <color rgb="FF8CFD03"/>
      <color rgb="FFA4AC04"/>
      <color rgb="FFFE9202"/>
      <color rgb="FFFE2602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全データ（１週間）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解析１!$D$1</c:f>
              <c:strCache>
                <c:ptCount val="1"/>
                <c:pt idx="0">
                  <c:v>A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noFill/>
            </c:spPr>
          </c:marker>
          <c:cat>
            <c:strRef>
              <c:f>解析１!$C$2:$C$51</c:f>
              <c:strCache>
                <c:ptCount val="50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  <c:pt idx="25">
                  <c:v>2016/4/6  8:00</c:v>
                </c:pt>
                <c:pt idx="26">
                  <c:v>2016/4/6  10:00</c:v>
                </c:pt>
                <c:pt idx="27">
                  <c:v>2016/4/6  12:00</c:v>
                </c:pt>
                <c:pt idx="28">
                  <c:v>2016/4/6  14:00</c:v>
                </c:pt>
                <c:pt idx="29">
                  <c:v>2016/4/6  16:00</c:v>
                </c:pt>
                <c:pt idx="30">
                  <c:v>2016/4/7  8:00</c:v>
                </c:pt>
                <c:pt idx="31">
                  <c:v>2016/4/7  10:00</c:v>
                </c:pt>
                <c:pt idx="32">
                  <c:v>2016/4/7  12:00</c:v>
                </c:pt>
                <c:pt idx="33">
                  <c:v>2016/4/7  14:00</c:v>
                </c:pt>
                <c:pt idx="34">
                  <c:v>2016/4/7  16:00</c:v>
                </c:pt>
                <c:pt idx="35">
                  <c:v>2016/4/8  8:00</c:v>
                </c:pt>
                <c:pt idx="36">
                  <c:v>2016/4/8  10:00</c:v>
                </c:pt>
                <c:pt idx="37">
                  <c:v>2016/4/8  12:00</c:v>
                </c:pt>
                <c:pt idx="38">
                  <c:v>2016/4/8  14:00</c:v>
                </c:pt>
                <c:pt idx="39">
                  <c:v>2016/4/8  16:00</c:v>
                </c:pt>
                <c:pt idx="40">
                  <c:v>2016/4/9  8:00</c:v>
                </c:pt>
                <c:pt idx="41">
                  <c:v>2016/4/9  10:00</c:v>
                </c:pt>
                <c:pt idx="42">
                  <c:v>2016/4/9  12:00</c:v>
                </c:pt>
                <c:pt idx="43">
                  <c:v>2016/4/9  14:00</c:v>
                </c:pt>
                <c:pt idx="44">
                  <c:v>2016/4/9  16:00</c:v>
                </c:pt>
                <c:pt idx="45">
                  <c:v>2016/4/10  8:00</c:v>
                </c:pt>
                <c:pt idx="46">
                  <c:v>2016/4/10  10:00</c:v>
                </c:pt>
                <c:pt idx="47">
                  <c:v>2016/4/10  12:00</c:v>
                </c:pt>
                <c:pt idx="48">
                  <c:v>2016/4/10  14:00</c:v>
                </c:pt>
                <c:pt idx="49">
                  <c:v>2016/4/10  16:00</c:v>
                </c:pt>
              </c:strCache>
            </c:strRef>
          </c:cat>
          <c:val>
            <c:numRef>
              <c:f>解析１!$D$2:$D$51</c:f>
              <c:numCache>
                <c:formatCode>0.00_ </c:formatCode>
                <c:ptCount val="50"/>
                <c:pt idx="0">
                  <c:v>1.5290543648353507</c:v>
                </c:pt>
                <c:pt idx="1">
                  <c:v>1.5156838460570941</c:v>
                </c:pt>
                <c:pt idx="2">
                  <c:v>1.5033230790236534</c:v>
                </c:pt>
                <c:pt idx="3">
                  <c:v>1.5295768283136826</c:v>
                </c:pt>
                <c:pt idx="4">
                  <c:v>1.5263692302119944</c:v>
                </c:pt>
                <c:pt idx="5">
                  <c:v>1.5359889863211134</c:v>
                </c:pt>
                <c:pt idx="6">
                  <c:v>1.5258607359113621</c:v>
                </c:pt>
                <c:pt idx="7">
                  <c:v>1.5218973114939043</c:v>
                </c:pt>
                <c:pt idx="8">
                  <c:v>1.5266875506478952</c:v>
                </c:pt>
                <c:pt idx="9">
                  <c:v>1.4906406721672742</c:v>
                </c:pt>
                <c:pt idx="10">
                  <c:v>1.4913816564449927</c:v>
                </c:pt>
                <c:pt idx="11">
                  <c:v>1.5269332728605742</c:v>
                </c:pt>
                <c:pt idx="12">
                  <c:v>1.5118206328113366</c:v>
                </c:pt>
                <c:pt idx="13">
                  <c:v>1.4881090525325198</c:v>
                </c:pt>
                <c:pt idx="14">
                  <c:v>1.505833142953684</c:v>
                </c:pt>
                <c:pt idx="15">
                  <c:v>1.5219894441086388</c:v>
                </c:pt>
                <c:pt idx="16">
                  <c:v>1.4880416727545653</c:v>
                </c:pt>
                <c:pt idx="17">
                  <c:v>1.5277020664479184</c:v>
                </c:pt>
                <c:pt idx="18">
                  <c:v>1.5101843279583567</c:v>
                </c:pt>
                <c:pt idx="19">
                  <c:v>1.523790564830914</c:v>
                </c:pt>
                <c:pt idx="20">
                  <c:v>1.512295641931696</c:v>
                </c:pt>
                <c:pt idx="21">
                  <c:v>1.5291804346354867</c:v>
                </c:pt>
                <c:pt idx="22">
                  <c:v>1.5216018828161706</c:v>
                </c:pt>
                <c:pt idx="23">
                  <c:v>1.5017267649155708</c:v>
                </c:pt>
                <c:pt idx="24">
                  <c:v>1.5298952487475257</c:v>
                </c:pt>
                <c:pt idx="25">
                  <c:v>1.5424456822259807</c:v>
                </c:pt>
                <c:pt idx="26">
                  <c:v>1.5384119360219939</c:v>
                </c:pt>
                <c:pt idx="27">
                  <c:v>1.5293760383615913</c:v>
                </c:pt>
                <c:pt idx="28">
                  <c:v>1.4919160244142631</c:v>
                </c:pt>
                <c:pt idx="29">
                  <c:v>1.5025343735153742</c:v>
                </c:pt>
                <c:pt idx="30">
                  <c:v>1.5052252789567149</c:v>
                </c:pt>
                <c:pt idx="31">
                  <c:v>1.4965304501539516</c:v>
                </c:pt>
                <c:pt idx="32">
                  <c:v>1.5073271550751959</c:v>
                </c:pt>
                <c:pt idx="33">
                  <c:v>1.5283597803485727</c:v>
                </c:pt>
                <c:pt idx="34">
                  <c:v>1.5146555549854477</c:v>
                </c:pt>
                <c:pt idx="35">
                  <c:v>1.5132006438317518</c:v>
                </c:pt>
                <c:pt idx="36">
                  <c:v>1.4988199752663818</c:v>
                </c:pt>
                <c:pt idx="37">
                  <c:v>1.4859788719410634</c:v>
                </c:pt>
                <c:pt idx="38">
                  <c:v>1.5034266429286958</c:v>
                </c:pt>
                <c:pt idx="39">
                  <c:v>1.524816896183441</c:v>
                </c:pt>
                <c:pt idx="40">
                  <c:v>1.5027875846082621</c:v>
                </c:pt>
                <c:pt idx="41">
                  <c:v>1.522112691699449</c:v>
                </c:pt>
                <c:pt idx="42">
                  <c:v>1.5111948214146069</c:v>
                </c:pt>
                <c:pt idx="43">
                  <c:v>1.5139670114074997</c:v>
                </c:pt>
                <c:pt idx="44">
                  <c:v>1.5183884296838068</c:v>
                </c:pt>
                <c:pt idx="45">
                  <c:v>1.5314565850820809</c:v>
                </c:pt>
                <c:pt idx="46">
                  <c:v>1.5043655429214222</c:v>
                </c:pt>
                <c:pt idx="47">
                  <c:v>1.4871718738016861</c:v>
                </c:pt>
                <c:pt idx="48">
                  <c:v>1.4874028785058622</c:v>
                </c:pt>
                <c:pt idx="49">
                  <c:v>1.5029054276334419</c:v>
                </c:pt>
              </c:numCache>
            </c:numRef>
          </c:val>
        </c:ser>
        <c:ser>
          <c:idx val="1"/>
          <c:order val="1"/>
          <c:tx>
            <c:strRef>
              <c:f>解析１!$E$1</c:f>
              <c:strCache>
                <c:ptCount val="1"/>
                <c:pt idx="0">
                  <c:v>B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解析１!$C$2:$C$51</c:f>
              <c:strCache>
                <c:ptCount val="50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  <c:pt idx="25">
                  <c:v>2016/4/6  8:00</c:v>
                </c:pt>
                <c:pt idx="26">
                  <c:v>2016/4/6  10:00</c:v>
                </c:pt>
                <c:pt idx="27">
                  <c:v>2016/4/6  12:00</c:v>
                </c:pt>
                <c:pt idx="28">
                  <c:v>2016/4/6  14:00</c:v>
                </c:pt>
                <c:pt idx="29">
                  <c:v>2016/4/6  16:00</c:v>
                </c:pt>
                <c:pt idx="30">
                  <c:v>2016/4/7  8:00</c:v>
                </c:pt>
                <c:pt idx="31">
                  <c:v>2016/4/7  10:00</c:v>
                </c:pt>
                <c:pt idx="32">
                  <c:v>2016/4/7  12:00</c:v>
                </c:pt>
                <c:pt idx="33">
                  <c:v>2016/4/7  14:00</c:v>
                </c:pt>
                <c:pt idx="34">
                  <c:v>2016/4/7  16:00</c:v>
                </c:pt>
                <c:pt idx="35">
                  <c:v>2016/4/8  8:00</c:v>
                </c:pt>
                <c:pt idx="36">
                  <c:v>2016/4/8  10:00</c:v>
                </c:pt>
                <c:pt idx="37">
                  <c:v>2016/4/8  12:00</c:v>
                </c:pt>
                <c:pt idx="38">
                  <c:v>2016/4/8  14:00</c:v>
                </c:pt>
                <c:pt idx="39">
                  <c:v>2016/4/8  16:00</c:v>
                </c:pt>
                <c:pt idx="40">
                  <c:v>2016/4/9  8:00</c:v>
                </c:pt>
                <c:pt idx="41">
                  <c:v>2016/4/9  10:00</c:v>
                </c:pt>
                <c:pt idx="42">
                  <c:v>2016/4/9  12:00</c:v>
                </c:pt>
                <c:pt idx="43">
                  <c:v>2016/4/9  14:00</c:v>
                </c:pt>
                <c:pt idx="44">
                  <c:v>2016/4/9  16:00</c:v>
                </c:pt>
                <c:pt idx="45">
                  <c:v>2016/4/10  8:00</c:v>
                </c:pt>
                <c:pt idx="46">
                  <c:v>2016/4/10  10:00</c:v>
                </c:pt>
                <c:pt idx="47">
                  <c:v>2016/4/10  12:00</c:v>
                </c:pt>
                <c:pt idx="48">
                  <c:v>2016/4/10  14:00</c:v>
                </c:pt>
                <c:pt idx="49">
                  <c:v>2016/4/10  16:00</c:v>
                </c:pt>
              </c:strCache>
            </c:strRef>
          </c:cat>
          <c:val>
            <c:numRef>
              <c:f>解析１!$E$2:$E$51</c:f>
              <c:numCache>
                <c:formatCode>0.00_ </c:formatCode>
                <c:ptCount val="50"/>
                <c:pt idx="0">
                  <c:v>1.5517721118532319</c:v>
                </c:pt>
                <c:pt idx="1">
                  <c:v>1.5297113785225576</c:v>
                </c:pt>
                <c:pt idx="2">
                  <c:v>1.5025861292874554</c:v>
                </c:pt>
                <c:pt idx="3">
                  <c:v>1.5337231838194589</c:v>
                </c:pt>
                <c:pt idx="4">
                  <c:v>1.5337939152286617</c:v>
                </c:pt>
                <c:pt idx="5">
                  <c:v>1.5318544649556334</c:v>
                </c:pt>
                <c:pt idx="6">
                  <c:v>1.5119254718428081</c:v>
                </c:pt>
                <c:pt idx="7">
                  <c:v>1.5068222564540819</c:v>
                </c:pt>
                <c:pt idx="8">
                  <c:v>1.5179437485223795</c:v>
                </c:pt>
                <c:pt idx="9">
                  <c:v>1.5305986764131538</c:v>
                </c:pt>
                <c:pt idx="10">
                  <c:v>1.5221347467312816</c:v>
                </c:pt>
                <c:pt idx="11">
                  <c:v>1.4912522612664707</c:v>
                </c:pt>
                <c:pt idx="12">
                  <c:v>1.4942812342117993</c:v>
                </c:pt>
                <c:pt idx="13">
                  <c:v>1.4959453138272234</c:v>
                </c:pt>
                <c:pt idx="14">
                  <c:v>1.5068279958813908</c:v>
                </c:pt>
                <c:pt idx="15">
                  <c:v>1.5416173216321962</c:v>
                </c:pt>
                <c:pt idx="16">
                  <c:v>1.5088625040716805</c:v>
                </c:pt>
                <c:pt idx="17">
                  <c:v>1.519838143193271</c:v>
                </c:pt>
                <c:pt idx="18">
                  <c:v>1.5391901936957866</c:v>
                </c:pt>
                <c:pt idx="19">
                  <c:v>1.5282640049620342</c:v>
                </c:pt>
                <c:pt idx="20">
                  <c:v>1.5113818030633719</c:v>
                </c:pt>
                <c:pt idx="21">
                  <c:v>1.515409509727943</c:v>
                </c:pt>
                <c:pt idx="22">
                  <c:v>1.5372070744859339</c:v>
                </c:pt>
                <c:pt idx="23">
                  <c:v>1.5095901152569036</c:v>
                </c:pt>
                <c:pt idx="24">
                  <c:v>1.5157391863326</c:v>
                </c:pt>
                <c:pt idx="25">
                  <c:v>1.5469144965345552</c:v>
                </c:pt>
                <c:pt idx="26">
                  <c:v>1.5614838977236527</c:v>
                </c:pt>
                <c:pt idx="27">
                  <c:v>1.5241237084364889</c:v>
                </c:pt>
                <c:pt idx="28">
                  <c:v>1.5053374501540386</c:v>
                </c:pt>
                <c:pt idx="29">
                  <c:v>1.5078872900942961</c:v>
                </c:pt>
                <c:pt idx="30">
                  <c:v>1.5594354449480896</c:v>
                </c:pt>
                <c:pt idx="31">
                  <c:v>1.5396703711487978</c:v>
                </c:pt>
                <c:pt idx="32">
                  <c:v>1.5138580497874157</c:v>
                </c:pt>
                <c:pt idx="33">
                  <c:v>1.4932737413923727</c:v>
                </c:pt>
                <c:pt idx="34">
                  <c:v>1.5067372186811607</c:v>
                </c:pt>
                <c:pt idx="35">
                  <c:v>1.5202486434194802</c:v>
                </c:pt>
                <c:pt idx="36">
                  <c:v>1.5132133492566124</c:v>
                </c:pt>
                <c:pt idx="37">
                  <c:v>1.526703417863347</c:v>
                </c:pt>
                <c:pt idx="38">
                  <c:v>1.5189763302515691</c:v>
                </c:pt>
                <c:pt idx="39">
                  <c:v>1.5278809533218838</c:v>
                </c:pt>
                <c:pt idx="40">
                  <c:v>1.5410364157600749</c:v>
                </c:pt>
                <c:pt idx="41">
                  <c:v>1.5061866703553746</c:v>
                </c:pt>
                <c:pt idx="42">
                  <c:v>1.5199375178942114</c:v>
                </c:pt>
                <c:pt idx="43">
                  <c:v>1.5070249121498118</c:v>
                </c:pt>
                <c:pt idx="44">
                  <c:v>1.5188035194286522</c:v>
                </c:pt>
                <c:pt idx="45">
                  <c:v>1.5049183615690442</c:v>
                </c:pt>
                <c:pt idx="46">
                  <c:v>1.4987750510945572</c:v>
                </c:pt>
                <c:pt idx="47">
                  <c:v>1.5304380561874085</c:v>
                </c:pt>
                <c:pt idx="48">
                  <c:v>1.52024556989219</c:v>
                </c:pt>
                <c:pt idx="49">
                  <c:v>1.5322387640777622</c:v>
                </c:pt>
              </c:numCache>
            </c:numRef>
          </c:val>
        </c:ser>
        <c:ser>
          <c:idx val="2"/>
          <c:order val="2"/>
          <c:tx>
            <c:strRef>
              <c:f>解析１!$F$1</c:f>
              <c:strCache>
                <c:ptCount val="1"/>
                <c:pt idx="0">
                  <c:v>C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3"/>
            <c:spPr>
              <a:noFill/>
              <a:ln>
                <a:solidFill>
                  <a:srgbClr val="00B050"/>
                </a:solidFill>
              </a:ln>
            </c:spPr>
          </c:marker>
          <c:cat>
            <c:strRef>
              <c:f>解析１!$C$2:$C$51</c:f>
              <c:strCache>
                <c:ptCount val="50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  <c:pt idx="25">
                  <c:v>2016/4/6  8:00</c:v>
                </c:pt>
                <c:pt idx="26">
                  <c:v>2016/4/6  10:00</c:v>
                </c:pt>
                <c:pt idx="27">
                  <c:v>2016/4/6  12:00</c:v>
                </c:pt>
                <c:pt idx="28">
                  <c:v>2016/4/6  14:00</c:v>
                </c:pt>
                <c:pt idx="29">
                  <c:v>2016/4/6  16:00</c:v>
                </c:pt>
                <c:pt idx="30">
                  <c:v>2016/4/7  8:00</c:v>
                </c:pt>
                <c:pt idx="31">
                  <c:v>2016/4/7  10:00</c:v>
                </c:pt>
                <c:pt idx="32">
                  <c:v>2016/4/7  12:00</c:v>
                </c:pt>
                <c:pt idx="33">
                  <c:v>2016/4/7  14:00</c:v>
                </c:pt>
                <c:pt idx="34">
                  <c:v>2016/4/7  16:00</c:v>
                </c:pt>
                <c:pt idx="35">
                  <c:v>2016/4/8  8:00</c:v>
                </c:pt>
                <c:pt idx="36">
                  <c:v>2016/4/8  10:00</c:v>
                </c:pt>
                <c:pt idx="37">
                  <c:v>2016/4/8  12:00</c:v>
                </c:pt>
                <c:pt idx="38">
                  <c:v>2016/4/8  14:00</c:v>
                </c:pt>
                <c:pt idx="39">
                  <c:v>2016/4/8  16:00</c:v>
                </c:pt>
                <c:pt idx="40">
                  <c:v>2016/4/9  8:00</c:v>
                </c:pt>
                <c:pt idx="41">
                  <c:v>2016/4/9  10:00</c:v>
                </c:pt>
                <c:pt idx="42">
                  <c:v>2016/4/9  12:00</c:v>
                </c:pt>
                <c:pt idx="43">
                  <c:v>2016/4/9  14:00</c:v>
                </c:pt>
                <c:pt idx="44">
                  <c:v>2016/4/9  16:00</c:v>
                </c:pt>
                <c:pt idx="45">
                  <c:v>2016/4/10  8:00</c:v>
                </c:pt>
                <c:pt idx="46">
                  <c:v>2016/4/10  10:00</c:v>
                </c:pt>
                <c:pt idx="47">
                  <c:v>2016/4/10  12:00</c:v>
                </c:pt>
                <c:pt idx="48">
                  <c:v>2016/4/10  14:00</c:v>
                </c:pt>
                <c:pt idx="49">
                  <c:v>2016/4/10  16:00</c:v>
                </c:pt>
              </c:strCache>
            </c:strRef>
          </c:cat>
          <c:val>
            <c:numRef>
              <c:f>解析１!$F$2:$F$51</c:f>
              <c:numCache>
                <c:formatCode>0.00_ </c:formatCode>
                <c:ptCount val="50"/>
                <c:pt idx="0">
                  <c:v>1.5353957174566872</c:v>
                </c:pt>
                <c:pt idx="1">
                  <c:v>1.5270128448929534</c:v>
                </c:pt>
                <c:pt idx="2">
                  <c:v>1.4953311630009223</c:v>
                </c:pt>
                <c:pt idx="3">
                  <c:v>1.5329425168594712</c:v>
                </c:pt>
                <c:pt idx="4">
                  <c:v>1.5292414396826242</c:v>
                </c:pt>
                <c:pt idx="5">
                  <c:v>1.5256492712256626</c:v>
                </c:pt>
                <c:pt idx="6">
                  <c:v>1.5040208844934571</c:v>
                </c:pt>
                <c:pt idx="7">
                  <c:v>1.512892966911024</c:v>
                </c:pt>
                <c:pt idx="8">
                  <c:v>1.5369044635166373</c:v>
                </c:pt>
                <c:pt idx="9">
                  <c:v>1.5035526023331278</c:v>
                </c:pt>
                <c:pt idx="10">
                  <c:v>1.5071523137952807</c:v>
                </c:pt>
                <c:pt idx="11">
                  <c:v>1.502828903448435</c:v>
                </c:pt>
                <c:pt idx="12">
                  <c:v>1.5199326526041408</c:v>
                </c:pt>
                <c:pt idx="13">
                  <c:v>1.49832526803377</c:v>
                </c:pt>
                <c:pt idx="14">
                  <c:v>1.5110653863086037</c:v>
                </c:pt>
                <c:pt idx="15">
                  <c:v>1.518999817675655</c:v>
                </c:pt>
                <c:pt idx="16">
                  <c:v>1.5295345714000155</c:v>
                </c:pt>
                <c:pt idx="17">
                  <c:v>1.4967629217959915</c:v>
                </c:pt>
                <c:pt idx="18">
                  <c:v>1.5164368431657818</c:v>
                </c:pt>
                <c:pt idx="19">
                  <c:v>1.5032419008192899</c:v>
                </c:pt>
                <c:pt idx="20">
                  <c:v>1.5020483826850155</c:v>
                </c:pt>
                <c:pt idx="21">
                  <c:v>1.4903529747978945</c:v>
                </c:pt>
                <c:pt idx="22">
                  <c:v>1.492459004441937</c:v>
                </c:pt>
                <c:pt idx="23">
                  <c:v>1.5172545681740193</c:v>
                </c:pt>
                <c:pt idx="24">
                  <c:v>1.5210572863584044</c:v>
                </c:pt>
                <c:pt idx="25">
                  <c:v>1.5374100483401532</c:v>
                </c:pt>
                <c:pt idx="26">
                  <c:v>1.523718089709452</c:v>
                </c:pt>
                <c:pt idx="27">
                  <c:v>1.5244742204033224</c:v>
                </c:pt>
                <c:pt idx="28">
                  <c:v>1.5380744654663694</c:v>
                </c:pt>
                <c:pt idx="29">
                  <c:v>1.5267001324063099</c:v>
                </c:pt>
                <c:pt idx="30">
                  <c:v>1.5444505866784193</c:v>
                </c:pt>
                <c:pt idx="31">
                  <c:v>1.5000157887667842</c:v>
                </c:pt>
                <c:pt idx="32">
                  <c:v>1.5076663651525479</c:v>
                </c:pt>
                <c:pt idx="33">
                  <c:v>1.5212937832347879</c:v>
                </c:pt>
                <c:pt idx="34">
                  <c:v>1.5312390091351111</c:v>
                </c:pt>
                <c:pt idx="35">
                  <c:v>1.5047949266475382</c:v>
                </c:pt>
                <c:pt idx="36">
                  <c:v>1.5344753802012763</c:v>
                </c:pt>
                <c:pt idx="37">
                  <c:v>1.5044470885027046</c:v>
                </c:pt>
                <c:pt idx="38">
                  <c:v>1.5152310321247477</c:v>
                </c:pt>
                <c:pt idx="39">
                  <c:v>1.5123256117820192</c:v>
                </c:pt>
                <c:pt idx="40">
                  <c:v>1.5455223093843482</c:v>
                </c:pt>
                <c:pt idx="41">
                  <c:v>1.5016542261812573</c:v>
                </c:pt>
                <c:pt idx="42">
                  <c:v>1.4976386412578027</c:v>
                </c:pt>
                <c:pt idx="43">
                  <c:v>1.5070821725094534</c:v>
                </c:pt>
                <c:pt idx="44">
                  <c:v>1.5342090252815297</c:v>
                </c:pt>
                <c:pt idx="45">
                  <c:v>1.533454043735401</c:v>
                </c:pt>
                <c:pt idx="46">
                  <c:v>1.5122838451603713</c:v>
                </c:pt>
                <c:pt idx="47">
                  <c:v>1.5114587037114775</c:v>
                </c:pt>
                <c:pt idx="48">
                  <c:v>1.4998351726323653</c:v>
                </c:pt>
                <c:pt idx="49">
                  <c:v>1.5160942800855717</c:v>
                </c:pt>
              </c:numCache>
            </c:numRef>
          </c:val>
        </c:ser>
        <c:ser>
          <c:idx val="3"/>
          <c:order val="3"/>
          <c:tx>
            <c:strRef>
              <c:f>解析１!$G$1</c:f>
              <c:strCache>
                <c:ptCount val="1"/>
                <c:pt idx="0">
                  <c:v>D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noFill/>
              <a:ln>
                <a:solidFill>
                  <a:srgbClr val="24FCFC"/>
                </a:solidFill>
              </a:ln>
            </c:spPr>
          </c:marker>
          <c:cat>
            <c:strRef>
              <c:f>解析１!$C$2:$C$51</c:f>
              <c:strCache>
                <c:ptCount val="50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  <c:pt idx="25">
                  <c:v>2016/4/6  8:00</c:v>
                </c:pt>
                <c:pt idx="26">
                  <c:v>2016/4/6  10:00</c:v>
                </c:pt>
                <c:pt idx="27">
                  <c:v>2016/4/6  12:00</c:v>
                </c:pt>
                <c:pt idx="28">
                  <c:v>2016/4/6  14:00</c:v>
                </c:pt>
                <c:pt idx="29">
                  <c:v>2016/4/6  16:00</c:v>
                </c:pt>
                <c:pt idx="30">
                  <c:v>2016/4/7  8:00</c:v>
                </c:pt>
                <c:pt idx="31">
                  <c:v>2016/4/7  10:00</c:v>
                </c:pt>
                <c:pt idx="32">
                  <c:v>2016/4/7  12:00</c:v>
                </c:pt>
                <c:pt idx="33">
                  <c:v>2016/4/7  14:00</c:v>
                </c:pt>
                <c:pt idx="34">
                  <c:v>2016/4/7  16:00</c:v>
                </c:pt>
                <c:pt idx="35">
                  <c:v>2016/4/8  8:00</c:v>
                </c:pt>
                <c:pt idx="36">
                  <c:v>2016/4/8  10:00</c:v>
                </c:pt>
                <c:pt idx="37">
                  <c:v>2016/4/8  12:00</c:v>
                </c:pt>
                <c:pt idx="38">
                  <c:v>2016/4/8  14:00</c:v>
                </c:pt>
                <c:pt idx="39">
                  <c:v>2016/4/8  16:00</c:v>
                </c:pt>
                <c:pt idx="40">
                  <c:v>2016/4/9  8:00</c:v>
                </c:pt>
                <c:pt idx="41">
                  <c:v>2016/4/9  10:00</c:v>
                </c:pt>
                <c:pt idx="42">
                  <c:v>2016/4/9  12:00</c:v>
                </c:pt>
                <c:pt idx="43">
                  <c:v>2016/4/9  14:00</c:v>
                </c:pt>
                <c:pt idx="44">
                  <c:v>2016/4/9  16:00</c:v>
                </c:pt>
                <c:pt idx="45">
                  <c:v>2016/4/10  8:00</c:v>
                </c:pt>
                <c:pt idx="46">
                  <c:v>2016/4/10  10:00</c:v>
                </c:pt>
                <c:pt idx="47">
                  <c:v>2016/4/10  12:00</c:v>
                </c:pt>
                <c:pt idx="48">
                  <c:v>2016/4/10  14:00</c:v>
                </c:pt>
                <c:pt idx="49">
                  <c:v>2016/4/10  16:00</c:v>
                </c:pt>
              </c:strCache>
            </c:strRef>
          </c:cat>
          <c:val>
            <c:numRef>
              <c:f>解析１!$G$2:$G$51</c:f>
              <c:numCache>
                <c:formatCode>0.00_ </c:formatCode>
                <c:ptCount val="50"/>
                <c:pt idx="0">
                  <c:v>1.5217316399452365</c:v>
                </c:pt>
                <c:pt idx="1">
                  <c:v>1.5412111832456128</c:v>
                </c:pt>
                <c:pt idx="2">
                  <c:v>1.4908241096554131</c:v>
                </c:pt>
                <c:pt idx="3">
                  <c:v>1.5129624075656176</c:v>
                </c:pt>
                <c:pt idx="4">
                  <c:v>1.471172505408159</c:v>
                </c:pt>
                <c:pt idx="5">
                  <c:v>1.5197502993306347</c:v>
                </c:pt>
                <c:pt idx="6">
                  <c:v>1.4962456159790316</c:v>
                </c:pt>
                <c:pt idx="7">
                  <c:v>1.4988885756487398</c:v>
                </c:pt>
                <c:pt idx="8">
                  <c:v>1.5120564233067246</c:v>
                </c:pt>
                <c:pt idx="9">
                  <c:v>1.5141784033755803</c:v>
                </c:pt>
                <c:pt idx="10">
                  <c:v>1.4734966228590545</c:v>
                </c:pt>
                <c:pt idx="11">
                  <c:v>1.4820453471129749</c:v>
                </c:pt>
                <c:pt idx="12">
                  <c:v>1.4975126243301633</c:v>
                </c:pt>
                <c:pt idx="13">
                  <c:v>1.4722999318322947</c:v>
                </c:pt>
                <c:pt idx="14">
                  <c:v>1.5111100003875808</c:v>
                </c:pt>
                <c:pt idx="15">
                  <c:v>1.4972216910745644</c:v>
                </c:pt>
                <c:pt idx="16">
                  <c:v>1.5129515312774762</c:v>
                </c:pt>
                <c:pt idx="17">
                  <c:v>1.4879249705889805</c:v>
                </c:pt>
                <c:pt idx="18">
                  <c:v>1.5068909464357385</c:v>
                </c:pt>
                <c:pt idx="19">
                  <c:v>1.486570053777662</c:v>
                </c:pt>
                <c:pt idx="20">
                  <c:v>1.5051007476687308</c:v>
                </c:pt>
                <c:pt idx="21">
                  <c:v>1.5046282515678293</c:v>
                </c:pt>
                <c:pt idx="22">
                  <c:v>1.5077377941237986</c:v>
                </c:pt>
                <c:pt idx="23">
                  <c:v>1.4750993938686949</c:v>
                </c:pt>
                <c:pt idx="24">
                  <c:v>1.5131042126618071</c:v>
                </c:pt>
                <c:pt idx="25">
                  <c:v>1.5198310256940877</c:v>
                </c:pt>
                <c:pt idx="26">
                  <c:v>1.5008928811357116</c:v>
                </c:pt>
                <c:pt idx="27">
                  <c:v>1.4749999117856307</c:v>
                </c:pt>
                <c:pt idx="28">
                  <c:v>1.5000676955107113</c:v>
                </c:pt>
                <c:pt idx="29">
                  <c:v>1.5075882114337766</c:v>
                </c:pt>
                <c:pt idx="30">
                  <c:v>1.4972054103286214</c:v>
                </c:pt>
                <c:pt idx="31">
                  <c:v>1.5154782041835981</c:v>
                </c:pt>
                <c:pt idx="32">
                  <c:v>1.4809749042522684</c:v>
                </c:pt>
                <c:pt idx="33">
                  <c:v>1.4787195681056722</c:v>
                </c:pt>
                <c:pt idx="34">
                  <c:v>1.4828946800864347</c:v>
                </c:pt>
                <c:pt idx="35">
                  <c:v>1.5041686697498282</c:v>
                </c:pt>
                <c:pt idx="36">
                  <c:v>1.4897376134125537</c:v>
                </c:pt>
                <c:pt idx="37">
                  <c:v>1.5132394747133771</c:v>
                </c:pt>
                <c:pt idx="38">
                  <c:v>1.4772518948132904</c:v>
                </c:pt>
                <c:pt idx="39">
                  <c:v>1.5170693616545821</c:v>
                </c:pt>
                <c:pt idx="40">
                  <c:v>1.4986356018130582</c:v>
                </c:pt>
                <c:pt idx="41">
                  <c:v>1.4999246786411509</c:v>
                </c:pt>
                <c:pt idx="42">
                  <c:v>1.4988728969160499</c:v>
                </c:pt>
                <c:pt idx="43">
                  <c:v>1.5010396169760567</c:v>
                </c:pt>
                <c:pt idx="44">
                  <c:v>1.5170002231495094</c:v>
                </c:pt>
                <c:pt idx="45">
                  <c:v>1.4818311996032563</c:v>
                </c:pt>
                <c:pt idx="46">
                  <c:v>1.5089853053670805</c:v>
                </c:pt>
                <c:pt idx="47">
                  <c:v>1.4782054146277712</c:v>
                </c:pt>
                <c:pt idx="48">
                  <c:v>1.5138957710532599</c:v>
                </c:pt>
                <c:pt idx="49">
                  <c:v>1.4725212172367637</c:v>
                </c:pt>
              </c:numCache>
            </c:numRef>
          </c:val>
        </c:ser>
        <c:ser>
          <c:idx val="4"/>
          <c:order val="4"/>
          <c:tx>
            <c:strRef>
              <c:f>解析１!$H$1</c:f>
              <c:strCache>
                <c:ptCount val="1"/>
                <c:pt idx="0">
                  <c:v>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解析１!$C$2:$C$51</c:f>
              <c:strCache>
                <c:ptCount val="50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  <c:pt idx="25">
                  <c:v>2016/4/6  8:00</c:v>
                </c:pt>
                <c:pt idx="26">
                  <c:v>2016/4/6  10:00</c:v>
                </c:pt>
                <c:pt idx="27">
                  <c:v>2016/4/6  12:00</c:v>
                </c:pt>
                <c:pt idx="28">
                  <c:v>2016/4/6  14:00</c:v>
                </c:pt>
                <c:pt idx="29">
                  <c:v>2016/4/6  16:00</c:v>
                </c:pt>
                <c:pt idx="30">
                  <c:v>2016/4/7  8:00</c:v>
                </c:pt>
                <c:pt idx="31">
                  <c:v>2016/4/7  10:00</c:v>
                </c:pt>
                <c:pt idx="32">
                  <c:v>2016/4/7  12:00</c:v>
                </c:pt>
                <c:pt idx="33">
                  <c:v>2016/4/7  14:00</c:v>
                </c:pt>
                <c:pt idx="34">
                  <c:v>2016/4/7  16:00</c:v>
                </c:pt>
                <c:pt idx="35">
                  <c:v>2016/4/8  8:00</c:v>
                </c:pt>
                <c:pt idx="36">
                  <c:v>2016/4/8  10:00</c:v>
                </c:pt>
                <c:pt idx="37">
                  <c:v>2016/4/8  12:00</c:v>
                </c:pt>
                <c:pt idx="38">
                  <c:v>2016/4/8  14:00</c:v>
                </c:pt>
                <c:pt idx="39">
                  <c:v>2016/4/8  16:00</c:v>
                </c:pt>
                <c:pt idx="40">
                  <c:v>2016/4/9  8:00</c:v>
                </c:pt>
                <c:pt idx="41">
                  <c:v>2016/4/9  10:00</c:v>
                </c:pt>
                <c:pt idx="42">
                  <c:v>2016/4/9  12:00</c:v>
                </c:pt>
                <c:pt idx="43">
                  <c:v>2016/4/9  14:00</c:v>
                </c:pt>
                <c:pt idx="44">
                  <c:v>2016/4/9  16:00</c:v>
                </c:pt>
                <c:pt idx="45">
                  <c:v>2016/4/10  8:00</c:v>
                </c:pt>
                <c:pt idx="46">
                  <c:v>2016/4/10  10:00</c:v>
                </c:pt>
                <c:pt idx="47">
                  <c:v>2016/4/10  12:00</c:v>
                </c:pt>
                <c:pt idx="48">
                  <c:v>2016/4/10  14:00</c:v>
                </c:pt>
                <c:pt idx="49">
                  <c:v>2016/4/10  16:00</c:v>
                </c:pt>
              </c:strCache>
            </c:strRef>
          </c:cat>
          <c:val>
            <c:numRef>
              <c:f>解析１!$H$2:$H$51</c:f>
              <c:numCache>
                <c:formatCode>0.00_ </c:formatCode>
                <c:ptCount val="50"/>
                <c:pt idx="0">
                  <c:v>1.5315507323408377</c:v>
                </c:pt>
                <c:pt idx="1">
                  <c:v>1.5649442857482263</c:v>
                </c:pt>
                <c:pt idx="2">
                  <c:v>1.5147614370508089</c:v>
                </c:pt>
                <c:pt idx="3">
                  <c:v>1.4976896137120046</c:v>
                </c:pt>
                <c:pt idx="4">
                  <c:v>1.5370015514609074</c:v>
                </c:pt>
                <c:pt idx="5">
                  <c:v>1.5414325942997456</c:v>
                </c:pt>
                <c:pt idx="6">
                  <c:v>1.5328302545301749</c:v>
                </c:pt>
                <c:pt idx="7">
                  <c:v>1.4911513682861524</c:v>
                </c:pt>
                <c:pt idx="8">
                  <c:v>1.5382139608762617</c:v>
                </c:pt>
                <c:pt idx="9">
                  <c:v>1.4929303831508505</c:v>
                </c:pt>
                <c:pt idx="10">
                  <c:v>1.4929075701818781</c:v>
                </c:pt>
                <c:pt idx="11">
                  <c:v>1.5074818699409926</c:v>
                </c:pt>
                <c:pt idx="12">
                  <c:v>1.5146728210693952</c:v>
                </c:pt>
                <c:pt idx="13">
                  <c:v>1.5116587657391405</c:v>
                </c:pt>
                <c:pt idx="14">
                  <c:v>1.5101234018926031</c:v>
                </c:pt>
                <c:pt idx="15">
                  <c:v>1.5089124701985128</c:v>
                </c:pt>
                <c:pt idx="16">
                  <c:v>1.5243272349821311</c:v>
                </c:pt>
                <c:pt idx="17">
                  <c:v>1.5244822733659291</c:v>
                </c:pt>
                <c:pt idx="18">
                  <c:v>1.5177206273433366</c:v>
                </c:pt>
                <c:pt idx="19">
                  <c:v>1.5132318812356436</c:v>
                </c:pt>
                <c:pt idx="20">
                  <c:v>1.5197442571997024</c:v>
                </c:pt>
                <c:pt idx="21">
                  <c:v>1.5227653839403865</c:v>
                </c:pt>
                <c:pt idx="22">
                  <c:v>1.5354578699816779</c:v>
                </c:pt>
                <c:pt idx="23">
                  <c:v>1.4971172212179935</c:v>
                </c:pt>
                <c:pt idx="24">
                  <c:v>1.5108404832130284</c:v>
                </c:pt>
                <c:pt idx="25">
                  <c:v>1.5447446854430575</c:v>
                </c:pt>
                <c:pt idx="26">
                  <c:v>1.5307121477424726</c:v>
                </c:pt>
                <c:pt idx="27">
                  <c:v>1.5071541765101482</c:v>
                </c:pt>
                <c:pt idx="28">
                  <c:v>1.51917934245167</c:v>
                </c:pt>
                <c:pt idx="29">
                  <c:v>1.5177802309699737</c:v>
                </c:pt>
                <c:pt idx="30">
                  <c:v>1.5465489733387268</c:v>
                </c:pt>
                <c:pt idx="31">
                  <c:v>1.5003984052582748</c:v>
                </c:pt>
                <c:pt idx="32">
                  <c:v>1.513088849796079</c:v>
                </c:pt>
                <c:pt idx="33">
                  <c:v>1.5245393653802641</c:v>
                </c:pt>
                <c:pt idx="34">
                  <c:v>1.501722612408259</c:v>
                </c:pt>
                <c:pt idx="35">
                  <c:v>1.5381597964538436</c:v>
                </c:pt>
                <c:pt idx="36">
                  <c:v>1.4979894546404511</c:v>
                </c:pt>
                <c:pt idx="37">
                  <c:v>1.5129447245199843</c:v>
                </c:pt>
                <c:pt idx="38">
                  <c:v>1.5055496250790206</c:v>
                </c:pt>
                <c:pt idx="39">
                  <c:v>1.4949976720243374</c:v>
                </c:pt>
                <c:pt idx="40">
                  <c:v>1.5472075972017556</c:v>
                </c:pt>
                <c:pt idx="41">
                  <c:v>1.5207200135697567</c:v>
                </c:pt>
                <c:pt idx="42">
                  <c:v>1.5102567999057628</c:v>
                </c:pt>
                <c:pt idx="43">
                  <c:v>1.5390493336704381</c:v>
                </c:pt>
                <c:pt idx="44">
                  <c:v>1.5330688262055667</c:v>
                </c:pt>
                <c:pt idx="45">
                  <c:v>1.5494252625975287</c:v>
                </c:pt>
                <c:pt idx="46">
                  <c:v>1.4970425829732681</c:v>
                </c:pt>
                <c:pt idx="47">
                  <c:v>1.5031949402522886</c:v>
                </c:pt>
                <c:pt idx="48">
                  <c:v>1.4965162299101116</c:v>
                </c:pt>
                <c:pt idx="49">
                  <c:v>1.4909420361763068</c:v>
                </c:pt>
              </c:numCache>
            </c:numRef>
          </c:val>
        </c:ser>
        <c:ser>
          <c:idx val="5"/>
          <c:order val="5"/>
          <c:tx>
            <c:strRef>
              <c:f>解析１!$I$1</c:f>
              <c:strCache>
                <c:ptCount val="1"/>
                <c:pt idx="0">
                  <c:v>F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3"/>
            <c:spPr>
              <a:noFill/>
              <a:ln>
                <a:solidFill>
                  <a:srgbClr val="7030A0"/>
                </a:solidFill>
              </a:ln>
            </c:spPr>
          </c:marker>
          <c:cat>
            <c:strRef>
              <c:f>解析１!$C$2:$C$51</c:f>
              <c:strCache>
                <c:ptCount val="50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  <c:pt idx="25">
                  <c:v>2016/4/6  8:00</c:v>
                </c:pt>
                <c:pt idx="26">
                  <c:v>2016/4/6  10:00</c:v>
                </c:pt>
                <c:pt idx="27">
                  <c:v>2016/4/6  12:00</c:v>
                </c:pt>
                <c:pt idx="28">
                  <c:v>2016/4/6  14:00</c:v>
                </c:pt>
                <c:pt idx="29">
                  <c:v>2016/4/6  16:00</c:v>
                </c:pt>
                <c:pt idx="30">
                  <c:v>2016/4/7  8:00</c:v>
                </c:pt>
                <c:pt idx="31">
                  <c:v>2016/4/7  10:00</c:v>
                </c:pt>
                <c:pt idx="32">
                  <c:v>2016/4/7  12:00</c:v>
                </c:pt>
                <c:pt idx="33">
                  <c:v>2016/4/7  14:00</c:v>
                </c:pt>
                <c:pt idx="34">
                  <c:v>2016/4/7  16:00</c:v>
                </c:pt>
                <c:pt idx="35">
                  <c:v>2016/4/8  8:00</c:v>
                </c:pt>
                <c:pt idx="36">
                  <c:v>2016/4/8  10:00</c:v>
                </c:pt>
                <c:pt idx="37">
                  <c:v>2016/4/8  12:00</c:v>
                </c:pt>
                <c:pt idx="38">
                  <c:v>2016/4/8  14:00</c:v>
                </c:pt>
                <c:pt idx="39">
                  <c:v>2016/4/8  16:00</c:v>
                </c:pt>
                <c:pt idx="40">
                  <c:v>2016/4/9  8:00</c:v>
                </c:pt>
                <c:pt idx="41">
                  <c:v>2016/4/9  10:00</c:v>
                </c:pt>
                <c:pt idx="42">
                  <c:v>2016/4/9  12:00</c:v>
                </c:pt>
                <c:pt idx="43">
                  <c:v>2016/4/9  14:00</c:v>
                </c:pt>
                <c:pt idx="44">
                  <c:v>2016/4/9  16:00</c:v>
                </c:pt>
                <c:pt idx="45">
                  <c:v>2016/4/10  8:00</c:v>
                </c:pt>
                <c:pt idx="46">
                  <c:v>2016/4/10  10:00</c:v>
                </c:pt>
                <c:pt idx="47">
                  <c:v>2016/4/10  12:00</c:v>
                </c:pt>
                <c:pt idx="48">
                  <c:v>2016/4/10  14:00</c:v>
                </c:pt>
                <c:pt idx="49">
                  <c:v>2016/4/10  16:00</c:v>
                </c:pt>
              </c:strCache>
            </c:strRef>
          </c:cat>
          <c:val>
            <c:numRef>
              <c:f>解析１!$I$2:$I$51</c:f>
              <c:numCache>
                <c:formatCode>0.00_ </c:formatCode>
                <c:ptCount val="50"/>
                <c:pt idx="0">
                  <c:v>1.6</c:v>
                </c:pt>
                <c:pt idx="1">
                  <c:v>1.5978939533443026</c:v>
                </c:pt>
                <c:pt idx="2">
                  <c:v>1.5729276866945219</c:v>
                </c:pt>
                <c:pt idx="3">
                  <c:v>1.5725583231710645</c:v>
                </c:pt>
                <c:pt idx="4">
                  <c:v>1.5527205178478904</c:v>
                </c:pt>
                <c:pt idx="5">
                  <c:v>1.5669601923413665</c:v>
                </c:pt>
                <c:pt idx="6">
                  <c:v>1.5747227981746303</c:v>
                </c:pt>
                <c:pt idx="7">
                  <c:v>1.5461384938932108</c:v>
                </c:pt>
                <c:pt idx="8">
                  <c:v>1.5455737127949727</c:v>
                </c:pt>
                <c:pt idx="9">
                  <c:v>1.5634483784008577</c:v>
                </c:pt>
                <c:pt idx="10">
                  <c:v>1.5454490135263192</c:v>
                </c:pt>
                <c:pt idx="11">
                  <c:v>1.5599903785207987</c:v>
                </c:pt>
                <c:pt idx="12">
                  <c:v>1.5730591470563335</c:v>
                </c:pt>
                <c:pt idx="13">
                  <c:v>1.5665160467674824</c:v>
                </c:pt>
                <c:pt idx="14">
                  <c:v>1.5758093029087878</c:v>
                </c:pt>
                <c:pt idx="15">
                  <c:v>1.5841601675220234</c:v>
                </c:pt>
                <c:pt idx="16">
                  <c:v>1.5650049480288308</c:v>
                </c:pt>
                <c:pt idx="17">
                  <c:v>1.5481532676932237</c:v>
                </c:pt>
                <c:pt idx="18">
                  <c:v>1.5542713570152653</c:v>
                </c:pt>
                <c:pt idx="19">
                  <c:v>1.565796418554708</c:v>
                </c:pt>
                <c:pt idx="20">
                  <c:v>1.5478047923469667</c:v>
                </c:pt>
                <c:pt idx="21">
                  <c:v>1.5702831063145581</c:v>
                </c:pt>
                <c:pt idx="22">
                  <c:v>1.5567581336404848</c:v>
                </c:pt>
                <c:pt idx="23">
                  <c:v>1.5797616409767483</c:v>
                </c:pt>
                <c:pt idx="24">
                  <c:v>1.5602456614292004</c:v>
                </c:pt>
                <c:pt idx="25">
                  <c:v>1.5987584920796134</c:v>
                </c:pt>
                <c:pt idx="26">
                  <c:v>1.5634062375674997</c:v>
                </c:pt>
                <c:pt idx="27">
                  <c:v>1.5747593353462495</c:v>
                </c:pt>
                <c:pt idx="28">
                  <c:v>1.5704913331172281</c:v>
                </c:pt>
                <c:pt idx="29">
                  <c:v>1.5429169472706794</c:v>
                </c:pt>
                <c:pt idx="30">
                  <c:v>1.5613257039697521</c:v>
                </c:pt>
                <c:pt idx="31">
                  <c:v>1.5494516001189198</c:v>
                </c:pt>
                <c:pt idx="32">
                  <c:v>1.5682095084454932</c:v>
                </c:pt>
                <c:pt idx="33">
                  <c:v>1.5751429122617002</c:v>
                </c:pt>
                <c:pt idx="34">
                  <c:v>1.5356844163707692</c:v>
                </c:pt>
                <c:pt idx="35">
                  <c:v>1.5370743406950722</c:v>
                </c:pt>
                <c:pt idx="36">
                  <c:v>1.5446127540493879</c:v>
                </c:pt>
                <c:pt idx="37">
                  <c:v>1.5358493584372621</c:v>
                </c:pt>
                <c:pt idx="38">
                  <c:v>1.5323998014308735</c:v>
                </c:pt>
                <c:pt idx="39">
                  <c:v>1.5457841797273606</c:v>
                </c:pt>
                <c:pt idx="40">
                  <c:v>1.5745321536706174</c:v>
                </c:pt>
                <c:pt idx="41">
                  <c:v>1.5716938810632843</c:v>
                </c:pt>
                <c:pt idx="42">
                  <c:v>1.5568289385244072</c:v>
                </c:pt>
                <c:pt idx="43">
                  <c:v>1.5442030729055782</c:v>
                </c:pt>
                <c:pt idx="44">
                  <c:v>1.5736898180081524</c:v>
                </c:pt>
                <c:pt idx="45">
                  <c:v>1.5526084983017556</c:v>
                </c:pt>
                <c:pt idx="46">
                  <c:v>1.571027627726586</c:v>
                </c:pt>
                <c:pt idx="47">
                  <c:v>1.546410117690977</c:v>
                </c:pt>
                <c:pt idx="48">
                  <c:v>1.5714682532414639</c:v>
                </c:pt>
                <c:pt idx="49">
                  <c:v>1.562987125064536</c:v>
                </c:pt>
              </c:numCache>
            </c:numRef>
          </c:val>
        </c:ser>
        <c:ser>
          <c:idx val="6"/>
          <c:order val="6"/>
          <c:tx>
            <c:strRef>
              <c:f>解析１!$J$1</c:f>
              <c:strCache>
                <c:ptCount val="1"/>
                <c:pt idx="0">
                  <c:v>G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3"/>
            <c:spPr>
              <a:noFill/>
              <a:ln>
                <a:solidFill>
                  <a:srgbClr val="8CFC04"/>
                </a:solidFill>
              </a:ln>
            </c:spPr>
          </c:marker>
          <c:cat>
            <c:strRef>
              <c:f>解析１!$C$2:$C$51</c:f>
              <c:strCache>
                <c:ptCount val="50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  <c:pt idx="25">
                  <c:v>2016/4/6  8:00</c:v>
                </c:pt>
                <c:pt idx="26">
                  <c:v>2016/4/6  10:00</c:v>
                </c:pt>
                <c:pt idx="27">
                  <c:v>2016/4/6  12:00</c:v>
                </c:pt>
                <c:pt idx="28">
                  <c:v>2016/4/6  14:00</c:v>
                </c:pt>
                <c:pt idx="29">
                  <c:v>2016/4/6  16:00</c:v>
                </c:pt>
                <c:pt idx="30">
                  <c:v>2016/4/7  8:00</c:v>
                </c:pt>
                <c:pt idx="31">
                  <c:v>2016/4/7  10:00</c:v>
                </c:pt>
                <c:pt idx="32">
                  <c:v>2016/4/7  12:00</c:v>
                </c:pt>
                <c:pt idx="33">
                  <c:v>2016/4/7  14:00</c:v>
                </c:pt>
                <c:pt idx="34">
                  <c:v>2016/4/7  16:00</c:v>
                </c:pt>
                <c:pt idx="35">
                  <c:v>2016/4/8  8:00</c:v>
                </c:pt>
                <c:pt idx="36">
                  <c:v>2016/4/8  10:00</c:v>
                </c:pt>
                <c:pt idx="37">
                  <c:v>2016/4/8  12:00</c:v>
                </c:pt>
                <c:pt idx="38">
                  <c:v>2016/4/8  14:00</c:v>
                </c:pt>
                <c:pt idx="39">
                  <c:v>2016/4/8  16:00</c:v>
                </c:pt>
                <c:pt idx="40">
                  <c:v>2016/4/9  8:00</c:v>
                </c:pt>
                <c:pt idx="41">
                  <c:v>2016/4/9  10:00</c:v>
                </c:pt>
                <c:pt idx="42">
                  <c:v>2016/4/9  12:00</c:v>
                </c:pt>
                <c:pt idx="43">
                  <c:v>2016/4/9  14:00</c:v>
                </c:pt>
                <c:pt idx="44">
                  <c:v>2016/4/9  16:00</c:v>
                </c:pt>
                <c:pt idx="45">
                  <c:v>2016/4/10  8:00</c:v>
                </c:pt>
                <c:pt idx="46">
                  <c:v>2016/4/10  10:00</c:v>
                </c:pt>
                <c:pt idx="47">
                  <c:v>2016/4/10  12:00</c:v>
                </c:pt>
                <c:pt idx="48">
                  <c:v>2016/4/10  14:00</c:v>
                </c:pt>
                <c:pt idx="49">
                  <c:v>2016/4/10  16:00</c:v>
                </c:pt>
              </c:strCache>
            </c:strRef>
          </c:cat>
          <c:val>
            <c:numRef>
              <c:f>解析１!$J$2:$J$51</c:f>
              <c:numCache>
                <c:formatCode>0.00_ </c:formatCode>
                <c:ptCount val="50"/>
                <c:pt idx="0">
                  <c:v>1.5758517445830409</c:v>
                </c:pt>
                <c:pt idx="1">
                  <c:v>1.5753904989303642</c:v>
                </c:pt>
                <c:pt idx="2">
                  <c:v>1.5347149178658923</c:v>
                </c:pt>
                <c:pt idx="3">
                  <c:v>1.5547574996225704</c:v>
                </c:pt>
                <c:pt idx="4">
                  <c:v>1.5194572044928827</c:v>
                </c:pt>
                <c:pt idx="5">
                  <c:v>1.5486255933856909</c:v>
                </c:pt>
                <c:pt idx="6">
                  <c:v>1.5577446986317274</c:v>
                </c:pt>
                <c:pt idx="7">
                  <c:v>1.5205260359460095</c:v>
                </c:pt>
                <c:pt idx="8">
                  <c:v>1.5471927462486879</c:v>
                </c:pt>
                <c:pt idx="9">
                  <c:v>1.5137351389487235</c:v>
                </c:pt>
                <c:pt idx="10">
                  <c:v>1.5568123114867765</c:v>
                </c:pt>
                <c:pt idx="11">
                  <c:v>1.5459624343432123</c:v>
                </c:pt>
                <c:pt idx="12">
                  <c:v>1.5221949666401318</c:v>
                </c:pt>
                <c:pt idx="13">
                  <c:v>1.5230062069992467</c:v>
                </c:pt>
                <c:pt idx="14">
                  <c:v>1.5206740328262107</c:v>
                </c:pt>
                <c:pt idx="15">
                  <c:v>1.5592039360450456</c:v>
                </c:pt>
                <c:pt idx="16">
                  <c:v>1.5564152381381238</c:v>
                </c:pt>
                <c:pt idx="17">
                  <c:v>1.5167279319170905</c:v>
                </c:pt>
                <c:pt idx="18">
                  <c:v>1.5568549471185344</c:v>
                </c:pt>
                <c:pt idx="19">
                  <c:v>1.5494285832008245</c:v>
                </c:pt>
                <c:pt idx="20">
                  <c:v>1.5390455997046466</c:v>
                </c:pt>
                <c:pt idx="21">
                  <c:v>1.5599512808670182</c:v>
                </c:pt>
                <c:pt idx="22">
                  <c:v>1.5528491962106803</c:v>
                </c:pt>
                <c:pt idx="23">
                  <c:v>1.5251987671635698</c:v>
                </c:pt>
                <c:pt idx="24">
                  <c:v>1.5244056814630265</c:v>
                </c:pt>
                <c:pt idx="25">
                  <c:v>1.5607778075736716</c:v>
                </c:pt>
                <c:pt idx="26">
                  <c:v>1.5683742786437704</c:v>
                </c:pt>
                <c:pt idx="27">
                  <c:v>1.5570148926609826</c:v>
                </c:pt>
                <c:pt idx="28">
                  <c:v>1.5304278834032279</c:v>
                </c:pt>
                <c:pt idx="29">
                  <c:v>1.5230655071622226</c:v>
                </c:pt>
                <c:pt idx="30">
                  <c:v>1.5670079101073713</c:v>
                </c:pt>
                <c:pt idx="31">
                  <c:v>1.5510231404304546</c:v>
                </c:pt>
                <c:pt idx="32">
                  <c:v>1.5588493946664157</c:v>
                </c:pt>
                <c:pt idx="33">
                  <c:v>1.5342182848394728</c:v>
                </c:pt>
                <c:pt idx="34">
                  <c:v>1.5294713461874063</c:v>
                </c:pt>
                <c:pt idx="35">
                  <c:v>1.5491485612756166</c:v>
                </c:pt>
                <c:pt idx="36">
                  <c:v>1.5451433851552068</c:v>
                </c:pt>
                <c:pt idx="37">
                  <c:v>1.5209117986884082</c:v>
                </c:pt>
                <c:pt idx="38">
                  <c:v>1.5377632008107964</c:v>
                </c:pt>
                <c:pt idx="39">
                  <c:v>1.5531163775977932</c:v>
                </c:pt>
                <c:pt idx="40">
                  <c:v>1.5663724254257314</c:v>
                </c:pt>
                <c:pt idx="41">
                  <c:v>1.5505186955011792</c:v>
                </c:pt>
                <c:pt idx="42">
                  <c:v>1.5501782060250497</c:v>
                </c:pt>
                <c:pt idx="43">
                  <c:v>1.5497211722108315</c:v>
                </c:pt>
                <c:pt idx="44">
                  <c:v>1.5393128043617592</c:v>
                </c:pt>
                <c:pt idx="45">
                  <c:v>1.5630359272863465</c:v>
                </c:pt>
                <c:pt idx="46">
                  <c:v>1.5444674016925879</c:v>
                </c:pt>
                <c:pt idx="47">
                  <c:v>1.5504527310637266</c:v>
                </c:pt>
                <c:pt idx="48">
                  <c:v>1.5400182701133187</c:v>
                </c:pt>
                <c:pt idx="49">
                  <c:v>1.5443068292197322</c:v>
                </c:pt>
              </c:numCache>
            </c:numRef>
          </c:val>
        </c:ser>
        <c:ser>
          <c:idx val="7"/>
          <c:order val="7"/>
          <c:tx>
            <c:strRef>
              <c:f>解析１!$K$1</c:f>
              <c:strCache>
                <c:ptCount val="1"/>
                <c:pt idx="0">
                  <c:v>H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noFill/>
              <a:ln>
                <a:solidFill>
                  <a:srgbClr val="FFC000"/>
                </a:solidFill>
              </a:ln>
            </c:spPr>
          </c:marker>
          <c:cat>
            <c:strRef>
              <c:f>解析１!$C$2:$C$51</c:f>
              <c:strCache>
                <c:ptCount val="50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  <c:pt idx="25">
                  <c:v>2016/4/6  8:00</c:v>
                </c:pt>
                <c:pt idx="26">
                  <c:v>2016/4/6  10:00</c:v>
                </c:pt>
                <c:pt idx="27">
                  <c:v>2016/4/6  12:00</c:v>
                </c:pt>
                <c:pt idx="28">
                  <c:v>2016/4/6  14:00</c:v>
                </c:pt>
                <c:pt idx="29">
                  <c:v>2016/4/6  16:00</c:v>
                </c:pt>
                <c:pt idx="30">
                  <c:v>2016/4/7  8:00</c:v>
                </c:pt>
                <c:pt idx="31">
                  <c:v>2016/4/7  10:00</c:v>
                </c:pt>
                <c:pt idx="32">
                  <c:v>2016/4/7  12:00</c:v>
                </c:pt>
                <c:pt idx="33">
                  <c:v>2016/4/7  14:00</c:v>
                </c:pt>
                <c:pt idx="34">
                  <c:v>2016/4/7  16:00</c:v>
                </c:pt>
                <c:pt idx="35">
                  <c:v>2016/4/8  8:00</c:v>
                </c:pt>
                <c:pt idx="36">
                  <c:v>2016/4/8  10:00</c:v>
                </c:pt>
                <c:pt idx="37">
                  <c:v>2016/4/8  12:00</c:v>
                </c:pt>
                <c:pt idx="38">
                  <c:v>2016/4/8  14:00</c:v>
                </c:pt>
                <c:pt idx="39">
                  <c:v>2016/4/8  16:00</c:v>
                </c:pt>
                <c:pt idx="40">
                  <c:v>2016/4/9  8:00</c:v>
                </c:pt>
                <c:pt idx="41">
                  <c:v>2016/4/9  10:00</c:v>
                </c:pt>
                <c:pt idx="42">
                  <c:v>2016/4/9  12:00</c:v>
                </c:pt>
                <c:pt idx="43">
                  <c:v>2016/4/9  14:00</c:v>
                </c:pt>
                <c:pt idx="44">
                  <c:v>2016/4/9  16:00</c:v>
                </c:pt>
                <c:pt idx="45">
                  <c:v>2016/4/10  8:00</c:v>
                </c:pt>
                <c:pt idx="46">
                  <c:v>2016/4/10  10:00</c:v>
                </c:pt>
                <c:pt idx="47">
                  <c:v>2016/4/10  12:00</c:v>
                </c:pt>
                <c:pt idx="48">
                  <c:v>2016/4/10  14:00</c:v>
                </c:pt>
                <c:pt idx="49">
                  <c:v>2016/4/10  16:00</c:v>
                </c:pt>
              </c:strCache>
            </c:strRef>
          </c:cat>
          <c:val>
            <c:numRef>
              <c:f>解析１!$K$2:$K$51</c:f>
              <c:numCache>
                <c:formatCode>0.00_ </c:formatCode>
                <c:ptCount val="50"/>
                <c:pt idx="0">
                  <c:v>1.5717710743600981</c:v>
                </c:pt>
                <c:pt idx="1">
                  <c:v>1.5615159578523341</c:v>
                </c:pt>
                <c:pt idx="2">
                  <c:v>1.5577331720069412</c:v>
                </c:pt>
                <c:pt idx="3">
                  <c:v>1.5227370826272257</c:v>
                </c:pt>
                <c:pt idx="4">
                  <c:v>1.5523502524146533</c:v>
                </c:pt>
                <c:pt idx="5">
                  <c:v>1.5447120835240342</c:v>
                </c:pt>
                <c:pt idx="6">
                  <c:v>1.5543966545023256</c:v>
                </c:pt>
                <c:pt idx="7">
                  <c:v>1.5212898484432986</c:v>
                </c:pt>
                <c:pt idx="8">
                  <c:v>1.5495965428869614</c:v>
                </c:pt>
                <c:pt idx="9">
                  <c:v>1.5145439750273715</c:v>
                </c:pt>
                <c:pt idx="10">
                  <c:v>1.5463204730483451</c:v>
                </c:pt>
                <c:pt idx="11">
                  <c:v>1.5219266488826908</c:v>
                </c:pt>
                <c:pt idx="12">
                  <c:v>1.5322076947644609</c:v>
                </c:pt>
                <c:pt idx="13">
                  <c:v>1.539238037428375</c:v>
                </c:pt>
                <c:pt idx="14">
                  <c:v>1.5431301042783094</c:v>
                </c:pt>
                <c:pt idx="15">
                  <c:v>1.5657051247023657</c:v>
                </c:pt>
                <c:pt idx="16">
                  <c:v>1.5404571306496264</c:v>
                </c:pt>
                <c:pt idx="17">
                  <c:v>1.5597938302870875</c:v>
                </c:pt>
                <c:pt idx="18">
                  <c:v>1.5284165854940539</c:v>
                </c:pt>
                <c:pt idx="19">
                  <c:v>1.5454047541305294</c:v>
                </c:pt>
                <c:pt idx="20">
                  <c:v>1.5224155707758888</c:v>
                </c:pt>
                <c:pt idx="21">
                  <c:v>1.5292639097445242</c:v>
                </c:pt>
                <c:pt idx="22">
                  <c:v>1.5306504793616809</c:v>
                </c:pt>
                <c:pt idx="23">
                  <c:v>1.5563916765240513</c:v>
                </c:pt>
                <c:pt idx="24">
                  <c:v>1.5577134944605118</c:v>
                </c:pt>
                <c:pt idx="25">
                  <c:v>1.5596596498859605</c:v>
                </c:pt>
                <c:pt idx="26">
                  <c:v>1.5608880225317501</c:v>
                </c:pt>
                <c:pt idx="27">
                  <c:v>1.5387504759123221</c:v>
                </c:pt>
                <c:pt idx="28">
                  <c:v>1.5249561757358521</c:v>
                </c:pt>
                <c:pt idx="29">
                  <c:v>1.5197994141212565</c:v>
                </c:pt>
                <c:pt idx="30">
                  <c:v>1.5369095954019525</c:v>
                </c:pt>
                <c:pt idx="31">
                  <c:v>1.5427872777689347</c:v>
                </c:pt>
                <c:pt idx="32">
                  <c:v>1.519544160201435</c:v>
                </c:pt>
                <c:pt idx="33">
                  <c:v>1.5277421756470546</c:v>
                </c:pt>
                <c:pt idx="34">
                  <c:v>1.5191443034100103</c:v>
                </c:pt>
                <c:pt idx="35">
                  <c:v>1.5465328839941432</c:v>
                </c:pt>
                <c:pt idx="36">
                  <c:v>1.5234952631894674</c:v>
                </c:pt>
                <c:pt idx="37">
                  <c:v>1.5351272611735824</c:v>
                </c:pt>
                <c:pt idx="38">
                  <c:v>1.5556995255343915</c:v>
                </c:pt>
                <c:pt idx="39">
                  <c:v>1.5222719869703798</c:v>
                </c:pt>
                <c:pt idx="40">
                  <c:v>1.5465956382025405</c:v>
                </c:pt>
                <c:pt idx="41">
                  <c:v>1.531520649049406</c:v>
                </c:pt>
                <c:pt idx="42">
                  <c:v>1.5477941595115305</c:v>
                </c:pt>
                <c:pt idx="43">
                  <c:v>1.5370827507086922</c:v>
                </c:pt>
                <c:pt idx="44">
                  <c:v>1.5471930842606521</c:v>
                </c:pt>
                <c:pt idx="45">
                  <c:v>1.5236724674782602</c:v>
                </c:pt>
                <c:pt idx="46">
                  <c:v>1.5186544584000707</c:v>
                </c:pt>
                <c:pt idx="47">
                  <c:v>1.5230139173439863</c:v>
                </c:pt>
                <c:pt idx="48">
                  <c:v>1.515391619304298</c:v>
                </c:pt>
                <c:pt idx="49">
                  <c:v>1.5495669206370657</c:v>
                </c:pt>
              </c:numCache>
            </c:numRef>
          </c:val>
        </c:ser>
        <c:ser>
          <c:idx val="8"/>
          <c:order val="8"/>
          <c:tx>
            <c:strRef>
              <c:f>解析１!$L$1</c:f>
              <c:strCache>
                <c:ptCount val="1"/>
                <c:pt idx="0">
                  <c:v>I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noFill/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cat>
            <c:strRef>
              <c:f>解析１!$C$2:$C$51</c:f>
              <c:strCache>
                <c:ptCount val="50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  <c:pt idx="25">
                  <c:v>2016/4/6  8:00</c:v>
                </c:pt>
                <c:pt idx="26">
                  <c:v>2016/4/6  10:00</c:v>
                </c:pt>
                <c:pt idx="27">
                  <c:v>2016/4/6  12:00</c:v>
                </c:pt>
                <c:pt idx="28">
                  <c:v>2016/4/6  14:00</c:v>
                </c:pt>
                <c:pt idx="29">
                  <c:v>2016/4/6  16:00</c:v>
                </c:pt>
                <c:pt idx="30">
                  <c:v>2016/4/7  8:00</c:v>
                </c:pt>
                <c:pt idx="31">
                  <c:v>2016/4/7  10:00</c:v>
                </c:pt>
                <c:pt idx="32">
                  <c:v>2016/4/7  12:00</c:v>
                </c:pt>
                <c:pt idx="33">
                  <c:v>2016/4/7  14:00</c:v>
                </c:pt>
                <c:pt idx="34">
                  <c:v>2016/4/7  16:00</c:v>
                </c:pt>
                <c:pt idx="35">
                  <c:v>2016/4/8  8:00</c:v>
                </c:pt>
                <c:pt idx="36">
                  <c:v>2016/4/8  10:00</c:v>
                </c:pt>
                <c:pt idx="37">
                  <c:v>2016/4/8  12:00</c:v>
                </c:pt>
                <c:pt idx="38">
                  <c:v>2016/4/8  14:00</c:v>
                </c:pt>
                <c:pt idx="39">
                  <c:v>2016/4/8  16:00</c:v>
                </c:pt>
                <c:pt idx="40">
                  <c:v>2016/4/9  8:00</c:v>
                </c:pt>
                <c:pt idx="41">
                  <c:v>2016/4/9  10:00</c:v>
                </c:pt>
                <c:pt idx="42">
                  <c:v>2016/4/9  12:00</c:v>
                </c:pt>
                <c:pt idx="43">
                  <c:v>2016/4/9  14:00</c:v>
                </c:pt>
                <c:pt idx="44">
                  <c:v>2016/4/9  16:00</c:v>
                </c:pt>
                <c:pt idx="45">
                  <c:v>2016/4/10  8:00</c:v>
                </c:pt>
                <c:pt idx="46">
                  <c:v>2016/4/10  10:00</c:v>
                </c:pt>
                <c:pt idx="47">
                  <c:v>2016/4/10  12:00</c:v>
                </c:pt>
                <c:pt idx="48">
                  <c:v>2016/4/10  14:00</c:v>
                </c:pt>
                <c:pt idx="49">
                  <c:v>2016/4/10  16:00</c:v>
                </c:pt>
              </c:strCache>
            </c:strRef>
          </c:cat>
          <c:val>
            <c:numRef>
              <c:f>解析１!$L$2:$L$51</c:f>
              <c:numCache>
                <c:formatCode>0.00_ </c:formatCode>
                <c:ptCount val="50"/>
                <c:pt idx="0">
                  <c:v>1.5803346214964773</c:v>
                </c:pt>
                <c:pt idx="1">
                  <c:v>1.588129702127421</c:v>
                </c:pt>
                <c:pt idx="2">
                  <c:v>1.537753753220952</c:v>
                </c:pt>
                <c:pt idx="3">
                  <c:v>1.5599002113248108</c:v>
                </c:pt>
                <c:pt idx="4">
                  <c:v>1.5251123269184415</c:v>
                </c:pt>
                <c:pt idx="5">
                  <c:v>1.5529204697869861</c:v>
                </c:pt>
                <c:pt idx="6">
                  <c:v>1.5772428399710681</c:v>
                </c:pt>
                <c:pt idx="7">
                  <c:v>1.5237195340187</c:v>
                </c:pt>
                <c:pt idx="8">
                  <c:v>1.557517711963355</c:v>
                </c:pt>
                <c:pt idx="9">
                  <c:v>1.5690629877924163</c:v>
                </c:pt>
                <c:pt idx="10">
                  <c:v>1.5448425162907307</c:v>
                </c:pt>
                <c:pt idx="11">
                  <c:v>1.5293510735104048</c:v>
                </c:pt>
                <c:pt idx="12">
                  <c:v>1.5536543038875226</c:v>
                </c:pt>
                <c:pt idx="13">
                  <c:v>1.5454048303437748</c:v>
                </c:pt>
                <c:pt idx="14">
                  <c:v>1.5343522681550759</c:v>
                </c:pt>
                <c:pt idx="15">
                  <c:v>1.5367647179262318</c:v>
                </c:pt>
                <c:pt idx="16">
                  <c:v>1.5341756440031116</c:v>
                </c:pt>
                <c:pt idx="17">
                  <c:v>1.5492757074751025</c:v>
                </c:pt>
                <c:pt idx="18">
                  <c:v>1.5284013248412183</c:v>
                </c:pt>
                <c:pt idx="19">
                  <c:v>1.5261093061927518</c:v>
                </c:pt>
                <c:pt idx="20">
                  <c:v>1.5580924049668059</c:v>
                </c:pt>
                <c:pt idx="21">
                  <c:v>1.5544969672738014</c:v>
                </c:pt>
                <c:pt idx="22">
                  <c:v>1.5503845668233645</c:v>
                </c:pt>
                <c:pt idx="23">
                  <c:v>1.5689080262451749</c:v>
                </c:pt>
                <c:pt idx="24">
                  <c:v>1.5594093423432269</c:v>
                </c:pt>
                <c:pt idx="25">
                  <c:v>1.6</c:v>
                </c:pt>
                <c:pt idx="26">
                  <c:v>1.5869969292311372</c:v>
                </c:pt>
                <c:pt idx="27">
                  <c:v>1.568102343489888</c:v>
                </c:pt>
                <c:pt idx="28">
                  <c:v>1.5615180393207604</c:v>
                </c:pt>
                <c:pt idx="29">
                  <c:v>1.5520139886615303</c:v>
                </c:pt>
                <c:pt idx="30">
                  <c:v>1.5416265672893139</c:v>
                </c:pt>
                <c:pt idx="31">
                  <c:v>1.5665869887157826</c:v>
                </c:pt>
                <c:pt idx="32">
                  <c:v>1.5381279322329346</c:v>
                </c:pt>
                <c:pt idx="33">
                  <c:v>1.5234738434905659</c:v>
                </c:pt>
                <c:pt idx="34">
                  <c:v>1.5267204649773372</c:v>
                </c:pt>
                <c:pt idx="35">
                  <c:v>1.5659298846186074</c:v>
                </c:pt>
                <c:pt idx="36">
                  <c:v>1.5462100700357801</c:v>
                </c:pt>
                <c:pt idx="37">
                  <c:v>1.5351088396629951</c:v>
                </c:pt>
                <c:pt idx="38">
                  <c:v>1.5289631757410322</c:v>
                </c:pt>
                <c:pt idx="39">
                  <c:v>1.5306281180211418</c:v>
                </c:pt>
                <c:pt idx="40">
                  <c:v>1.5310669062694608</c:v>
                </c:pt>
                <c:pt idx="41">
                  <c:v>1.552748468653238</c:v>
                </c:pt>
                <c:pt idx="42">
                  <c:v>1.5607493891082813</c:v>
                </c:pt>
                <c:pt idx="43">
                  <c:v>1.5678509750148719</c:v>
                </c:pt>
                <c:pt idx="44">
                  <c:v>1.523248475024733</c:v>
                </c:pt>
                <c:pt idx="45">
                  <c:v>1.5342560185856049</c:v>
                </c:pt>
                <c:pt idx="46">
                  <c:v>1.5491116454971237</c:v>
                </c:pt>
                <c:pt idx="47">
                  <c:v>1.5440883810131352</c:v>
                </c:pt>
                <c:pt idx="48">
                  <c:v>1.5246171139538931</c:v>
                </c:pt>
                <c:pt idx="49">
                  <c:v>1.5251515954106736</c:v>
                </c:pt>
              </c:numCache>
            </c:numRef>
          </c:val>
        </c:ser>
        <c:marker val="1"/>
        <c:axId val="123967744"/>
        <c:axId val="123986304"/>
      </c:lineChart>
      <c:catAx>
        <c:axId val="123967744"/>
        <c:scaling>
          <c:orientation val="minMax"/>
        </c:scaling>
        <c:axPos val="b"/>
        <c:tickLblPos val="nextTo"/>
        <c:crossAx val="123986304"/>
        <c:crosses val="autoZero"/>
        <c:auto val="1"/>
        <c:lblAlgn val="ctr"/>
        <c:lblOffset val="100"/>
      </c:catAx>
      <c:valAx>
        <c:axId val="123986304"/>
        <c:scaling>
          <c:orientation val="minMax"/>
          <c:max val="1.6"/>
          <c:min val="1.46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直径／ｍｍ</a:t>
                </a:r>
              </a:p>
            </c:rich>
          </c:tx>
          <c:layout/>
        </c:title>
        <c:numFmt formatCode="0.00_ " sourceLinked="1"/>
        <c:tickLblPos val="nextTo"/>
        <c:crossAx val="1239677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平均値（１年分）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359326051985441"/>
          <c:y val="0.15357730690167795"/>
          <c:w val="0.75718635170603643"/>
          <c:h val="0.60414029547119663"/>
        </c:manualLayout>
      </c:layout>
      <c:scatterChart>
        <c:scatterStyle val="lineMarker"/>
        <c:ser>
          <c:idx val="0"/>
          <c:order val="0"/>
          <c:tx>
            <c:strRef>
              <c:f>解析１!$N$1</c:f>
              <c:strCache>
                <c:ptCount val="1"/>
                <c:pt idx="0">
                  <c:v>平均</c:v>
                </c:pt>
              </c:strCache>
            </c:strRef>
          </c:tx>
          <c:spPr>
            <a:ln w="12700">
              <a:solidFill>
                <a:srgbClr val="0220FE"/>
              </a:solidFill>
            </a:ln>
          </c:spPr>
          <c:marker>
            <c:symbol val="circle"/>
            <c:size val="3"/>
            <c:spPr>
              <a:noFill/>
              <a:ln>
                <a:solidFill>
                  <a:srgbClr val="0220FE"/>
                </a:solidFill>
              </a:ln>
            </c:spPr>
          </c:marker>
          <c:xVal>
            <c:strRef>
              <c:f>解析１!$C$2:$C$1716</c:f>
              <c:strCache>
                <c:ptCount val="1715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  <c:pt idx="25">
                  <c:v>2016/4/6  8:00</c:v>
                </c:pt>
                <c:pt idx="26">
                  <c:v>2016/4/6  10:00</c:v>
                </c:pt>
                <c:pt idx="27">
                  <c:v>2016/4/6  12:00</c:v>
                </c:pt>
                <c:pt idx="28">
                  <c:v>2016/4/6  14:00</c:v>
                </c:pt>
                <c:pt idx="29">
                  <c:v>2016/4/6  16:00</c:v>
                </c:pt>
                <c:pt idx="30">
                  <c:v>2016/4/7  8:00</c:v>
                </c:pt>
                <c:pt idx="31">
                  <c:v>2016/4/7  10:00</c:v>
                </c:pt>
                <c:pt idx="32">
                  <c:v>2016/4/7  12:00</c:v>
                </c:pt>
                <c:pt idx="33">
                  <c:v>2016/4/7  14:00</c:v>
                </c:pt>
                <c:pt idx="34">
                  <c:v>2016/4/7  16:00</c:v>
                </c:pt>
                <c:pt idx="35">
                  <c:v>2016/4/8  8:00</c:v>
                </c:pt>
                <c:pt idx="36">
                  <c:v>2016/4/8  10:00</c:v>
                </c:pt>
                <c:pt idx="37">
                  <c:v>2016/4/8  12:00</c:v>
                </c:pt>
                <c:pt idx="38">
                  <c:v>2016/4/8  14:00</c:v>
                </c:pt>
                <c:pt idx="39">
                  <c:v>2016/4/8  16:00</c:v>
                </c:pt>
                <c:pt idx="40">
                  <c:v>2016/4/9  8:00</c:v>
                </c:pt>
                <c:pt idx="41">
                  <c:v>2016/4/9  10:00</c:v>
                </c:pt>
                <c:pt idx="42">
                  <c:v>2016/4/9  12:00</c:v>
                </c:pt>
                <c:pt idx="43">
                  <c:v>2016/4/9  14:00</c:v>
                </c:pt>
                <c:pt idx="44">
                  <c:v>2016/4/9  16:00</c:v>
                </c:pt>
                <c:pt idx="45">
                  <c:v>2016/4/10  8:00</c:v>
                </c:pt>
                <c:pt idx="46">
                  <c:v>2016/4/10  10:00</c:v>
                </c:pt>
                <c:pt idx="47">
                  <c:v>2016/4/10  12:00</c:v>
                </c:pt>
                <c:pt idx="48">
                  <c:v>2016/4/10  14:00</c:v>
                </c:pt>
                <c:pt idx="49">
                  <c:v>2016/4/10  16:00</c:v>
                </c:pt>
                <c:pt idx="50">
                  <c:v>2016/4/11  8:00</c:v>
                </c:pt>
                <c:pt idx="51">
                  <c:v>2016/4/11  10:00</c:v>
                </c:pt>
                <c:pt idx="52">
                  <c:v>2016/4/11  12:00</c:v>
                </c:pt>
                <c:pt idx="53">
                  <c:v>2016/4/11  14:00</c:v>
                </c:pt>
                <c:pt idx="54">
                  <c:v>2016/4/11  16:00</c:v>
                </c:pt>
                <c:pt idx="55">
                  <c:v>2016/4/12  8:00</c:v>
                </c:pt>
                <c:pt idx="56">
                  <c:v>2016/4/12  10:00</c:v>
                </c:pt>
                <c:pt idx="57">
                  <c:v>2016/4/12  12:00</c:v>
                </c:pt>
                <c:pt idx="58">
                  <c:v>2016/4/12  14:00</c:v>
                </c:pt>
                <c:pt idx="59">
                  <c:v>2016/4/12  16:00</c:v>
                </c:pt>
                <c:pt idx="60">
                  <c:v>2016/4/13  8:00</c:v>
                </c:pt>
                <c:pt idx="61">
                  <c:v>2016/4/13  10:00</c:v>
                </c:pt>
                <c:pt idx="62">
                  <c:v>2016/4/13  12:00</c:v>
                </c:pt>
                <c:pt idx="63">
                  <c:v>2016/4/13  14:00</c:v>
                </c:pt>
                <c:pt idx="64">
                  <c:v>2016/4/13  16:00</c:v>
                </c:pt>
                <c:pt idx="65">
                  <c:v>2016/4/14  8:00</c:v>
                </c:pt>
                <c:pt idx="66">
                  <c:v>2016/4/14  10:00</c:v>
                </c:pt>
                <c:pt idx="67">
                  <c:v>2016/4/14  12:00</c:v>
                </c:pt>
                <c:pt idx="68">
                  <c:v>2016/4/14  14:00</c:v>
                </c:pt>
                <c:pt idx="69">
                  <c:v>2016/4/14  16:00</c:v>
                </c:pt>
                <c:pt idx="70">
                  <c:v>2016/4/15  8:00</c:v>
                </c:pt>
                <c:pt idx="71">
                  <c:v>2016/4/15  10:00</c:v>
                </c:pt>
                <c:pt idx="72">
                  <c:v>2016/4/15  12:00</c:v>
                </c:pt>
                <c:pt idx="73">
                  <c:v>2016/4/15  14:00</c:v>
                </c:pt>
                <c:pt idx="74">
                  <c:v>2016/4/15  16:00</c:v>
                </c:pt>
                <c:pt idx="75">
                  <c:v>2016/4/16  8:00</c:v>
                </c:pt>
                <c:pt idx="76">
                  <c:v>2016/4/16  10:00</c:v>
                </c:pt>
                <c:pt idx="77">
                  <c:v>2016/4/16  12:00</c:v>
                </c:pt>
                <c:pt idx="78">
                  <c:v>2016/4/16  14:00</c:v>
                </c:pt>
                <c:pt idx="79">
                  <c:v>2016/4/16  16:00</c:v>
                </c:pt>
                <c:pt idx="80">
                  <c:v>2016/4/17  8:00</c:v>
                </c:pt>
                <c:pt idx="81">
                  <c:v>2016/4/17  10:00</c:v>
                </c:pt>
                <c:pt idx="82">
                  <c:v>2016/4/17  12:00</c:v>
                </c:pt>
                <c:pt idx="83">
                  <c:v>2016/4/17  14:00</c:v>
                </c:pt>
                <c:pt idx="84">
                  <c:v>2016/4/17  16:00</c:v>
                </c:pt>
                <c:pt idx="85">
                  <c:v>2016/4/18  8:00</c:v>
                </c:pt>
                <c:pt idx="86">
                  <c:v>2016/4/18  10:00</c:v>
                </c:pt>
                <c:pt idx="87">
                  <c:v>2016/4/18  12:00</c:v>
                </c:pt>
                <c:pt idx="88">
                  <c:v>2016/4/18  14:00</c:v>
                </c:pt>
                <c:pt idx="89">
                  <c:v>2016/4/18  16:00</c:v>
                </c:pt>
                <c:pt idx="90">
                  <c:v>2016/4/19  8:00</c:v>
                </c:pt>
                <c:pt idx="91">
                  <c:v>2016/4/19  10:00</c:v>
                </c:pt>
                <c:pt idx="92">
                  <c:v>2016/4/19  12:00</c:v>
                </c:pt>
                <c:pt idx="93">
                  <c:v>2016/4/19  14:00</c:v>
                </c:pt>
                <c:pt idx="94">
                  <c:v>2016/4/19  16:00</c:v>
                </c:pt>
                <c:pt idx="95">
                  <c:v>2016/4/20  8:00</c:v>
                </c:pt>
                <c:pt idx="96">
                  <c:v>2016/4/20  10:00</c:v>
                </c:pt>
                <c:pt idx="97">
                  <c:v>2016/4/20  12:00</c:v>
                </c:pt>
                <c:pt idx="98">
                  <c:v>2016/4/20  14:00</c:v>
                </c:pt>
                <c:pt idx="99">
                  <c:v>2016/4/20  16:00</c:v>
                </c:pt>
                <c:pt idx="100">
                  <c:v>2016/4/21  8:00</c:v>
                </c:pt>
                <c:pt idx="101">
                  <c:v>2016/4/21  10:00</c:v>
                </c:pt>
                <c:pt idx="102">
                  <c:v>2016/4/21  12:00</c:v>
                </c:pt>
                <c:pt idx="103">
                  <c:v>2016/4/21  14:00</c:v>
                </c:pt>
                <c:pt idx="104">
                  <c:v>2016/4/21  16:00</c:v>
                </c:pt>
                <c:pt idx="105">
                  <c:v>2016/4/22  8:00</c:v>
                </c:pt>
                <c:pt idx="106">
                  <c:v>2016/4/22  10:00</c:v>
                </c:pt>
                <c:pt idx="107">
                  <c:v>2016/4/22  12:00</c:v>
                </c:pt>
                <c:pt idx="108">
                  <c:v>2016/4/22  14:00</c:v>
                </c:pt>
                <c:pt idx="109">
                  <c:v>2016/4/22  16:00</c:v>
                </c:pt>
                <c:pt idx="110">
                  <c:v>2016/4/23  8:00</c:v>
                </c:pt>
                <c:pt idx="111">
                  <c:v>2016/4/23  10:00</c:v>
                </c:pt>
                <c:pt idx="112">
                  <c:v>2016/4/23  12:00</c:v>
                </c:pt>
                <c:pt idx="113">
                  <c:v>2016/4/23  14:00</c:v>
                </c:pt>
                <c:pt idx="114">
                  <c:v>2016/4/23  16:00</c:v>
                </c:pt>
                <c:pt idx="115">
                  <c:v>2016/4/24  8:00</c:v>
                </c:pt>
                <c:pt idx="116">
                  <c:v>2016/4/24  10:00</c:v>
                </c:pt>
                <c:pt idx="117">
                  <c:v>2016/4/24  12:00</c:v>
                </c:pt>
                <c:pt idx="118">
                  <c:v>2016/4/24  14:00</c:v>
                </c:pt>
                <c:pt idx="119">
                  <c:v>2016/4/24  16:00</c:v>
                </c:pt>
                <c:pt idx="120">
                  <c:v>2016/4/25  8:00</c:v>
                </c:pt>
                <c:pt idx="121">
                  <c:v>2016/4/25  10:00</c:v>
                </c:pt>
                <c:pt idx="122">
                  <c:v>2016/4/25  12:00</c:v>
                </c:pt>
                <c:pt idx="123">
                  <c:v>2016/4/25  14:00</c:v>
                </c:pt>
                <c:pt idx="124">
                  <c:v>2016/4/25  16:00</c:v>
                </c:pt>
                <c:pt idx="125">
                  <c:v>2016/4/26  8:00</c:v>
                </c:pt>
                <c:pt idx="126">
                  <c:v>2016/4/26  10:00</c:v>
                </c:pt>
                <c:pt idx="127">
                  <c:v>2016/4/26  12:00</c:v>
                </c:pt>
                <c:pt idx="128">
                  <c:v>2016/4/26  14:00</c:v>
                </c:pt>
                <c:pt idx="129">
                  <c:v>2016/4/26  16:00</c:v>
                </c:pt>
                <c:pt idx="130">
                  <c:v>2016/4/27  8:00</c:v>
                </c:pt>
                <c:pt idx="131">
                  <c:v>2016/4/27  10:00</c:v>
                </c:pt>
                <c:pt idx="132">
                  <c:v>2016/4/27  12:00</c:v>
                </c:pt>
                <c:pt idx="133">
                  <c:v>2016/4/27  14:00</c:v>
                </c:pt>
                <c:pt idx="134">
                  <c:v>2016/4/27  16:00</c:v>
                </c:pt>
                <c:pt idx="135">
                  <c:v>2016/4/28  8:00</c:v>
                </c:pt>
                <c:pt idx="136">
                  <c:v>2016/4/28  10:00</c:v>
                </c:pt>
                <c:pt idx="137">
                  <c:v>2016/4/28  12:00</c:v>
                </c:pt>
                <c:pt idx="138">
                  <c:v>2016/4/28  14:00</c:v>
                </c:pt>
                <c:pt idx="139">
                  <c:v>2016/4/28  16:00</c:v>
                </c:pt>
                <c:pt idx="140">
                  <c:v>2016/4/29  8:00</c:v>
                </c:pt>
                <c:pt idx="141">
                  <c:v>2016/4/29  10:00</c:v>
                </c:pt>
                <c:pt idx="142">
                  <c:v>2016/4/29  12:00</c:v>
                </c:pt>
                <c:pt idx="143">
                  <c:v>2016/4/29  14:00</c:v>
                </c:pt>
                <c:pt idx="144">
                  <c:v>2016/4/29  16:00</c:v>
                </c:pt>
                <c:pt idx="145">
                  <c:v>2016/4/30  8:00</c:v>
                </c:pt>
                <c:pt idx="146">
                  <c:v>2016/4/30  10:00</c:v>
                </c:pt>
                <c:pt idx="147">
                  <c:v>2016/4/30  12:00</c:v>
                </c:pt>
                <c:pt idx="148">
                  <c:v>2016/4/30  14:00</c:v>
                </c:pt>
                <c:pt idx="149">
                  <c:v>2016/4/30  16:00</c:v>
                </c:pt>
                <c:pt idx="150">
                  <c:v>2016/5/6  8:00</c:v>
                </c:pt>
                <c:pt idx="151">
                  <c:v>2016/5/6  10:00</c:v>
                </c:pt>
                <c:pt idx="152">
                  <c:v>2016/5/6  12:00</c:v>
                </c:pt>
                <c:pt idx="153">
                  <c:v>2016/5/6  14:00</c:v>
                </c:pt>
                <c:pt idx="154">
                  <c:v>2016/5/6  16:00</c:v>
                </c:pt>
                <c:pt idx="155">
                  <c:v>2016/5/7  8:00</c:v>
                </c:pt>
                <c:pt idx="156">
                  <c:v>2016/5/7  10:00</c:v>
                </c:pt>
                <c:pt idx="157">
                  <c:v>2016/5/7  12:00</c:v>
                </c:pt>
                <c:pt idx="158">
                  <c:v>2016/5/7  14:00</c:v>
                </c:pt>
                <c:pt idx="159">
                  <c:v>2016/5/7  16:00</c:v>
                </c:pt>
                <c:pt idx="160">
                  <c:v>2016/5/8  8:00</c:v>
                </c:pt>
                <c:pt idx="161">
                  <c:v>2016/5/8  10:00</c:v>
                </c:pt>
                <c:pt idx="162">
                  <c:v>2016/5/8  12:00</c:v>
                </c:pt>
                <c:pt idx="163">
                  <c:v>2016/5/8  14:00</c:v>
                </c:pt>
                <c:pt idx="164">
                  <c:v>2016/5/8  16:00</c:v>
                </c:pt>
                <c:pt idx="165">
                  <c:v>2016/5/9  8:00</c:v>
                </c:pt>
                <c:pt idx="166">
                  <c:v>2016/5/9  10:00</c:v>
                </c:pt>
                <c:pt idx="167">
                  <c:v>2016/5/9  12:00</c:v>
                </c:pt>
                <c:pt idx="168">
                  <c:v>2016/5/9  14:00</c:v>
                </c:pt>
                <c:pt idx="169">
                  <c:v>2016/5/9  16:00</c:v>
                </c:pt>
                <c:pt idx="170">
                  <c:v>2016/5/10  8:00</c:v>
                </c:pt>
                <c:pt idx="171">
                  <c:v>2016/5/10  10:00</c:v>
                </c:pt>
                <c:pt idx="172">
                  <c:v>2016/5/10  12:00</c:v>
                </c:pt>
                <c:pt idx="173">
                  <c:v>2016/5/10  14:00</c:v>
                </c:pt>
                <c:pt idx="174">
                  <c:v>2016/5/10  16:00</c:v>
                </c:pt>
                <c:pt idx="175">
                  <c:v>2016/5/11  8:00</c:v>
                </c:pt>
                <c:pt idx="176">
                  <c:v>2016/5/11  10:00</c:v>
                </c:pt>
                <c:pt idx="177">
                  <c:v>2016/5/11  12:00</c:v>
                </c:pt>
                <c:pt idx="178">
                  <c:v>2016/5/11  14:00</c:v>
                </c:pt>
                <c:pt idx="179">
                  <c:v>2016/5/11  16:00</c:v>
                </c:pt>
                <c:pt idx="180">
                  <c:v>2016/5/12  8:00</c:v>
                </c:pt>
                <c:pt idx="181">
                  <c:v>2016/5/12  10:00</c:v>
                </c:pt>
                <c:pt idx="182">
                  <c:v>2016/5/12  12:00</c:v>
                </c:pt>
                <c:pt idx="183">
                  <c:v>2016/5/12  14:00</c:v>
                </c:pt>
                <c:pt idx="184">
                  <c:v>2016/5/12  16:00</c:v>
                </c:pt>
                <c:pt idx="185">
                  <c:v>2016/5/13  8:00</c:v>
                </c:pt>
                <c:pt idx="186">
                  <c:v>2016/5/13  10:00</c:v>
                </c:pt>
                <c:pt idx="187">
                  <c:v>2016/5/13  12:00</c:v>
                </c:pt>
                <c:pt idx="188">
                  <c:v>2016/5/13  14:00</c:v>
                </c:pt>
                <c:pt idx="189">
                  <c:v>2016/5/13  16:00</c:v>
                </c:pt>
                <c:pt idx="190">
                  <c:v>2016/5/14  8:00</c:v>
                </c:pt>
                <c:pt idx="191">
                  <c:v>2016/5/14  10:00</c:v>
                </c:pt>
                <c:pt idx="192">
                  <c:v>2016/5/14  12:00</c:v>
                </c:pt>
                <c:pt idx="193">
                  <c:v>2016/5/14  14:00</c:v>
                </c:pt>
                <c:pt idx="194">
                  <c:v>2016/5/14  16:00</c:v>
                </c:pt>
                <c:pt idx="195">
                  <c:v>2016/5/15  8:00</c:v>
                </c:pt>
                <c:pt idx="196">
                  <c:v>2016/5/15  10:00</c:v>
                </c:pt>
                <c:pt idx="197">
                  <c:v>2016/5/15  12:00</c:v>
                </c:pt>
                <c:pt idx="198">
                  <c:v>2016/5/15  14:00</c:v>
                </c:pt>
                <c:pt idx="199">
                  <c:v>2016/5/15  16:00</c:v>
                </c:pt>
                <c:pt idx="200">
                  <c:v>2016/5/16  8:00</c:v>
                </c:pt>
                <c:pt idx="201">
                  <c:v>2016/5/16  10:00</c:v>
                </c:pt>
                <c:pt idx="202">
                  <c:v>2016/5/16  12:00</c:v>
                </c:pt>
                <c:pt idx="203">
                  <c:v>2016/5/16  14:00</c:v>
                </c:pt>
                <c:pt idx="204">
                  <c:v>2016/5/16  16:00</c:v>
                </c:pt>
                <c:pt idx="205">
                  <c:v>2016/5/17  8:00</c:v>
                </c:pt>
                <c:pt idx="206">
                  <c:v>2016/5/17  10:00</c:v>
                </c:pt>
                <c:pt idx="207">
                  <c:v>2016/5/17  12:00</c:v>
                </c:pt>
                <c:pt idx="208">
                  <c:v>2016/5/17  14:00</c:v>
                </c:pt>
                <c:pt idx="209">
                  <c:v>2016/5/17  16:00</c:v>
                </c:pt>
                <c:pt idx="210">
                  <c:v>2016/5/18  8:00</c:v>
                </c:pt>
                <c:pt idx="211">
                  <c:v>2016/5/18  10:00</c:v>
                </c:pt>
                <c:pt idx="212">
                  <c:v>2016/5/18  12:00</c:v>
                </c:pt>
                <c:pt idx="213">
                  <c:v>2016/5/18  14:00</c:v>
                </c:pt>
                <c:pt idx="214">
                  <c:v>2016/5/18  16:00</c:v>
                </c:pt>
                <c:pt idx="215">
                  <c:v>2016/5/19  8:00</c:v>
                </c:pt>
                <c:pt idx="216">
                  <c:v>2016/5/19  10:00</c:v>
                </c:pt>
                <c:pt idx="217">
                  <c:v>2016/5/19  12:00</c:v>
                </c:pt>
                <c:pt idx="218">
                  <c:v>2016/5/19  14:00</c:v>
                </c:pt>
                <c:pt idx="219">
                  <c:v>2016/5/19  16:00</c:v>
                </c:pt>
                <c:pt idx="220">
                  <c:v>2016/5/20  8:00</c:v>
                </c:pt>
                <c:pt idx="221">
                  <c:v>2016/5/20  10:00</c:v>
                </c:pt>
                <c:pt idx="222">
                  <c:v>2016/5/20  12:00</c:v>
                </c:pt>
                <c:pt idx="223">
                  <c:v>2016/5/20  14:00</c:v>
                </c:pt>
                <c:pt idx="224">
                  <c:v>2016/5/20  16:00</c:v>
                </c:pt>
                <c:pt idx="225">
                  <c:v>2016/5/21  8:00</c:v>
                </c:pt>
                <c:pt idx="226">
                  <c:v>2016/5/21  10:00</c:v>
                </c:pt>
                <c:pt idx="227">
                  <c:v>2016/5/21  12:00</c:v>
                </c:pt>
                <c:pt idx="228">
                  <c:v>2016/5/21  14:00</c:v>
                </c:pt>
                <c:pt idx="229">
                  <c:v>2016/5/21  16:00</c:v>
                </c:pt>
                <c:pt idx="230">
                  <c:v>2016/5/22  8:00</c:v>
                </c:pt>
                <c:pt idx="231">
                  <c:v>2016/5/22  10:00</c:v>
                </c:pt>
                <c:pt idx="232">
                  <c:v>2016/5/22  12:00</c:v>
                </c:pt>
                <c:pt idx="233">
                  <c:v>2016/5/22  14:00</c:v>
                </c:pt>
                <c:pt idx="234">
                  <c:v>2016/5/22  16:00</c:v>
                </c:pt>
                <c:pt idx="235">
                  <c:v>2016/5/23  8:00</c:v>
                </c:pt>
                <c:pt idx="236">
                  <c:v>2016/5/23  10:00</c:v>
                </c:pt>
                <c:pt idx="237">
                  <c:v>2016/5/23  12:00</c:v>
                </c:pt>
                <c:pt idx="238">
                  <c:v>2016/5/23  14:00</c:v>
                </c:pt>
                <c:pt idx="239">
                  <c:v>2016/5/23  16:00</c:v>
                </c:pt>
                <c:pt idx="240">
                  <c:v>2016/5/24  8:00</c:v>
                </c:pt>
                <c:pt idx="241">
                  <c:v>2016/5/24  10:00</c:v>
                </c:pt>
                <c:pt idx="242">
                  <c:v>2016/5/24  12:00</c:v>
                </c:pt>
                <c:pt idx="243">
                  <c:v>2016/5/24  14:00</c:v>
                </c:pt>
                <c:pt idx="244">
                  <c:v>2016/5/24  16:00</c:v>
                </c:pt>
                <c:pt idx="245">
                  <c:v>2016/5/25  8:00</c:v>
                </c:pt>
                <c:pt idx="246">
                  <c:v>2016/5/25  10:00</c:v>
                </c:pt>
                <c:pt idx="247">
                  <c:v>2016/5/25  12:00</c:v>
                </c:pt>
                <c:pt idx="248">
                  <c:v>2016/5/25  14:00</c:v>
                </c:pt>
                <c:pt idx="249">
                  <c:v>2016/5/25  16:00</c:v>
                </c:pt>
                <c:pt idx="250">
                  <c:v>2016/5/26  8:00</c:v>
                </c:pt>
                <c:pt idx="251">
                  <c:v>2016/5/26  10:00</c:v>
                </c:pt>
                <c:pt idx="252">
                  <c:v>2016/5/26  12:00</c:v>
                </c:pt>
                <c:pt idx="253">
                  <c:v>2016/5/26  14:00</c:v>
                </c:pt>
                <c:pt idx="254">
                  <c:v>2016/5/26  16:00</c:v>
                </c:pt>
                <c:pt idx="255">
                  <c:v>2016/5/27  8:00</c:v>
                </c:pt>
                <c:pt idx="256">
                  <c:v>2016/5/27  10:00</c:v>
                </c:pt>
                <c:pt idx="257">
                  <c:v>2016/5/27  12:00</c:v>
                </c:pt>
                <c:pt idx="258">
                  <c:v>2016/5/27  14:00</c:v>
                </c:pt>
                <c:pt idx="259">
                  <c:v>2016/5/27  16:00</c:v>
                </c:pt>
                <c:pt idx="260">
                  <c:v>2016/5/28  8:00</c:v>
                </c:pt>
                <c:pt idx="261">
                  <c:v>2016/5/28  10:00</c:v>
                </c:pt>
                <c:pt idx="262">
                  <c:v>2016/5/28  12:00</c:v>
                </c:pt>
                <c:pt idx="263">
                  <c:v>2016/5/28  14:00</c:v>
                </c:pt>
                <c:pt idx="264">
                  <c:v>2016/5/28  16:00</c:v>
                </c:pt>
                <c:pt idx="265">
                  <c:v>2016/5/29  8:00</c:v>
                </c:pt>
                <c:pt idx="266">
                  <c:v>2016/5/29  10:00</c:v>
                </c:pt>
                <c:pt idx="267">
                  <c:v>2016/5/29  12:00</c:v>
                </c:pt>
                <c:pt idx="268">
                  <c:v>2016/5/29  14:00</c:v>
                </c:pt>
                <c:pt idx="269">
                  <c:v>2016/5/29  16:00</c:v>
                </c:pt>
                <c:pt idx="270">
                  <c:v>2016/5/30  8:00</c:v>
                </c:pt>
                <c:pt idx="271">
                  <c:v>2016/5/30  10:00</c:v>
                </c:pt>
                <c:pt idx="272">
                  <c:v>2016/5/30  12:00</c:v>
                </c:pt>
                <c:pt idx="273">
                  <c:v>2016/5/30  14:00</c:v>
                </c:pt>
                <c:pt idx="274">
                  <c:v>2016/5/30  16:00</c:v>
                </c:pt>
                <c:pt idx="275">
                  <c:v>2016/5/31  8:00</c:v>
                </c:pt>
                <c:pt idx="276">
                  <c:v>2016/5/31  10:00</c:v>
                </c:pt>
                <c:pt idx="277">
                  <c:v>2016/5/31  12:00</c:v>
                </c:pt>
                <c:pt idx="278">
                  <c:v>2016/5/31  14:00</c:v>
                </c:pt>
                <c:pt idx="279">
                  <c:v>2016/5/31  16:00</c:v>
                </c:pt>
                <c:pt idx="280">
                  <c:v>2016/6/1  8:00</c:v>
                </c:pt>
                <c:pt idx="281">
                  <c:v>2016/6/1  10:00</c:v>
                </c:pt>
                <c:pt idx="282">
                  <c:v>2016/6/1  12:00</c:v>
                </c:pt>
                <c:pt idx="283">
                  <c:v>2016/6/1  14:00</c:v>
                </c:pt>
                <c:pt idx="284">
                  <c:v>2016/6/1  16:00</c:v>
                </c:pt>
                <c:pt idx="285">
                  <c:v>2016/6/2  8:00</c:v>
                </c:pt>
                <c:pt idx="286">
                  <c:v>2016/6/2  10:00</c:v>
                </c:pt>
                <c:pt idx="287">
                  <c:v>2016/6/2  12:00</c:v>
                </c:pt>
                <c:pt idx="288">
                  <c:v>2016/6/2  14:00</c:v>
                </c:pt>
                <c:pt idx="289">
                  <c:v>2016/6/2  16:00</c:v>
                </c:pt>
                <c:pt idx="290">
                  <c:v>2016/6/3  8:00</c:v>
                </c:pt>
                <c:pt idx="291">
                  <c:v>2016/6/3  10:00</c:v>
                </c:pt>
                <c:pt idx="292">
                  <c:v>2016/6/3  12:00</c:v>
                </c:pt>
                <c:pt idx="293">
                  <c:v>2016/6/3  14:00</c:v>
                </c:pt>
                <c:pt idx="294">
                  <c:v>2016/6/3  16:00</c:v>
                </c:pt>
                <c:pt idx="295">
                  <c:v>2016/6/4  8:00</c:v>
                </c:pt>
                <c:pt idx="296">
                  <c:v>2016/6/4  10:00</c:v>
                </c:pt>
                <c:pt idx="297">
                  <c:v>2016/6/4  12:00</c:v>
                </c:pt>
                <c:pt idx="298">
                  <c:v>2016/6/4  14:00</c:v>
                </c:pt>
                <c:pt idx="299">
                  <c:v>2016/6/4  16:00</c:v>
                </c:pt>
                <c:pt idx="300">
                  <c:v>2016/6/5  8:00</c:v>
                </c:pt>
                <c:pt idx="301">
                  <c:v>2016/6/5  10:00</c:v>
                </c:pt>
                <c:pt idx="302">
                  <c:v>2016/6/5  12:00</c:v>
                </c:pt>
                <c:pt idx="303">
                  <c:v>2016/6/5  14:00</c:v>
                </c:pt>
                <c:pt idx="304">
                  <c:v>2016/6/5  16:00</c:v>
                </c:pt>
                <c:pt idx="305">
                  <c:v>2016/6/6  8:00</c:v>
                </c:pt>
                <c:pt idx="306">
                  <c:v>2016/6/6  10:00</c:v>
                </c:pt>
                <c:pt idx="307">
                  <c:v>2016/6/6  12:00</c:v>
                </c:pt>
                <c:pt idx="308">
                  <c:v>2016/6/6  14:00</c:v>
                </c:pt>
                <c:pt idx="309">
                  <c:v>2016/6/6  16:00</c:v>
                </c:pt>
                <c:pt idx="310">
                  <c:v>2016/6/7  8:00</c:v>
                </c:pt>
                <c:pt idx="311">
                  <c:v>2016/6/7  10:00</c:v>
                </c:pt>
                <c:pt idx="312">
                  <c:v>2016/6/7  12:00</c:v>
                </c:pt>
                <c:pt idx="313">
                  <c:v>2016/6/7  14:00</c:v>
                </c:pt>
                <c:pt idx="314">
                  <c:v>2016/6/7  16:00</c:v>
                </c:pt>
                <c:pt idx="315">
                  <c:v>2016/6/8  8:00</c:v>
                </c:pt>
                <c:pt idx="316">
                  <c:v>2016/6/8  10:00</c:v>
                </c:pt>
                <c:pt idx="317">
                  <c:v>2016/6/8  12:00</c:v>
                </c:pt>
                <c:pt idx="318">
                  <c:v>2016/6/8  14:00</c:v>
                </c:pt>
                <c:pt idx="319">
                  <c:v>2016/6/8  16:00</c:v>
                </c:pt>
                <c:pt idx="320">
                  <c:v>2016/6/9  8:00</c:v>
                </c:pt>
                <c:pt idx="321">
                  <c:v>2016/6/9  10:00</c:v>
                </c:pt>
                <c:pt idx="322">
                  <c:v>2016/6/9  12:00</c:v>
                </c:pt>
                <c:pt idx="323">
                  <c:v>2016/6/9  14:00</c:v>
                </c:pt>
                <c:pt idx="324">
                  <c:v>2016/6/9  16:00</c:v>
                </c:pt>
                <c:pt idx="325">
                  <c:v>2016/6/10  8:00</c:v>
                </c:pt>
                <c:pt idx="326">
                  <c:v>2016/6/10  10:00</c:v>
                </c:pt>
                <c:pt idx="327">
                  <c:v>2016/6/10  12:00</c:v>
                </c:pt>
                <c:pt idx="328">
                  <c:v>2016/6/10  14:00</c:v>
                </c:pt>
                <c:pt idx="329">
                  <c:v>2016/6/10  16:00</c:v>
                </c:pt>
                <c:pt idx="330">
                  <c:v>2016/6/11  8:00</c:v>
                </c:pt>
                <c:pt idx="331">
                  <c:v>2016/6/11  10:00</c:v>
                </c:pt>
                <c:pt idx="332">
                  <c:v>2016/6/11  12:00</c:v>
                </c:pt>
                <c:pt idx="333">
                  <c:v>2016/6/11  14:00</c:v>
                </c:pt>
                <c:pt idx="334">
                  <c:v>2016/6/11  16:00</c:v>
                </c:pt>
                <c:pt idx="335">
                  <c:v>2016/6/12  8:00</c:v>
                </c:pt>
                <c:pt idx="336">
                  <c:v>2016/6/12  10:00</c:v>
                </c:pt>
                <c:pt idx="337">
                  <c:v>2016/6/12  12:00</c:v>
                </c:pt>
                <c:pt idx="338">
                  <c:v>2016/6/12  14:00</c:v>
                </c:pt>
                <c:pt idx="339">
                  <c:v>2016/6/12  16:00</c:v>
                </c:pt>
                <c:pt idx="340">
                  <c:v>2016/6/13  8:00</c:v>
                </c:pt>
                <c:pt idx="341">
                  <c:v>2016/6/13  10:00</c:v>
                </c:pt>
                <c:pt idx="342">
                  <c:v>2016/6/13  12:00</c:v>
                </c:pt>
                <c:pt idx="343">
                  <c:v>2016/6/13  14:00</c:v>
                </c:pt>
                <c:pt idx="344">
                  <c:v>2016/6/13  16:00</c:v>
                </c:pt>
                <c:pt idx="345">
                  <c:v>2016/6/14  8:00</c:v>
                </c:pt>
                <c:pt idx="346">
                  <c:v>2016/6/14  10:00</c:v>
                </c:pt>
                <c:pt idx="347">
                  <c:v>2016/6/14  12:00</c:v>
                </c:pt>
                <c:pt idx="348">
                  <c:v>2016/6/14  14:00</c:v>
                </c:pt>
                <c:pt idx="349">
                  <c:v>2016/6/14  16:00</c:v>
                </c:pt>
                <c:pt idx="350">
                  <c:v>2016/6/15  8:00</c:v>
                </c:pt>
                <c:pt idx="351">
                  <c:v>2016/6/15  10:00</c:v>
                </c:pt>
                <c:pt idx="352">
                  <c:v>2016/6/15  12:00</c:v>
                </c:pt>
                <c:pt idx="353">
                  <c:v>2016/6/15  14:00</c:v>
                </c:pt>
                <c:pt idx="354">
                  <c:v>2016/6/15  16:00</c:v>
                </c:pt>
                <c:pt idx="355">
                  <c:v>2016/6/16  8:00</c:v>
                </c:pt>
                <c:pt idx="356">
                  <c:v>2016/6/16  10:00</c:v>
                </c:pt>
                <c:pt idx="357">
                  <c:v>2016/6/16  12:00</c:v>
                </c:pt>
                <c:pt idx="358">
                  <c:v>2016/6/16  14:00</c:v>
                </c:pt>
                <c:pt idx="359">
                  <c:v>2016/6/16  16:00</c:v>
                </c:pt>
                <c:pt idx="360">
                  <c:v>2016/6/17  8:00</c:v>
                </c:pt>
                <c:pt idx="361">
                  <c:v>2016/6/17  10:00</c:v>
                </c:pt>
                <c:pt idx="362">
                  <c:v>2016/6/17  12:00</c:v>
                </c:pt>
                <c:pt idx="363">
                  <c:v>2016/6/17  14:00</c:v>
                </c:pt>
                <c:pt idx="364">
                  <c:v>2016/6/17  16:00</c:v>
                </c:pt>
                <c:pt idx="365">
                  <c:v>2016/6/18  8:00</c:v>
                </c:pt>
                <c:pt idx="366">
                  <c:v>2016/6/18  10:00</c:v>
                </c:pt>
                <c:pt idx="367">
                  <c:v>2016/6/18  12:00</c:v>
                </c:pt>
                <c:pt idx="368">
                  <c:v>2016/6/18  14:00</c:v>
                </c:pt>
                <c:pt idx="369">
                  <c:v>2016/6/18  16:00</c:v>
                </c:pt>
                <c:pt idx="370">
                  <c:v>2016/6/19  8:00</c:v>
                </c:pt>
                <c:pt idx="371">
                  <c:v>2016/6/19  10:00</c:v>
                </c:pt>
                <c:pt idx="372">
                  <c:v>2016/6/19  12:00</c:v>
                </c:pt>
                <c:pt idx="373">
                  <c:v>2016/6/19  14:00</c:v>
                </c:pt>
                <c:pt idx="374">
                  <c:v>2016/6/19  16:00</c:v>
                </c:pt>
                <c:pt idx="375">
                  <c:v>2016/6/20  8:00</c:v>
                </c:pt>
                <c:pt idx="376">
                  <c:v>2016/6/20  10:00</c:v>
                </c:pt>
                <c:pt idx="377">
                  <c:v>2016/6/20  12:00</c:v>
                </c:pt>
                <c:pt idx="378">
                  <c:v>2016/6/20  14:00</c:v>
                </c:pt>
                <c:pt idx="379">
                  <c:v>2016/6/20  16:00</c:v>
                </c:pt>
                <c:pt idx="380">
                  <c:v>2016/6/21  8:00</c:v>
                </c:pt>
                <c:pt idx="381">
                  <c:v>2016/6/21  10:00</c:v>
                </c:pt>
                <c:pt idx="382">
                  <c:v>2016/6/21  12:00</c:v>
                </c:pt>
                <c:pt idx="383">
                  <c:v>2016/6/21  14:00</c:v>
                </c:pt>
                <c:pt idx="384">
                  <c:v>2016/6/21  16:00</c:v>
                </c:pt>
                <c:pt idx="385">
                  <c:v>2016/6/22  8:00</c:v>
                </c:pt>
                <c:pt idx="386">
                  <c:v>2016/6/22  10:00</c:v>
                </c:pt>
                <c:pt idx="387">
                  <c:v>2016/6/22  12:00</c:v>
                </c:pt>
                <c:pt idx="388">
                  <c:v>2016/6/22  14:00</c:v>
                </c:pt>
                <c:pt idx="389">
                  <c:v>2016/6/22  16:00</c:v>
                </c:pt>
                <c:pt idx="390">
                  <c:v>2016/6/23  8:00</c:v>
                </c:pt>
                <c:pt idx="391">
                  <c:v>2016/6/23  10:00</c:v>
                </c:pt>
                <c:pt idx="392">
                  <c:v>2016/6/23  12:00</c:v>
                </c:pt>
                <c:pt idx="393">
                  <c:v>2016/6/23  14:00</c:v>
                </c:pt>
                <c:pt idx="394">
                  <c:v>2016/6/23  16:00</c:v>
                </c:pt>
                <c:pt idx="395">
                  <c:v>2016/6/24  8:00</c:v>
                </c:pt>
                <c:pt idx="396">
                  <c:v>2016/6/24  10:00</c:v>
                </c:pt>
                <c:pt idx="397">
                  <c:v>2016/6/24  12:00</c:v>
                </c:pt>
                <c:pt idx="398">
                  <c:v>2016/6/24  14:00</c:v>
                </c:pt>
                <c:pt idx="399">
                  <c:v>2016/6/24  16:00</c:v>
                </c:pt>
                <c:pt idx="400">
                  <c:v>2016/6/25  8:00</c:v>
                </c:pt>
                <c:pt idx="401">
                  <c:v>2016/6/25  10:00</c:v>
                </c:pt>
                <c:pt idx="402">
                  <c:v>2016/6/25  12:00</c:v>
                </c:pt>
                <c:pt idx="403">
                  <c:v>2016/6/25  14:00</c:v>
                </c:pt>
                <c:pt idx="404">
                  <c:v>2016/6/25  16:00</c:v>
                </c:pt>
                <c:pt idx="405">
                  <c:v>2016/6/26  8:00</c:v>
                </c:pt>
                <c:pt idx="406">
                  <c:v>2016/6/26  10:00</c:v>
                </c:pt>
                <c:pt idx="407">
                  <c:v>2016/6/26  12:00</c:v>
                </c:pt>
                <c:pt idx="408">
                  <c:v>2016/6/26  14:00</c:v>
                </c:pt>
                <c:pt idx="409">
                  <c:v>2016/6/26  16:00</c:v>
                </c:pt>
                <c:pt idx="410">
                  <c:v>2016/6/27  8:00</c:v>
                </c:pt>
                <c:pt idx="411">
                  <c:v>2016/6/27  10:00</c:v>
                </c:pt>
                <c:pt idx="412">
                  <c:v>2016/6/27  12:00</c:v>
                </c:pt>
                <c:pt idx="413">
                  <c:v>2016/6/27  14:00</c:v>
                </c:pt>
                <c:pt idx="414">
                  <c:v>2016/6/27  16:00</c:v>
                </c:pt>
                <c:pt idx="415">
                  <c:v>2016/6/28  8:00</c:v>
                </c:pt>
                <c:pt idx="416">
                  <c:v>2016/6/28  10:00</c:v>
                </c:pt>
                <c:pt idx="417">
                  <c:v>2016/6/28  12:00</c:v>
                </c:pt>
                <c:pt idx="418">
                  <c:v>2016/6/28  14:00</c:v>
                </c:pt>
                <c:pt idx="419">
                  <c:v>2016/6/28  16:00</c:v>
                </c:pt>
                <c:pt idx="420">
                  <c:v>2016/6/29  8:00</c:v>
                </c:pt>
                <c:pt idx="421">
                  <c:v>2016/6/29  10:00</c:v>
                </c:pt>
                <c:pt idx="422">
                  <c:v>2016/6/29  12:00</c:v>
                </c:pt>
                <c:pt idx="423">
                  <c:v>2016/6/29  14:00</c:v>
                </c:pt>
                <c:pt idx="424">
                  <c:v>2016/6/29  16:00</c:v>
                </c:pt>
                <c:pt idx="425">
                  <c:v>2016/6/30  8:00</c:v>
                </c:pt>
                <c:pt idx="426">
                  <c:v>2016/6/30  10:00</c:v>
                </c:pt>
                <c:pt idx="427">
                  <c:v>2016/6/30  12:00</c:v>
                </c:pt>
                <c:pt idx="428">
                  <c:v>2016/6/30  14:00</c:v>
                </c:pt>
                <c:pt idx="429">
                  <c:v>2016/6/30  16:00</c:v>
                </c:pt>
                <c:pt idx="430">
                  <c:v>2016/7/1  8:00</c:v>
                </c:pt>
                <c:pt idx="431">
                  <c:v>2016/7/1  10:00</c:v>
                </c:pt>
                <c:pt idx="432">
                  <c:v>2016/7/1  12:00</c:v>
                </c:pt>
                <c:pt idx="433">
                  <c:v>2016/7/1  14:00</c:v>
                </c:pt>
                <c:pt idx="434">
                  <c:v>2016/7/1  16:00</c:v>
                </c:pt>
                <c:pt idx="435">
                  <c:v>2016/7/2  8:00</c:v>
                </c:pt>
                <c:pt idx="436">
                  <c:v>2016/7/2  10:00</c:v>
                </c:pt>
                <c:pt idx="437">
                  <c:v>2016/7/2  12:00</c:v>
                </c:pt>
                <c:pt idx="438">
                  <c:v>2016/7/2  14:00</c:v>
                </c:pt>
                <c:pt idx="439">
                  <c:v>2016/7/2  16:00</c:v>
                </c:pt>
                <c:pt idx="440">
                  <c:v>2016/7/3  8:00</c:v>
                </c:pt>
                <c:pt idx="441">
                  <c:v>2016/7/3  10:00</c:v>
                </c:pt>
                <c:pt idx="442">
                  <c:v>2016/7/3  12:00</c:v>
                </c:pt>
                <c:pt idx="443">
                  <c:v>2016/7/3  14:00</c:v>
                </c:pt>
                <c:pt idx="444">
                  <c:v>2016/7/3  16:00</c:v>
                </c:pt>
                <c:pt idx="445">
                  <c:v>2016/7/4  8:00</c:v>
                </c:pt>
                <c:pt idx="446">
                  <c:v>2016/7/4  10:00</c:v>
                </c:pt>
                <c:pt idx="447">
                  <c:v>2016/7/4  12:00</c:v>
                </c:pt>
                <c:pt idx="448">
                  <c:v>2016/7/4  14:00</c:v>
                </c:pt>
                <c:pt idx="449">
                  <c:v>2016/7/4  16:00</c:v>
                </c:pt>
                <c:pt idx="450">
                  <c:v>2016/7/5  8:00</c:v>
                </c:pt>
                <c:pt idx="451">
                  <c:v>2016/7/5  10:00</c:v>
                </c:pt>
                <c:pt idx="452">
                  <c:v>2016/7/5  12:00</c:v>
                </c:pt>
                <c:pt idx="453">
                  <c:v>2016/7/5  14:00</c:v>
                </c:pt>
                <c:pt idx="454">
                  <c:v>2016/7/5  16:00</c:v>
                </c:pt>
                <c:pt idx="455">
                  <c:v>2016/7/6  8:00</c:v>
                </c:pt>
                <c:pt idx="456">
                  <c:v>2016/7/6  10:00</c:v>
                </c:pt>
                <c:pt idx="457">
                  <c:v>2016/7/6  12:00</c:v>
                </c:pt>
                <c:pt idx="458">
                  <c:v>2016/7/6  14:00</c:v>
                </c:pt>
                <c:pt idx="459">
                  <c:v>2016/7/6  16:00</c:v>
                </c:pt>
                <c:pt idx="460">
                  <c:v>2016/7/7  8:00</c:v>
                </c:pt>
                <c:pt idx="461">
                  <c:v>2016/7/7  10:00</c:v>
                </c:pt>
                <c:pt idx="462">
                  <c:v>2016/7/7  12:00</c:v>
                </c:pt>
                <c:pt idx="463">
                  <c:v>2016/7/7  14:00</c:v>
                </c:pt>
                <c:pt idx="464">
                  <c:v>2016/7/7  16:00</c:v>
                </c:pt>
                <c:pt idx="465">
                  <c:v>2016/7/8  8:00</c:v>
                </c:pt>
                <c:pt idx="466">
                  <c:v>2016/7/8  10:00</c:v>
                </c:pt>
                <c:pt idx="467">
                  <c:v>2016/7/8  12:00</c:v>
                </c:pt>
                <c:pt idx="468">
                  <c:v>2016/7/8  14:00</c:v>
                </c:pt>
                <c:pt idx="469">
                  <c:v>2016/7/8  16:00</c:v>
                </c:pt>
                <c:pt idx="470">
                  <c:v>2016/7/9  8:00</c:v>
                </c:pt>
                <c:pt idx="471">
                  <c:v>2016/7/9  10:00</c:v>
                </c:pt>
                <c:pt idx="472">
                  <c:v>2016/7/9  12:00</c:v>
                </c:pt>
                <c:pt idx="473">
                  <c:v>2016/7/9  14:00</c:v>
                </c:pt>
                <c:pt idx="474">
                  <c:v>2016/7/9  16:00</c:v>
                </c:pt>
                <c:pt idx="475">
                  <c:v>2016/7/10  8:00</c:v>
                </c:pt>
                <c:pt idx="476">
                  <c:v>2016/7/10  10:00</c:v>
                </c:pt>
                <c:pt idx="477">
                  <c:v>2016/7/10  12:00</c:v>
                </c:pt>
                <c:pt idx="478">
                  <c:v>2016/7/10  14:00</c:v>
                </c:pt>
                <c:pt idx="479">
                  <c:v>2016/7/10  16:00</c:v>
                </c:pt>
                <c:pt idx="480">
                  <c:v>2016/7/11  8:00</c:v>
                </c:pt>
                <c:pt idx="481">
                  <c:v>2016/7/11  10:00</c:v>
                </c:pt>
                <c:pt idx="482">
                  <c:v>2016/7/11  12:00</c:v>
                </c:pt>
                <c:pt idx="483">
                  <c:v>2016/7/11  14:00</c:v>
                </c:pt>
                <c:pt idx="484">
                  <c:v>2016/7/11  16:00</c:v>
                </c:pt>
                <c:pt idx="485">
                  <c:v>2016/7/12  8:00</c:v>
                </c:pt>
                <c:pt idx="486">
                  <c:v>2016/7/12  10:00</c:v>
                </c:pt>
                <c:pt idx="487">
                  <c:v>2016/7/12  12:00</c:v>
                </c:pt>
                <c:pt idx="488">
                  <c:v>2016/7/12  14:00</c:v>
                </c:pt>
                <c:pt idx="489">
                  <c:v>2016/7/12  16:00</c:v>
                </c:pt>
                <c:pt idx="490">
                  <c:v>2016/7/13  8:00</c:v>
                </c:pt>
                <c:pt idx="491">
                  <c:v>2016/7/13  10:00</c:v>
                </c:pt>
                <c:pt idx="492">
                  <c:v>2016/7/13  12:00</c:v>
                </c:pt>
                <c:pt idx="493">
                  <c:v>2016/7/13  14:00</c:v>
                </c:pt>
                <c:pt idx="494">
                  <c:v>2016/7/13  16:00</c:v>
                </c:pt>
                <c:pt idx="495">
                  <c:v>2016/7/14  8:00</c:v>
                </c:pt>
                <c:pt idx="496">
                  <c:v>2016/7/14  10:00</c:v>
                </c:pt>
                <c:pt idx="497">
                  <c:v>2016/7/14  12:00</c:v>
                </c:pt>
                <c:pt idx="498">
                  <c:v>2016/7/14  14:00</c:v>
                </c:pt>
                <c:pt idx="499">
                  <c:v>2016/7/14  16:00</c:v>
                </c:pt>
                <c:pt idx="500">
                  <c:v>2016/7/15  8:00</c:v>
                </c:pt>
                <c:pt idx="501">
                  <c:v>2016/7/15  10:00</c:v>
                </c:pt>
                <c:pt idx="502">
                  <c:v>2016/7/15  12:00</c:v>
                </c:pt>
                <c:pt idx="503">
                  <c:v>2016/7/15  14:00</c:v>
                </c:pt>
                <c:pt idx="504">
                  <c:v>2016/7/15  16:00</c:v>
                </c:pt>
                <c:pt idx="505">
                  <c:v>2016/7/16  8:00</c:v>
                </c:pt>
                <c:pt idx="506">
                  <c:v>2016/7/16  10:00</c:v>
                </c:pt>
                <c:pt idx="507">
                  <c:v>2016/7/16  12:00</c:v>
                </c:pt>
                <c:pt idx="508">
                  <c:v>2016/7/16  14:00</c:v>
                </c:pt>
                <c:pt idx="509">
                  <c:v>2016/7/16  16:00</c:v>
                </c:pt>
                <c:pt idx="510">
                  <c:v>2016/7/17  8:00</c:v>
                </c:pt>
                <c:pt idx="511">
                  <c:v>2016/7/17  10:00</c:v>
                </c:pt>
                <c:pt idx="512">
                  <c:v>2016/7/17  12:00</c:v>
                </c:pt>
                <c:pt idx="513">
                  <c:v>2016/7/17  14:00</c:v>
                </c:pt>
                <c:pt idx="514">
                  <c:v>2016/7/17  16:00</c:v>
                </c:pt>
                <c:pt idx="515">
                  <c:v>2016/7/18  8:00</c:v>
                </c:pt>
                <c:pt idx="516">
                  <c:v>2016/7/18  10:00</c:v>
                </c:pt>
                <c:pt idx="517">
                  <c:v>2016/7/18  12:00</c:v>
                </c:pt>
                <c:pt idx="518">
                  <c:v>2016/7/18  14:00</c:v>
                </c:pt>
                <c:pt idx="519">
                  <c:v>2016/7/18  16:00</c:v>
                </c:pt>
                <c:pt idx="520">
                  <c:v>2016/7/19  8:00</c:v>
                </c:pt>
                <c:pt idx="521">
                  <c:v>2016/7/19  10:00</c:v>
                </c:pt>
                <c:pt idx="522">
                  <c:v>2016/7/19  12:00</c:v>
                </c:pt>
                <c:pt idx="523">
                  <c:v>2016/7/19  14:00</c:v>
                </c:pt>
                <c:pt idx="524">
                  <c:v>2016/7/19  16:00</c:v>
                </c:pt>
                <c:pt idx="525">
                  <c:v>2016/7/20  8:00</c:v>
                </c:pt>
                <c:pt idx="526">
                  <c:v>2016/7/20  10:00</c:v>
                </c:pt>
                <c:pt idx="527">
                  <c:v>2016/7/20  12:00</c:v>
                </c:pt>
                <c:pt idx="528">
                  <c:v>2016/7/20  14:00</c:v>
                </c:pt>
                <c:pt idx="529">
                  <c:v>2016/7/20  16:00</c:v>
                </c:pt>
                <c:pt idx="530">
                  <c:v>2016/7/21  8:00</c:v>
                </c:pt>
                <c:pt idx="531">
                  <c:v>2016/7/21  10:00</c:v>
                </c:pt>
                <c:pt idx="532">
                  <c:v>2016/7/21  12:00</c:v>
                </c:pt>
                <c:pt idx="533">
                  <c:v>2016/7/21  14:00</c:v>
                </c:pt>
                <c:pt idx="534">
                  <c:v>2016/7/21  16:00</c:v>
                </c:pt>
                <c:pt idx="535">
                  <c:v>2016/7/22  8:00</c:v>
                </c:pt>
                <c:pt idx="536">
                  <c:v>2016/7/22  10:00</c:v>
                </c:pt>
                <c:pt idx="537">
                  <c:v>2016/7/22  12:00</c:v>
                </c:pt>
                <c:pt idx="538">
                  <c:v>2016/7/22  14:00</c:v>
                </c:pt>
                <c:pt idx="539">
                  <c:v>2016/7/22  16:00</c:v>
                </c:pt>
                <c:pt idx="540">
                  <c:v>2016/7/23  8:00</c:v>
                </c:pt>
                <c:pt idx="541">
                  <c:v>2016/7/23  10:00</c:v>
                </c:pt>
                <c:pt idx="542">
                  <c:v>2016/7/23  12:00</c:v>
                </c:pt>
                <c:pt idx="543">
                  <c:v>2016/7/23  14:00</c:v>
                </c:pt>
                <c:pt idx="544">
                  <c:v>2016/7/23  16:00</c:v>
                </c:pt>
                <c:pt idx="545">
                  <c:v>2016/7/24  8:00</c:v>
                </c:pt>
                <c:pt idx="546">
                  <c:v>2016/7/24  10:00</c:v>
                </c:pt>
                <c:pt idx="547">
                  <c:v>2016/7/24  12:00</c:v>
                </c:pt>
                <c:pt idx="548">
                  <c:v>2016/7/24  14:00</c:v>
                </c:pt>
                <c:pt idx="549">
                  <c:v>2016/7/24  16:00</c:v>
                </c:pt>
                <c:pt idx="550">
                  <c:v>2016/7/25  8:00</c:v>
                </c:pt>
                <c:pt idx="551">
                  <c:v>2016/7/25  10:00</c:v>
                </c:pt>
                <c:pt idx="552">
                  <c:v>2016/7/25  12:00</c:v>
                </c:pt>
                <c:pt idx="553">
                  <c:v>2016/7/25  14:00</c:v>
                </c:pt>
                <c:pt idx="554">
                  <c:v>2016/7/25  16:00</c:v>
                </c:pt>
                <c:pt idx="555">
                  <c:v>2016/7/26  8:00</c:v>
                </c:pt>
                <c:pt idx="556">
                  <c:v>2016/7/26  10:00</c:v>
                </c:pt>
                <c:pt idx="557">
                  <c:v>2016/7/26  12:00</c:v>
                </c:pt>
                <c:pt idx="558">
                  <c:v>2016/7/26  14:00</c:v>
                </c:pt>
                <c:pt idx="559">
                  <c:v>2016/7/26  16:00</c:v>
                </c:pt>
                <c:pt idx="560">
                  <c:v>2016/7/27  8:00</c:v>
                </c:pt>
                <c:pt idx="561">
                  <c:v>2016/7/27  10:00</c:v>
                </c:pt>
                <c:pt idx="562">
                  <c:v>2016/7/27  12:00</c:v>
                </c:pt>
                <c:pt idx="563">
                  <c:v>2016/7/27  14:00</c:v>
                </c:pt>
                <c:pt idx="564">
                  <c:v>2016/7/27  16:00</c:v>
                </c:pt>
                <c:pt idx="565">
                  <c:v>2016/7/28  8:00</c:v>
                </c:pt>
                <c:pt idx="566">
                  <c:v>2016/7/28  10:00</c:v>
                </c:pt>
                <c:pt idx="567">
                  <c:v>2016/7/28  12:00</c:v>
                </c:pt>
                <c:pt idx="568">
                  <c:v>2016/7/28  14:00</c:v>
                </c:pt>
                <c:pt idx="569">
                  <c:v>2016/7/28  16:00</c:v>
                </c:pt>
                <c:pt idx="570">
                  <c:v>2016/7/29  8:00</c:v>
                </c:pt>
                <c:pt idx="571">
                  <c:v>2016/7/29  10:00</c:v>
                </c:pt>
                <c:pt idx="572">
                  <c:v>2016/7/29  12:00</c:v>
                </c:pt>
                <c:pt idx="573">
                  <c:v>2016/7/29  14:00</c:v>
                </c:pt>
                <c:pt idx="574">
                  <c:v>2016/7/29  16:00</c:v>
                </c:pt>
                <c:pt idx="575">
                  <c:v>2016/7/30  8:00</c:v>
                </c:pt>
                <c:pt idx="576">
                  <c:v>2016/7/30  10:00</c:v>
                </c:pt>
                <c:pt idx="577">
                  <c:v>2016/7/30  12:00</c:v>
                </c:pt>
                <c:pt idx="578">
                  <c:v>2016/7/30  14:00</c:v>
                </c:pt>
                <c:pt idx="579">
                  <c:v>2016/7/30  16:00</c:v>
                </c:pt>
                <c:pt idx="580">
                  <c:v>2016/7/31  8:00</c:v>
                </c:pt>
                <c:pt idx="581">
                  <c:v>2016/7/31  10:00</c:v>
                </c:pt>
                <c:pt idx="582">
                  <c:v>2016/7/31  12:00</c:v>
                </c:pt>
                <c:pt idx="583">
                  <c:v>2016/7/31  14:00</c:v>
                </c:pt>
                <c:pt idx="584">
                  <c:v>2016/7/31  16:00</c:v>
                </c:pt>
                <c:pt idx="585">
                  <c:v>2016/8/1  8:00</c:v>
                </c:pt>
                <c:pt idx="586">
                  <c:v>2016/8/1  10:00</c:v>
                </c:pt>
                <c:pt idx="587">
                  <c:v>2016/8/1  12:00</c:v>
                </c:pt>
                <c:pt idx="588">
                  <c:v>2016/8/1  14:00</c:v>
                </c:pt>
                <c:pt idx="589">
                  <c:v>2016/8/1  16:00</c:v>
                </c:pt>
                <c:pt idx="590">
                  <c:v>2016/8/2  8:00</c:v>
                </c:pt>
                <c:pt idx="591">
                  <c:v>2016/8/2  10:00</c:v>
                </c:pt>
                <c:pt idx="592">
                  <c:v>2016/8/2  12:00</c:v>
                </c:pt>
                <c:pt idx="593">
                  <c:v>2016/8/2  14:00</c:v>
                </c:pt>
                <c:pt idx="594">
                  <c:v>2016/8/2  16:00</c:v>
                </c:pt>
                <c:pt idx="595">
                  <c:v>2016/8/3  8:00</c:v>
                </c:pt>
                <c:pt idx="596">
                  <c:v>2016/8/3  10:00</c:v>
                </c:pt>
                <c:pt idx="597">
                  <c:v>2016/8/3  12:00</c:v>
                </c:pt>
                <c:pt idx="598">
                  <c:v>2016/8/3  14:00</c:v>
                </c:pt>
                <c:pt idx="599">
                  <c:v>2016/8/3  16:00</c:v>
                </c:pt>
                <c:pt idx="600">
                  <c:v>2016/8/4  8:00</c:v>
                </c:pt>
                <c:pt idx="601">
                  <c:v>2016/8/4  10:00</c:v>
                </c:pt>
                <c:pt idx="602">
                  <c:v>2016/8/4  12:00</c:v>
                </c:pt>
                <c:pt idx="603">
                  <c:v>2016/8/4  14:00</c:v>
                </c:pt>
                <c:pt idx="604">
                  <c:v>2016/8/4  16:00</c:v>
                </c:pt>
                <c:pt idx="605">
                  <c:v>2016/8/5  8:00</c:v>
                </c:pt>
                <c:pt idx="606">
                  <c:v>2016/8/5  10:00</c:v>
                </c:pt>
                <c:pt idx="607">
                  <c:v>2016/8/5  12:00</c:v>
                </c:pt>
                <c:pt idx="608">
                  <c:v>2016/8/5  14:00</c:v>
                </c:pt>
                <c:pt idx="609">
                  <c:v>2016/8/5  16:00</c:v>
                </c:pt>
                <c:pt idx="610">
                  <c:v>2016/8/6  8:00</c:v>
                </c:pt>
                <c:pt idx="611">
                  <c:v>2016/8/6  10:00</c:v>
                </c:pt>
                <c:pt idx="612">
                  <c:v>2016/8/6  12:00</c:v>
                </c:pt>
                <c:pt idx="613">
                  <c:v>2016/8/6  14:00</c:v>
                </c:pt>
                <c:pt idx="614">
                  <c:v>2016/8/6  16:00</c:v>
                </c:pt>
                <c:pt idx="615">
                  <c:v>2016/8/7  8:00</c:v>
                </c:pt>
                <c:pt idx="616">
                  <c:v>2016/8/7  10:00</c:v>
                </c:pt>
                <c:pt idx="617">
                  <c:v>2016/8/7  12:00</c:v>
                </c:pt>
                <c:pt idx="618">
                  <c:v>2016/8/7  14:00</c:v>
                </c:pt>
                <c:pt idx="619">
                  <c:v>2016/8/7  16:00</c:v>
                </c:pt>
                <c:pt idx="620">
                  <c:v>2016/8/8  8:00</c:v>
                </c:pt>
                <c:pt idx="621">
                  <c:v>2016/8/8  10:00</c:v>
                </c:pt>
                <c:pt idx="622">
                  <c:v>2016/8/8  12:00</c:v>
                </c:pt>
                <c:pt idx="623">
                  <c:v>2016/8/8  14:00</c:v>
                </c:pt>
                <c:pt idx="624">
                  <c:v>2016/8/8  16:00</c:v>
                </c:pt>
                <c:pt idx="625">
                  <c:v>2016/8/14  8:00</c:v>
                </c:pt>
                <c:pt idx="626">
                  <c:v>2016/8/14  10:00</c:v>
                </c:pt>
                <c:pt idx="627">
                  <c:v>2016/8/14  12:00</c:v>
                </c:pt>
                <c:pt idx="628">
                  <c:v>2016/8/14  14:00</c:v>
                </c:pt>
                <c:pt idx="629">
                  <c:v>2016/8/14  16:00</c:v>
                </c:pt>
                <c:pt idx="630">
                  <c:v>2016/8/15  8:00</c:v>
                </c:pt>
                <c:pt idx="631">
                  <c:v>2016/8/15  10:00</c:v>
                </c:pt>
                <c:pt idx="632">
                  <c:v>2016/8/15  12:00</c:v>
                </c:pt>
                <c:pt idx="633">
                  <c:v>2016/8/15  14:00</c:v>
                </c:pt>
                <c:pt idx="634">
                  <c:v>2016/8/15  16:00</c:v>
                </c:pt>
                <c:pt idx="635">
                  <c:v>2016/8/16  8:00</c:v>
                </c:pt>
                <c:pt idx="636">
                  <c:v>2016/8/16  10:00</c:v>
                </c:pt>
                <c:pt idx="637">
                  <c:v>2016/8/16  12:00</c:v>
                </c:pt>
                <c:pt idx="638">
                  <c:v>2016/8/16  14:00</c:v>
                </c:pt>
                <c:pt idx="639">
                  <c:v>2016/8/16  16:00</c:v>
                </c:pt>
                <c:pt idx="640">
                  <c:v>2016/8/17  8:00</c:v>
                </c:pt>
                <c:pt idx="641">
                  <c:v>2016/8/17  10:00</c:v>
                </c:pt>
                <c:pt idx="642">
                  <c:v>2016/8/17  12:00</c:v>
                </c:pt>
                <c:pt idx="643">
                  <c:v>2016/8/17  14:00</c:v>
                </c:pt>
                <c:pt idx="644">
                  <c:v>2016/8/17  16:00</c:v>
                </c:pt>
                <c:pt idx="645">
                  <c:v>2016/8/18  8:00</c:v>
                </c:pt>
                <c:pt idx="646">
                  <c:v>2016/8/18  10:00</c:v>
                </c:pt>
                <c:pt idx="647">
                  <c:v>2016/8/18  12:00</c:v>
                </c:pt>
                <c:pt idx="648">
                  <c:v>2016/8/18  14:00</c:v>
                </c:pt>
                <c:pt idx="649">
                  <c:v>2016/8/18  16:00</c:v>
                </c:pt>
                <c:pt idx="650">
                  <c:v>2016/8/19  8:00</c:v>
                </c:pt>
                <c:pt idx="651">
                  <c:v>2016/8/19  10:00</c:v>
                </c:pt>
                <c:pt idx="652">
                  <c:v>2016/8/19  12:00</c:v>
                </c:pt>
                <c:pt idx="653">
                  <c:v>2016/8/19  14:00</c:v>
                </c:pt>
                <c:pt idx="654">
                  <c:v>2016/8/19  16:00</c:v>
                </c:pt>
                <c:pt idx="655">
                  <c:v>2016/8/20  8:00</c:v>
                </c:pt>
                <c:pt idx="656">
                  <c:v>2016/8/20  10:00</c:v>
                </c:pt>
                <c:pt idx="657">
                  <c:v>2016/8/20  12:00</c:v>
                </c:pt>
                <c:pt idx="658">
                  <c:v>2016/8/20  14:00</c:v>
                </c:pt>
                <c:pt idx="659">
                  <c:v>2016/8/20  16:00</c:v>
                </c:pt>
                <c:pt idx="660">
                  <c:v>2016/8/21  8:00</c:v>
                </c:pt>
                <c:pt idx="661">
                  <c:v>2016/8/21  10:00</c:v>
                </c:pt>
                <c:pt idx="662">
                  <c:v>2016/8/21  12:00</c:v>
                </c:pt>
                <c:pt idx="663">
                  <c:v>2016/8/21  14:00</c:v>
                </c:pt>
                <c:pt idx="664">
                  <c:v>2016/8/21  16:00</c:v>
                </c:pt>
                <c:pt idx="665">
                  <c:v>2016/8/22  8:00</c:v>
                </c:pt>
                <c:pt idx="666">
                  <c:v>2016/8/22  10:00</c:v>
                </c:pt>
                <c:pt idx="667">
                  <c:v>2016/8/22  12:00</c:v>
                </c:pt>
                <c:pt idx="668">
                  <c:v>2016/8/22  14:00</c:v>
                </c:pt>
                <c:pt idx="669">
                  <c:v>2016/8/22  16:00</c:v>
                </c:pt>
                <c:pt idx="670">
                  <c:v>2016/8/23  8:00</c:v>
                </c:pt>
                <c:pt idx="671">
                  <c:v>2016/8/23  10:00</c:v>
                </c:pt>
                <c:pt idx="672">
                  <c:v>2016/8/23  12:00</c:v>
                </c:pt>
                <c:pt idx="673">
                  <c:v>2016/8/23  14:00</c:v>
                </c:pt>
                <c:pt idx="674">
                  <c:v>2016/8/23  16:00</c:v>
                </c:pt>
                <c:pt idx="675">
                  <c:v>2016/8/24  8:00</c:v>
                </c:pt>
                <c:pt idx="676">
                  <c:v>2016/8/24  10:00</c:v>
                </c:pt>
                <c:pt idx="677">
                  <c:v>2016/8/24  12:00</c:v>
                </c:pt>
                <c:pt idx="678">
                  <c:v>2016/8/24  14:00</c:v>
                </c:pt>
                <c:pt idx="679">
                  <c:v>2016/8/24  16:00</c:v>
                </c:pt>
                <c:pt idx="680">
                  <c:v>2016/8/25  8:00</c:v>
                </c:pt>
                <c:pt idx="681">
                  <c:v>2016/8/25  10:00</c:v>
                </c:pt>
                <c:pt idx="682">
                  <c:v>2016/8/25  12:00</c:v>
                </c:pt>
                <c:pt idx="683">
                  <c:v>2016/8/25  14:00</c:v>
                </c:pt>
                <c:pt idx="684">
                  <c:v>2016/8/25  16:00</c:v>
                </c:pt>
                <c:pt idx="685">
                  <c:v>2016/8/26  8:00</c:v>
                </c:pt>
                <c:pt idx="686">
                  <c:v>2016/8/26  10:00</c:v>
                </c:pt>
                <c:pt idx="687">
                  <c:v>2016/8/26  12:00</c:v>
                </c:pt>
                <c:pt idx="688">
                  <c:v>2016/8/26  14:00</c:v>
                </c:pt>
                <c:pt idx="689">
                  <c:v>2016/8/26  16:00</c:v>
                </c:pt>
                <c:pt idx="690">
                  <c:v>2016/8/27  8:00</c:v>
                </c:pt>
                <c:pt idx="691">
                  <c:v>2016/8/27  10:00</c:v>
                </c:pt>
                <c:pt idx="692">
                  <c:v>2016/8/27  12:00</c:v>
                </c:pt>
                <c:pt idx="693">
                  <c:v>2016/8/27  14:00</c:v>
                </c:pt>
                <c:pt idx="694">
                  <c:v>2016/8/27  16:00</c:v>
                </c:pt>
                <c:pt idx="695">
                  <c:v>2016/8/28  8:00</c:v>
                </c:pt>
                <c:pt idx="696">
                  <c:v>2016/8/28  10:00</c:v>
                </c:pt>
                <c:pt idx="697">
                  <c:v>2016/8/28  12:00</c:v>
                </c:pt>
                <c:pt idx="698">
                  <c:v>2016/8/28  14:00</c:v>
                </c:pt>
                <c:pt idx="699">
                  <c:v>2016/8/28  16:00</c:v>
                </c:pt>
                <c:pt idx="700">
                  <c:v>2016/8/29  8:00</c:v>
                </c:pt>
                <c:pt idx="701">
                  <c:v>2016/8/29  10:00</c:v>
                </c:pt>
                <c:pt idx="702">
                  <c:v>2016/8/29  12:00</c:v>
                </c:pt>
                <c:pt idx="703">
                  <c:v>2016/8/29  14:00</c:v>
                </c:pt>
                <c:pt idx="704">
                  <c:v>2016/8/29  16:00</c:v>
                </c:pt>
                <c:pt idx="705">
                  <c:v>2016/8/30  8:00</c:v>
                </c:pt>
                <c:pt idx="706">
                  <c:v>2016/8/30  10:00</c:v>
                </c:pt>
                <c:pt idx="707">
                  <c:v>2016/8/30  12:00</c:v>
                </c:pt>
                <c:pt idx="708">
                  <c:v>2016/8/30  14:00</c:v>
                </c:pt>
                <c:pt idx="709">
                  <c:v>2016/8/30  16:00</c:v>
                </c:pt>
                <c:pt idx="710">
                  <c:v>2016/8/31  8:00</c:v>
                </c:pt>
                <c:pt idx="711">
                  <c:v>2016/8/31  10:00</c:v>
                </c:pt>
                <c:pt idx="712">
                  <c:v>2016/8/31  12:00</c:v>
                </c:pt>
                <c:pt idx="713">
                  <c:v>2016/8/31  14:00</c:v>
                </c:pt>
                <c:pt idx="714">
                  <c:v>2016/8/31  16:00</c:v>
                </c:pt>
                <c:pt idx="715">
                  <c:v>2016/9/1  8:00</c:v>
                </c:pt>
                <c:pt idx="716">
                  <c:v>2016/9/1  10:00</c:v>
                </c:pt>
                <c:pt idx="717">
                  <c:v>2016/9/1  12:00</c:v>
                </c:pt>
                <c:pt idx="718">
                  <c:v>2016/9/1  14:00</c:v>
                </c:pt>
                <c:pt idx="719">
                  <c:v>2016/9/1  16:00</c:v>
                </c:pt>
                <c:pt idx="720">
                  <c:v>2016/9/2  8:00</c:v>
                </c:pt>
                <c:pt idx="721">
                  <c:v>2016/9/2  10:00</c:v>
                </c:pt>
                <c:pt idx="722">
                  <c:v>2016/9/2  12:00</c:v>
                </c:pt>
                <c:pt idx="723">
                  <c:v>2016/9/2  14:00</c:v>
                </c:pt>
                <c:pt idx="724">
                  <c:v>2016/9/2  16:00</c:v>
                </c:pt>
                <c:pt idx="725">
                  <c:v>2016/9/3  8:00</c:v>
                </c:pt>
                <c:pt idx="726">
                  <c:v>2016/9/3  10:00</c:v>
                </c:pt>
                <c:pt idx="727">
                  <c:v>2016/9/3  12:00</c:v>
                </c:pt>
                <c:pt idx="728">
                  <c:v>2016/9/3  14:00</c:v>
                </c:pt>
                <c:pt idx="729">
                  <c:v>2016/9/3  16:00</c:v>
                </c:pt>
                <c:pt idx="730">
                  <c:v>2016/9/4  8:00</c:v>
                </c:pt>
                <c:pt idx="731">
                  <c:v>2016/9/4  10:00</c:v>
                </c:pt>
                <c:pt idx="732">
                  <c:v>2016/9/4  12:00</c:v>
                </c:pt>
                <c:pt idx="733">
                  <c:v>2016/9/4  14:00</c:v>
                </c:pt>
                <c:pt idx="734">
                  <c:v>2016/9/4  16:00</c:v>
                </c:pt>
                <c:pt idx="735">
                  <c:v>2016/9/5  8:00</c:v>
                </c:pt>
                <c:pt idx="736">
                  <c:v>2016/9/5  10:00</c:v>
                </c:pt>
                <c:pt idx="737">
                  <c:v>2016/9/5  12:00</c:v>
                </c:pt>
                <c:pt idx="738">
                  <c:v>2016/9/5  14:00</c:v>
                </c:pt>
                <c:pt idx="739">
                  <c:v>2016/9/5  16:00</c:v>
                </c:pt>
                <c:pt idx="740">
                  <c:v>2016/9/6  8:00</c:v>
                </c:pt>
                <c:pt idx="741">
                  <c:v>2016/9/6  10:00</c:v>
                </c:pt>
                <c:pt idx="742">
                  <c:v>2016/9/6  12:00</c:v>
                </c:pt>
                <c:pt idx="743">
                  <c:v>2016/9/6  14:00</c:v>
                </c:pt>
                <c:pt idx="744">
                  <c:v>2016/9/6  16:00</c:v>
                </c:pt>
                <c:pt idx="745">
                  <c:v>2016/9/7  8:00</c:v>
                </c:pt>
                <c:pt idx="746">
                  <c:v>2016/9/7  10:00</c:v>
                </c:pt>
                <c:pt idx="747">
                  <c:v>2016/9/7  12:00</c:v>
                </c:pt>
                <c:pt idx="748">
                  <c:v>2016/9/7  14:00</c:v>
                </c:pt>
                <c:pt idx="749">
                  <c:v>2016/9/7  16:00</c:v>
                </c:pt>
                <c:pt idx="750">
                  <c:v>2016/9/8  8:00</c:v>
                </c:pt>
                <c:pt idx="751">
                  <c:v>2016/9/8  10:00</c:v>
                </c:pt>
                <c:pt idx="752">
                  <c:v>2016/9/8  12:00</c:v>
                </c:pt>
                <c:pt idx="753">
                  <c:v>2016/9/8  14:00</c:v>
                </c:pt>
                <c:pt idx="754">
                  <c:v>2016/9/8  16:00</c:v>
                </c:pt>
                <c:pt idx="755">
                  <c:v>2016/9/9  8:00</c:v>
                </c:pt>
                <c:pt idx="756">
                  <c:v>2016/9/9  10:00</c:v>
                </c:pt>
                <c:pt idx="757">
                  <c:v>2016/9/9  12:00</c:v>
                </c:pt>
                <c:pt idx="758">
                  <c:v>2016/9/9  14:00</c:v>
                </c:pt>
                <c:pt idx="759">
                  <c:v>2016/9/9  16:00</c:v>
                </c:pt>
                <c:pt idx="760">
                  <c:v>2016/9/10  8:00</c:v>
                </c:pt>
                <c:pt idx="761">
                  <c:v>2016/9/10  10:00</c:v>
                </c:pt>
                <c:pt idx="762">
                  <c:v>2016/9/10  12:00</c:v>
                </c:pt>
                <c:pt idx="763">
                  <c:v>2016/9/10  14:00</c:v>
                </c:pt>
                <c:pt idx="764">
                  <c:v>2016/9/10  16:00</c:v>
                </c:pt>
                <c:pt idx="765">
                  <c:v>2016/9/11  8:00</c:v>
                </c:pt>
                <c:pt idx="766">
                  <c:v>2016/9/11  10:00</c:v>
                </c:pt>
                <c:pt idx="767">
                  <c:v>2016/9/11  12:00</c:v>
                </c:pt>
                <c:pt idx="768">
                  <c:v>2016/9/11  14:00</c:v>
                </c:pt>
                <c:pt idx="769">
                  <c:v>2016/9/11  16:00</c:v>
                </c:pt>
                <c:pt idx="770">
                  <c:v>2016/9/12  8:00</c:v>
                </c:pt>
                <c:pt idx="771">
                  <c:v>2016/9/12  10:00</c:v>
                </c:pt>
                <c:pt idx="772">
                  <c:v>2016/9/12  12:00</c:v>
                </c:pt>
                <c:pt idx="773">
                  <c:v>2016/9/12  14:00</c:v>
                </c:pt>
                <c:pt idx="774">
                  <c:v>2016/9/12  16:00</c:v>
                </c:pt>
                <c:pt idx="775">
                  <c:v>2016/9/13  8:00</c:v>
                </c:pt>
                <c:pt idx="776">
                  <c:v>2016/9/13  10:00</c:v>
                </c:pt>
                <c:pt idx="777">
                  <c:v>2016/9/13  12:00</c:v>
                </c:pt>
                <c:pt idx="778">
                  <c:v>2016/9/13  14:00</c:v>
                </c:pt>
                <c:pt idx="779">
                  <c:v>2016/9/13  16:00</c:v>
                </c:pt>
                <c:pt idx="780">
                  <c:v>2016/9/14  8:00</c:v>
                </c:pt>
                <c:pt idx="781">
                  <c:v>2016/9/14  10:00</c:v>
                </c:pt>
                <c:pt idx="782">
                  <c:v>2016/9/14  12:00</c:v>
                </c:pt>
                <c:pt idx="783">
                  <c:v>2016/9/14  14:00</c:v>
                </c:pt>
                <c:pt idx="784">
                  <c:v>2016/9/14  16:00</c:v>
                </c:pt>
                <c:pt idx="785">
                  <c:v>2016/9/15  8:00</c:v>
                </c:pt>
                <c:pt idx="786">
                  <c:v>2016/9/15  10:00</c:v>
                </c:pt>
                <c:pt idx="787">
                  <c:v>2016/9/15  12:00</c:v>
                </c:pt>
                <c:pt idx="788">
                  <c:v>2016/9/15  14:00</c:v>
                </c:pt>
                <c:pt idx="789">
                  <c:v>2016/9/15  16:00</c:v>
                </c:pt>
                <c:pt idx="790">
                  <c:v>2016/9/16  8:00</c:v>
                </c:pt>
                <c:pt idx="791">
                  <c:v>2016/9/16  10:00</c:v>
                </c:pt>
                <c:pt idx="792">
                  <c:v>2016/9/16  12:00</c:v>
                </c:pt>
                <c:pt idx="793">
                  <c:v>2016/9/16  14:00</c:v>
                </c:pt>
                <c:pt idx="794">
                  <c:v>2016/9/16  16:00</c:v>
                </c:pt>
                <c:pt idx="795">
                  <c:v>2016/9/17  8:00</c:v>
                </c:pt>
                <c:pt idx="796">
                  <c:v>2016/9/17  10:00</c:v>
                </c:pt>
                <c:pt idx="797">
                  <c:v>2016/9/17  12:00</c:v>
                </c:pt>
                <c:pt idx="798">
                  <c:v>2016/9/17  14:00</c:v>
                </c:pt>
                <c:pt idx="799">
                  <c:v>2016/9/17  16:00</c:v>
                </c:pt>
                <c:pt idx="800">
                  <c:v>2016/9/18  8:00</c:v>
                </c:pt>
                <c:pt idx="801">
                  <c:v>2016/9/18  10:00</c:v>
                </c:pt>
                <c:pt idx="802">
                  <c:v>2016/9/18  12:00</c:v>
                </c:pt>
                <c:pt idx="803">
                  <c:v>2016/9/18  14:00</c:v>
                </c:pt>
                <c:pt idx="804">
                  <c:v>2016/9/18  16:00</c:v>
                </c:pt>
                <c:pt idx="805">
                  <c:v>2016/9/19  8:00</c:v>
                </c:pt>
                <c:pt idx="806">
                  <c:v>2016/9/19  10:00</c:v>
                </c:pt>
                <c:pt idx="807">
                  <c:v>2016/9/19  12:00</c:v>
                </c:pt>
                <c:pt idx="808">
                  <c:v>2016/9/19  14:00</c:v>
                </c:pt>
                <c:pt idx="809">
                  <c:v>2016/9/19  16:00</c:v>
                </c:pt>
                <c:pt idx="810">
                  <c:v>2016/9/20  8:00</c:v>
                </c:pt>
                <c:pt idx="811">
                  <c:v>2016/9/20  10:00</c:v>
                </c:pt>
                <c:pt idx="812">
                  <c:v>2016/9/20  12:00</c:v>
                </c:pt>
                <c:pt idx="813">
                  <c:v>2016/9/20  14:00</c:v>
                </c:pt>
                <c:pt idx="814">
                  <c:v>2016/9/20  16:00</c:v>
                </c:pt>
                <c:pt idx="815">
                  <c:v>2016/9/21  8:00</c:v>
                </c:pt>
                <c:pt idx="816">
                  <c:v>2016/9/21  10:00</c:v>
                </c:pt>
                <c:pt idx="817">
                  <c:v>2016/9/21  12:00</c:v>
                </c:pt>
                <c:pt idx="818">
                  <c:v>2016/9/21  14:00</c:v>
                </c:pt>
                <c:pt idx="819">
                  <c:v>2016/9/21  16:00</c:v>
                </c:pt>
                <c:pt idx="820">
                  <c:v>2016/9/22  8:00</c:v>
                </c:pt>
                <c:pt idx="821">
                  <c:v>2016/9/22  10:00</c:v>
                </c:pt>
                <c:pt idx="822">
                  <c:v>2016/9/22  12:00</c:v>
                </c:pt>
                <c:pt idx="823">
                  <c:v>2016/9/22  14:00</c:v>
                </c:pt>
                <c:pt idx="824">
                  <c:v>2016/9/22  16:00</c:v>
                </c:pt>
                <c:pt idx="825">
                  <c:v>2016/9/23  8:00</c:v>
                </c:pt>
                <c:pt idx="826">
                  <c:v>2016/9/23  10:00</c:v>
                </c:pt>
                <c:pt idx="827">
                  <c:v>2016/9/23  12:00</c:v>
                </c:pt>
                <c:pt idx="828">
                  <c:v>2016/9/23  14:00</c:v>
                </c:pt>
                <c:pt idx="829">
                  <c:v>2016/9/23  16:00</c:v>
                </c:pt>
                <c:pt idx="830">
                  <c:v>2016/9/24  8:00</c:v>
                </c:pt>
                <c:pt idx="831">
                  <c:v>2016/9/24  10:00</c:v>
                </c:pt>
                <c:pt idx="832">
                  <c:v>2016/9/24  12:00</c:v>
                </c:pt>
                <c:pt idx="833">
                  <c:v>2016/9/24  14:00</c:v>
                </c:pt>
                <c:pt idx="834">
                  <c:v>2016/9/24  16:00</c:v>
                </c:pt>
                <c:pt idx="835">
                  <c:v>2016/9/25  8:00</c:v>
                </c:pt>
                <c:pt idx="836">
                  <c:v>2016/9/25  10:00</c:v>
                </c:pt>
                <c:pt idx="837">
                  <c:v>2016/9/25  12:00</c:v>
                </c:pt>
                <c:pt idx="838">
                  <c:v>2016/9/25  14:00</c:v>
                </c:pt>
                <c:pt idx="839">
                  <c:v>2016/9/25  16:00</c:v>
                </c:pt>
                <c:pt idx="840">
                  <c:v>2016/9/26  8:00</c:v>
                </c:pt>
                <c:pt idx="841">
                  <c:v>2016/9/26  10:00</c:v>
                </c:pt>
                <c:pt idx="842">
                  <c:v>2016/9/26  12:00</c:v>
                </c:pt>
                <c:pt idx="843">
                  <c:v>2016/9/26  14:00</c:v>
                </c:pt>
                <c:pt idx="844">
                  <c:v>2016/9/26  16:00</c:v>
                </c:pt>
                <c:pt idx="845">
                  <c:v>2016/9/27  8:00</c:v>
                </c:pt>
                <c:pt idx="846">
                  <c:v>2016/9/27  10:00</c:v>
                </c:pt>
                <c:pt idx="847">
                  <c:v>2016/9/27  12:00</c:v>
                </c:pt>
                <c:pt idx="848">
                  <c:v>2016/9/27  14:00</c:v>
                </c:pt>
                <c:pt idx="849">
                  <c:v>2016/9/27  16:00</c:v>
                </c:pt>
                <c:pt idx="850">
                  <c:v>2016/9/28  8:00</c:v>
                </c:pt>
                <c:pt idx="851">
                  <c:v>2016/9/28  10:00</c:v>
                </c:pt>
                <c:pt idx="852">
                  <c:v>2016/9/28  12:00</c:v>
                </c:pt>
                <c:pt idx="853">
                  <c:v>2016/9/28  14:00</c:v>
                </c:pt>
                <c:pt idx="854">
                  <c:v>2016/9/28  16:00</c:v>
                </c:pt>
                <c:pt idx="855">
                  <c:v>2016/9/29  8:00</c:v>
                </c:pt>
                <c:pt idx="856">
                  <c:v>2016/9/29  10:00</c:v>
                </c:pt>
                <c:pt idx="857">
                  <c:v>2016/9/29  12:00</c:v>
                </c:pt>
                <c:pt idx="858">
                  <c:v>2016/9/29  14:00</c:v>
                </c:pt>
                <c:pt idx="859">
                  <c:v>2016/9/29  16:00</c:v>
                </c:pt>
                <c:pt idx="860">
                  <c:v>2016/9/30  8:00</c:v>
                </c:pt>
                <c:pt idx="861">
                  <c:v>2016/9/30  10:00</c:v>
                </c:pt>
                <c:pt idx="862">
                  <c:v>2016/9/30  12:00</c:v>
                </c:pt>
                <c:pt idx="863">
                  <c:v>2016/9/30  14:00</c:v>
                </c:pt>
                <c:pt idx="864">
                  <c:v>2016/9/30  16:00</c:v>
                </c:pt>
                <c:pt idx="865">
                  <c:v>2016/10/1  8:00</c:v>
                </c:pt>
                <c:pt idx="866">
                  <c:v>2016/10/1  10:00</c:v>
                </c:pt>
                <c:pt idx="867">
                  <c:v>2016/10/1  12:00</c:v>
                </c:pt>
                <c:pt idx="868">
                  <c:v>2016/10/1  14:00</c:v>
                </c:pt>
                <c:pt idx="869">
                  <c:v>2016/10/1  16:00</c:v>
                </c:pt>
                <c:pt idx="870">
                  <c:v>2016/10/2  8:00</c:v>
                </c:pt>
                <c:pt idx="871">
                  <c:v>2016/10/2  10:00</c:v>
                </c:pt>
                <c:pt idx="872">
                  <c:v>2016/10/2  12:00</c:v>
                </c:pt>
                <c:pt idx="873">
                  <c:v>2016/10/2  14:00</c:v>
                </c:pt>
                <c:pt idx="874">
                  <c:v>2016/10/2  16:00</c:v>
                </c:pt>
                <c:pt idx="875">
                  <c:v>2016/10/3  8:00</c:v>
                </c:pt>
                <c:pt idx="876">
                  <c:v>2016/10/3  10:00</c:v>
                </c:pt>
                <c:pt idx="877">
                  <c:v>2016/10/3  12:00</c:v>
                </c:pt>
                <c:pt idx="878">
                  <c:v>2016/10/3  14:00</c:v>
                </c:pt>
                <c:pt idx="879">
                  <c:v>2016/10/3  16:00</c:v>
                </c:pt>
                <c:pt idx="880">
                  <c:v>2016/10/4  8:00</c:v>
                </c:pt>
                <c:pt idx="881">
                  <c:v>2016/10/4  10:00</c:v>
                </c:pt>
                <c:pt idx="882">
                  <c:v>2016/10/4  12:00</c:v>
                </c:pt>
                <c:pt idx="883">
                  <c:v>2016/10/4  14:00</c:v>
                </c:pt>
                <c:pt idx="884">
                  <c:v>2016/10/4  16:00</c:v>
                </c:pt>
                <c:pt idx="885">
                  <c:v>2016/10/5  8:00</c:v>
                </c:pt>
                <c:pt idx="886">
                  <c:v>2016/10/5  10:00</c:v>
                </c:pt>
                <c:pt idx="887">
                  <c:v>2016/10/5  12:00</c:v>
                </c:pt>
                <c:pt idx="888">
                  <c:v>2016/10/5  14:00</c:v>
                </c:pt>
                <c:pt idx="889">
                  <c:v>2016/10/5  16:00</c:v>
                </c:pt>
                <c:pt idx="890">
                  <c:v>2016/10/6  8:00</c:v>
                </c:pt>
                <c:pt idx="891">
                  <c:v>2016/10/6  10:00</c:v>
                </c:pt>
                <c:pt idx="892">
                  <c:v>2016/10/6  12:00</c:v>
                </c:pt>
                <c:pt idx="893">
                  <c:v>2016/10/6  14:00</c:v>
                </c:pt>
                <c:pt idx="894">
                  <c:v>2016/10/6  16:00</c:v>
                </c:pt>
                <c:pt idx="895">
                  <c:v>2016/10/7  8:00</c:v>
                </c:pt>
                <c:pt idx="896">
                  <c:v>2016/10/7  10:00</c:v>
                </c:pt>
                <c:pt idx="897">
                  <c:v>2016/10/7  12:00</c:v>
                </c:pt>
                <c:pt idx="898">
                  <c:v>2016/10/7  14:00</c:v>
                </c:pt>
                <c:pt idx="899">
                  <c:v>2016/10/7  16:00</c:v>
                </c:pt>
                <c:pt idx="900">
                  <c:v>2016/10/8  8:00</c:v>
                </c:pt>
                <c:pt idx="901">
                  <c:v>2016/10/8  10:00</c:v>
                </c:pt>
                <c:pt idx="902">
                  <c:v>2016/10/8  12:00</c:v>
                </c:pt>
                <c:pt idx="903">
                  <c:v>2016/10/8  14:00</c:v>
                </c:pt>
                <c:pt idx="904">
                  <c:v>2016/10/8  16:00</c:v>
                </c:pt>
                <c:pt idx="905">
                  <c:v>2016/10/9  8:00</c:v>
                </c:pt>
                <c:pt idx="906">
                  <c:v>2016/10/9  10:00</c:v>
                </c:pt>
                <c:pt idx="907">
                  <c:v>2016/10/9  12:00</c:v>
                </c:pt>
                <c:pt idx="908">
                  <c:v>2016/10/9  14:00</c:v>
                </c:pt>
                <c:pt idx="909">
                  <c:v>2016/10/9  16:00</c:v>
                </c:pt>
                <c:pt idx="910">
                  <c:v>2016/10/10  8:00</c:v>
                </c:pt>
                <c:pt idx="911">
                  <c:v>2016/10/10  10:00</c:v>
                </c:pt>
                <c:pt idx="912">
                  <c:v>2016/10/10  12:00</c:v>
                </c:pt>
                <c:pt idx="913">
                  <c:v>2016/10/10  14:00</c:v>
                </c:pt>
                <c:pt idx="914">
                  <c:v>2016/10/10  16:00</c:v>
                </c:pt>
                <c:pt idx="915">
                  <c:v>2016/10/11  8:00</c:v>
                </c:pt>
                <c:pt idx="916">
                  <c:v>2016/10/11  10:00</c:v>
                </c:pt>
                <c:pt idx="917">
                  <c:v>2016/10/11  12:00</c:v>
                </c:pt>
                <c:pt idx="918">
                  <c:v>2016/10/11  14:00</c:v>
                </c:pt>
                <c:pt idx="919">
                  <c:v>2016/10/11  16:00</c:v>
                </c:pt>
                <c:pt idx="920">
                  <c:v>2016/10/12  8:00</c:v>
                </c:pt>
                <c:pt idx="921">
                  <c:v>2016/10/12  10:00</c:v>
                </c:pt>
                <c:pt idx="922">
                  <c:v>2016/10/12  12:00</c:v>
                </c:pt>
                <c:pt idx="923">
                  <c:v>2016/10/12  14:00</c:v>
                </c:pt>
                <c:pt idx="924">
                  <c:v>2016/10/12  16:00</c:v>
                </c:pt>
                <c:pt idx="925">
                  <c:v>2016/10/13  8:00</c:v>
                </c:pt>
                <c:pt idx="926">
                  <c:v>2016/10/13  10:00</c:v>
                </c:pt>
                <c:pt idx="927">
                  <c:v>2016/10/13  12:00</c:v>
                </c:pt>
                <c:pt idx="928">
                  <c:v>2016/10/13  14:00</c:v>
                </c:pt>
                <c:pt idx="929">
                  <c:v>2016/10/13  16:00</c:v>
                </c:pt>
                <c:pt idx="930">
                  <c:v>2016/10/14  8:00</c:v>
                </c:pt>
                <c:pt idx="931">
                  <c:v>2016/10/14  10:00</c:v>
                </c:pt>
                <c:pt idx="932">
                  <c:v>2016/10/14  12:00</c:v>
                </c:pt>
                <c:pt idx="933">
                  <c:v>2016/10/14  14:00</c:v>
                </c:pt>
                <c:pt idx="934">
                  <c:v>2016/10/14  16:00</c:v>
                </c:pt>
                <c:pt idx="935">
                  <c:v>2016/10/15  8:00</c:v>
                </c:pt>
                <c:pt idx="936">
                  <c:v>2016/10/15  10:00</c:v>
                </c:pt>
                <c:pt idx="937">
                  <c:v>2016/10/15  12:00</c:v>
                </c:pt>
                <c:pt idx="938">
                  <c:v>2016/10/15  14:00</c:v>
                </c:pt>
                <c:pt idx="939">
                  <c:v>2016/10/15  16:00</c:v>
                </c:pt>
                <c:pt idx="940">
                  <c:v>2016/10/16  8:00</c:v>
                </c:pt>
                <c:pt idx="941">
                  <c:v>2016/10/16  10:00</c:v>
                </c:pt>
                <c:pt idx="942">
                  <c:v>2016/10/16  12:00</c:v>
                </c:pt>
                <c:pt idx="943">
                  <c:v>2016/10/16  14:00</c:v>
                </c:pt>
                <c:pt idx="944">
                  <c:v>2016/10/16  16:00</c:v>
                </c:pt>
                <c:pt idx="945">
                  <c:v>2016/10/17  8:00</c:v>
                </c:pt>
                <c:pt idx="946">
                  <c:v>2016/10/17  10:00</c:v>
                </c:pt>
                <c:pt idx="947">
                  <c:v>2016/10/17  12:00</c:v>
                </c:pt>
                <c:pt idx="948">
                  <c:v>2016/10/17  14:00</c:v>
                </c:pt>
                <c:pt idx="949">
                  <c:v>2016/10/17  16:00</c:v>
                </c:pt>
                <c:pt idx="950">
                  <c:v>2016/10/18  8:00</c:v>
                </c:pt>
                <c:pt idx="951">
                  <c:v>2016/10/18  10:00</c:v>
                </c:pt>
                <c:pt idx="952">
                  <c:v>2016/10/18  12:00</c:v>
                </c:pt>
                <c:pt idx="953">
                  <c:v>2016/10/18  14:00</c:v>
                </c:pt>
                <c:pt idx="954">
                  <c:v>2016/10/18  16:00</c:v>
                </c:pt>
                <c:pt idx="955">
                  <c:v>2016/10/19  8:00</c:v>
                </c:pt>
                <c:pt idx="956">
                  <c:v>2016/10/19  10:00</c:v>
                </c:pt>
                <c:pt idx="957">
                  <c:v>2016/10/19  12:00</c:v>
                </c:pt>
                <c:pt idx="958">
                  <c:v>2016/10/19  14:00</c:v>
                </c:pt>
                <c:pt idx="959">
                  <c:v>2016/10/19  16:00</c:v>
                </c:pt>
                <c:pt idx="960">
                  <c:v>2016/10/20  8:00</c:v>
                </c:pt>
                <c:pt idx="961">
                  <c:v>2016/10/20  10:00</c:v>
                </c:pt>
                <c:pt idx="962">
                  <c:v>2016/10/20  12:00</c:v>
                </c:pt>
                <c:pt idx="963">
                  <c:v>2016/10/20  14:00</c:v>
                </c:pt>
                <c:pt idx="964">
                  <c:v>2016/10/20  16:00</c:v>
                </c:pt>
                <c:pt idx="965">
                  <c:v>2016/10/21  8:00</c:v>
                </c:pt>
                <c:pt idx="966">
                  <c:v>2016/10/21  10:00</c:v>
                </c:pt>
                <c:pt idx="967">
                  <c:v>2016/10/21  12:00</c:v>
                </c:pt>
                <c:pt idx="968">
                  <c:v>2016/10/21  14:00</c:v>
                </c:pt>
                <c:pt idx="969">
                  <c:v>2016/10/21  16:00</c:v>
                </c:pt>
                <c:pt idx="970">
                  <c:v>2016/10/22  8:00</c:v>
                </c:pt>
                <c:pt idx="971">
                  <c:v>2016/10/22  10:00</c:v>
                </c:pt>
                <c:pt idx="972">
                  <c:v>2016/10/22  12:00</c:v>
                </c:pt>
                <c:pt idx="973">
                  <c:v>2016/10/22  14:00</c:v>
                </c:pt>
                <c:pt idx="974">
                  <c:v>2016/10/22  16:00</c:v>
                </c:pt>
                <c:pt idx="975">
                  <c:v>2016/10/23  8:00</c:v>
                </c:pt>
                <c:pt idx="976">
                  <c:v>2016/10/23  10:00</c:v>
                </c:pt>
                <c:pt idx="977">
                  <c:v>2016/10/23  12:00</c:v>
                </c:pt>
                <c:pt idx="978">
                  <c:v>2016/10/23  14:00</c:v>
                </c:pt>
                <c:pt idx="979">
                  <c:v>2016/10/23  16:00</c:v>
                </c:pt>
                <c:pt idx="980">
                  <c:v>2016/10/24  8:00</c:v>
                </c:pt>
                <c:pt idx="981">
                  <c:v>2016/10/24  10:00</c:v>
                </c:pt>
                <c:pt idx="982">
                  <c:v>2016/10/24  12:00</c:v>
                </c:pt>
                <c:pt idx="983">
                  <c:v>2016/10/24  14:00</c:v>
                </c:pt>
                <c:pt idx="984">
                  <c:v>2016/10/24  16:00</c:v>
                </c:pt>
                <c:pt idx="985">
                  <c:v>2016/10/25  8:00</c:v>
                </c:pt>
                <c:pt idx="986">
                  <c:v>2016/10/25  10:00</c:v>
                </c:pt>
                <c:pt idx="987">
                  <c:v>2016/10/25  12:00</c:v>
                </c:pt>
                <c:pt idx="988">
                  <c:v>2016/10/25  14:00</c:v>
                </c:pt>
                <c:pt idx="989">
                  <c:v>2016/10/25  16:00</c:v>
                </c:pt>
                <c:pt idx="990">
                  <c:v>2016/10/26  8:00</c:v>
                </c:pt>
                <c:pt idx="991">
                  <c:v>2016/10/26  10:00</c:v>
                </c:pt>
                <c:pt idx="992">
                  <c:v>2016/10/26  12:00</c:v>
                </c:pt>
                <c:pt idx="993">
                  <c:v>2016/10/26  14:00</c:v>
                </c:pt>
                <c:pt idx="994">
                  <c:v>2016/10/26  16:00</c:v>
                </c:pt>
                <c:pt idx="995">
                  <c:v>2016/10/27  8:00</c:v>
                </c:pt>
                <c:pt idx="996">
                  <c:v>2016/10/27  10:00</c:v>
                </c:pt>
                <c:pt idx="997">
                  <c:v>2016/10/27  12:00</c:v>
                </c:pt>
                <c:pt idx="998">
                  <c:v>2016/10/27  14:00</c:v>
                </c:pt>
                <c:pt idx="999">
                  <c:v>2016/10/27  16:00</c:v>
                </c:pt>
                <c:pt idx="1000">
                  <c:v>2016/10/28  8:00</c:v>
                </c:pt>
                <c:pt idx="1001">
                  <c:v>2016/10/28  10:00</c:v>
                </c:pt>
                <c:pt idx="1002">
                  <c:v>2016/10/28  12:00</c:v>
                </c:pt>
                <c:pt idx="1003">
                  <c:v>2016/10/28  14:00</c:v>
                </c:pt>
                <c:pt idx="1004">
                  <c:v>2016/10/28  16:00</c:v>
                </c:pt>
                <c:pt idx="1005">
                  <c:v>2016/10/29  8:00</c:v>
                </c:pt>
                <c:pt idx="1006">
                  <c:v>2016/10/29  10:00</c:v>
                </c:pt>
                <c:pt idx="1007">
                  <c:v>2016/10/29  12:00</c:v>
                </c:pt>
                <c:pt idx="1008">
                  <c:v>2016/10/29  14:00</c:v>
                </c:pt>
                <c:pt idx="1009">
                  <c:v>2016/10/29  16:00</c:v>
                </c:pt>
                <c:pt idx="1010">
                  <c:v>2016/10/30  8:00</c:v>
                </c:pt>
                <c:pt idx="1011">
                  <c:v>2016/10/30  10:00</c:v>
                </c:pt>
                <c:pt idx="1012">
                  <c:v>2016/10/30  12:00</c:v>
                </c:pt>
                <c:pt idx="1013">
                  <c:v>2016/10/30  14:00</c:v>
                </c:pt>
                <c:pt idx="1014">
                  <c:v>2016/10/30  16:00</c:v>
                </c:pt>
                <c:pt idx="1015">
                  <c:v>2016/11/1  8:00</c:v>
                </c:pt>
                <c:pt idx="1016">
                  <c:v>2016/11/1  10:00</c:v>
                </c:pt>
                <c:pt idx="1017">
                  <c:v>2016/11/1  12:00</c:v>
                </c:pt>
                <c:pt idx="1018">
                  <c:v>2016/11/1  14:00</c:v>
                </c:pt>
                <c:pt idx="1019">
                  <c:v>2016/11/1  16:00</c:v>
                </c:pt>
                <c:pt idx="1020">
                  <c:v>2016/11/2  8:00</c:v>
                </c:pt>
                <c:pt idx="1021">
                  <c:v>2016/11/2  10:00</c:v>
                </c:pt>
                <c:pt idx="1022">
                  <c:v>2016/11/2  12:00</c:v>
                </c:pt>
                <c:pt idx="1023">
                  <c:v>2016/11/2  14:00</c:v>
                </c:pt>
                <c:pt idx="1024">
                  <c:v>2016/11/2  16:00</c:v>
                </c:pt>
                <c:pt idx="1025">
                  <c:v>2016/11/3  8:00</c:v>
                </c:pt>
                <c:pt idx="1026">
                  <c:v>2016/11/3  10:00</c:v>
                </c:pt>
                <c:pt idx="1027">
                  <c:v>2016/11/3  12:00</c:v>
                </c:pt>
                <c:pt idx="1028">
                  <c:v>2016/11/3  14:00</c:v>
                </c:pt>
                <c:pt idx="1029">
                  <c:v>2016/11/3  16:00</c:v>
                </c:pt>
                <c:pt idx="1030">
                  <c:v>2016/11/4  8:00</c:v>
                </c:pt>
                <c:pt idx="1031">
                  <c:v>2016/11/4  10:00</c:v>
                </c:pt>
                <c:pt idx="1032">
                  <c:v>2016/11/4  12:00</c:v>
                </c:pt>
                <c:pt idx="1033">
                  <c:v>2016/11/4  14:00</c:v>
                </c:pt>
                <c:pt idx="1034">
                  <c:v>2016/11/4  16:00</c:v>
                </c:pt>
                <c:pt idx="1035">
                  <c:v>2016/11/5  8:00</c:v>
                </c:pt>
                <c:pt idx="1036">
                  <c:v>2016/11/5  10:00</c:v>
                </c:pt>
                <c:pt idx="1037">
                  <c:v>2016/11/5  12:00</c:v>
                </c:pt>
                <c:pt idx="1038">
                  <c:v>2016/11/5  14:00</c:v>
                </c:pt>
                <c:pt idx="1039">
                  <c:v>2016/11/5  16:00</c:v>
                </c:pt>
                <c:pt idx="1040">
                  <c:v>2016/11/6  8:00</c:v>
                </c:pt>
                <c:pt idx="1041">
                  <c:v>2016/11/6  10:00</c:v>
                </c:pt>
                <c:pt idx="1042">
                  <c:v>2016/11/6  12:00</c:v>
                </c:pt>
                <c:pt idx="1043">
                  <c:v>2016/11/6  14:00</c:v>
                </c:pt>
                <c:pt idx="1044">
                  <c:v>2016/11/6  16:00</c:v>
                </c:pt>
                <c:pt idx="1045">
                  <c:v>2016/11/7  8:00</c:v>
                </c:pt>
                <c:pt idx="1046">
                  <c:v>2016/11/7  10:00</c:v>
                </c:pt>
                <c:pt idx="1047">
                  <c:v>2016/11/7  12:00</c:v>
                </c:pt>
                <c:pt idx="1048">
                  <c:v>2016/11/7  14:00</c:v>
                </c:pt>
                <c:pt idx="1049">
                  <c:v>2016/11/7  16:00</c:v>
                </c:pt>
                <c:pt idx="1050">
                  <c:v>2016/11/8  8:00</c:v>
                </c:pt>
                <c:pt idx="1051">
                  <c:v>2016/11/8  10:00</c:v>
                </c:pt>
                <c:pt idx="1052">
                  <c:v>2016/11/8  12:00</c:v>
                </c:pt>
                <c:pt idx="1053">
                  <c:v>2016/11/8  14:00</c:v>
                </c:pt>
                <c:pt idx="1054">
                  <c:v>2016/11/8  16:00</c:v>
                </c:pt>
                <c:pt idx="1055">
                  <c:v>2016/11/9  8:00</c:v>
                </c:pt>
                <c:pt idx="1056">
                  <c:v>2016/11/9  10:00</c:v>
                </c:pt>
                <c:pt idx="1057">
                  <c:v>2016/11/9  12:00</c:v>
                </c:pt>
                <c:pt idx="1058">
                  <c:v>2016/11/9  14:00</c:v>
                </c:pt>
                <c:pt idx="1059">
                  <c:v>2016/11/9  16:00</c:v>
                </c:pt>
                <c:pt idx="1060">
                  <c:v>2016/11/10  8:00</c:v>
                </c:pt>
                <c:pt idx="1061">
                  <c:v>2016/11/10  10:00</c:v>
                </c:pt>
                <c:pt idx="1062">
                  <c:v>2016/11/10  12:00</c:v>
                </c:pt>
                <c:pt idx="1063">
                  <c:v>2016/11/10  14:00</c:v>
                </c:pt>
                <c:pt idx="1064">
                  <c:v>2016/11/10  16:00</c:v>
                </c:pt>
                <c:pt idx="1065">
                  <c:v>2016/11/11  8:00</c:v>
                </c:pt>
                <c:pt idx="1066">
                  <c:v>2016/11/11  10:00</c:v>
                </c:pt>
                <c:pt idx="1067">
                  <c:v>2016/11/11  12:00</c:v>
                </c:pt>
                <c:pt idx="1068">
                  <c:v>2016/11/11  14:00</c:v>
                </c:pt>
                <c:pt idx="1069">
                  <c:v>2016/11/11  16:00</c:v>
                </c:pt>
                <c:pt idx="1070">
                  <c:v>2016/11/12  8:00</c:v>
                </c:pt>
                <c:pt idx="1071">
                  <c:v>2016/11/12  10:00</c:v>
                </c:pt>
                <c:pt idx="1072">
                  <c:v>2016/11/12  12:00</c:v>
                </c:pt>
                <c:pt idx="1073">
                  <c:v>2016/11/12  14:00</c:v>
                </c:pt>
                <c:pt idx="1074">
                  <c:v>2016/11/12  16:00</c:v>
                </c:pt>
                <c:pt idx="1075">
                  <c:v>2016/11/13  8:00</c:v>
                </c:pt>
                <c:pt idx="1076">
                  <c:v>2016/11/13  10:00</c:v>
                </c:pt>
                <c:pt idx="1077">
                  <c:v>2016/11/13  12:00</c:v>
                </c:pt>
                <c:pt idx="1078">
                  <c:v>2016/11/13  14:00</c:v>
                </c:pt>
                <c:pt idx="1079">
                  <c:v>2016/11/13  16:00</c:v>
                </c:pt>
                <c:pt idx="1080">
                  <c:v>2016/11/14  8:00</c:v>
                </c:pt>
                <c:pt idx="1081">
                  <c:v>2016/11/14  10:00</c:v>
                </c:pt>
                <c:pt idx="1082">
                  <c:v>2016/11/14  12:00</c:v>
                </c:pt>
                <c:pt idx="1083">
                  <c:v>2016/11/14  14:00</c:v>
                </c:pt>
                <c:pt idx="1084">
                  <c:v>2016/11/14  16:00</c:v>
                </c:pt>
                <c:pt idx="1085">
                  <c:v>2016/11/15  8:00</c:v>
                </c:pt>
                <c:pt idx="1086">
                  <c:v>2016/11/15  10:00</c:v>
                </c:pt>
                <c:pt idx="1087">
                  <c:v>2016/11/15  12:00</c:v>
                </c:pt>
                <c:pt idx="1088">
                  <c:v>2016/11/15  14:00</c:v>
                </c:pt>
                <c:pt idx="1089">
                  <c:v>2016/11/15  16:00</c:v>
                </c:pt>
                <c:pt idx="1090">
                  <c:v>2016/11/16  8:00</c:v>
                </c:pt>
                <c:pt idx="1091">
                  <c:v>2016/11/16  10:00</c:v>
                </c:pt>
                <c:pt idx="1092">
                  <c:v>2016/11/16  12:00</c:v>
                </c:pt>
                <c:pt idx="1093">
                  <c:v>2016/11/16  14:00</c:v>
                </c:pt>
                <c:pt idx="1094">
                  <c:v>2016/11/16  16:00</c:v>
                </c:pt>
                <c:pt idx="1095">
                  <c:v>2016/11/17  8:00</c:v>
                </c:pt>
                <c:pt idx="1096">
                  <c:v>2016/11/17  10:00</c:v>
                </c:pt>
                <c:pt idx="1097">
                  <c:v>2016/11/17  12:00</c:v>
                </c:pt>
                <c:pt idx="1098">
                  <c:v>2016/11/17  14:00</c:v>
                </c:pt>
                <c:pt idx="1099">
                  <c:v>2016/11/17  16:00</c:v>
                </c:pt>
                <c:pt idx="1100">
                  <c:v>2016/11/18  8:00</c:v>
                </c:pt>
                <c:pt idx="1101">
                  <c:v>2016/11/18  10:00</c:v>
                </c:pt>
                <c:pt idx="1102">
                  <c:v>2016/11/18  12:00</c:v>
                </c:pt>
                <c:pt idx="1103">
                  <c:v>2016/11/18  14:00</c:v>
                </c:pt>
                <c:pt idx="1104">
                  <c:v>2016/11/18  16:00</c:v>
                </c:pt>
                <c:pt idx="1105">
                  <c:v>2016/11/19  8:00</c:v>
                </c:pt>
                <c:pt idx="1106">
                  <c:v>2016/11/19  10:00</c:v>
                </c:pt>
                <c:pt idx="1107">
                  <c:v>2016/11/19  12:00</c:v>
                </c:pt>
                <c:pt idx="1108">
                  <c:v>2016/11/19  14:00</c:v>
                </c:pt>
                <c:pt idx="1109">
                  <c:v>2016/11/19  16:00</c:v>
                </c:pt>
                <c:pt idx="1110">
                  <c:v>2016/11/20  8:00</c:v>
                </c:pt>
                <c:pt idx="1111">
                  <c:v>2016/11/20  10:00</c:v>
                </c:pt>
                <c:pt idx="1112">
                  <c:v>2016/11/20  12:00</c:v>
                </c:pt>
                <c:pt idx="1113">
                  <c:v>2016/11/20  14:00</c:v>
                </c:pt>
                <c:pt idx="1114">
                  <c:v>2016/11/20  16:00</c:v>
                </c:pt>
                <c:pt idx="1115">
                  <c:v>2016/11/21  8:00</c:v>
                </c:pt>
                <c:pt idx="1116">
                  <c:v>2016/11/21  10:00</c:v>
                </c:pt>
                <c:pt idx="1117">
                  <c:v>2016/11/21  12:00</c:v>
                </c:pt>
                <c:pt idx="1118">
                  <c:v>2016/11/21  14:00</c:v>
                </c:pt>
                <c:pt idx="1119">
                  <c:v>2016/11/21  16:00</c:v>
                </c:pt>
                <c:pt idx="1120">
                  <c:v>2016/11/22  8:00</c:v>
                </c:pt>
                <c:pt idx="1121">
                  <c:v>2016/11/22  10:00</c:v>
                </c:pt>
                <c:pt idx="1122">
                  <c:v>2016/11/22  12:00</c:v>
                </c:pt>
                <c:pt idx="1123">
                  <c:v>2016/11/22  14:00</c:v>
                </c:pt>
                <c:pt idx="1124">
                  <c:v>2016/11/22  16:00</c:v>
                </c:pt>
                <c:pt idx="1125">
                  <c:v>2016/11/23  8:00</c:v>
                </c:pt>
                <c:pt idx="1126">
                  <c:v>2016/11/23  10:00</c:v>
                </c:pt>
                <c:pt idx="1127">
                  <c:v>2016/11/23  12:00</c:v>
                </c:pt>
                <c:pt idx="1128">
                  <c:v>2016/11/23  14:00</c:v>
                </c:pt>
                <c:pt idx="1129">
                  <c:v>2016/11/23  16:00</c:v>
                </c:pt>
                <c:pt idx="1130">
                  <c:v>2016/11/24  8:00</c:v>
                </c:pt>
                <c:pt idx="1131">
                  <c:v>2016/11/24  10:00</c:v>
                </c:pt>
                <c:pt idx="1132">
                  <c:v>2016/11/24  12:00</c:v>
                </c:pt>
                <c:pt idx="1133">
                  <c:v>2016/11/24  14:00</c:v>
                </c:pt>
                <c:pt idx="1134">
                  <c:v>2016/11/24  16:00</c:v>
                </c:pt>
                <c:pt idx="1135">
                  <c:v>2016/11/25  8:00</c:v>
                </c:pt>
                <c:pt idx="1136">
                  <c:v>2016/11/25  10:00</c:v>
                </c:pt>
                <c:pt idx="1137">
                  <c:v>2016/11/25  12:00</c:v>
                </c:pt>
                <c:pt idx="1138">
                  <c:v>2016/11/25  14:00</c:v>
                </c:pt>
                <c:pt idx="1139">
                  <c:v>2016/11/25  16:00</c:v>
                </c:pt>
                <c:pt idx="1140">
                  <c:v>2016/11/26  8:00</c:v>
                </c:pt>
                <c:pt idx="1141">
                  <c:v>2016/11/26  10:00</c:v>
                </c:pt>
                <c:pt idx="1142">
                  <c:v>2016/11/26  12:00</c:v>
                </c:pt>
                <c:pt idx="1143">
                  <c:v>2016/11/26  14:00</c:v>
                </c:pt>
                <c:pt idx="1144">
                  <c:v>2016/11/26  16:00</c:v>
                </c:pt>
                <c:pt idx="1145">
                  <c:v>2016/11/27  8:00</c:v>
                </c:pt>
                <c:pt idx="1146">
                  <c:v>2016/11/27  10:00</c:v>
                </c:pt>
                <c:pt idx="1147">
                  <c:v>2016/11/27  12:00</c:v>
                </c:pt>
                <c:pt idx="1148">
                  <c:v>2016/11/27  14:00</c:v>
                </c:pt>
                <c:pt idx="1149">
                  <c:v>2016/11/27  16:00</c:v>
                </c:pt>
                <c:pt idx="1150">
                  <c:v>2016/11/28  8:00</c:v>
                </c:pt>
                <c:pt idx="1151">
                  <c:v>2016/11/28  10:00</c:v>
                </c:pt>
                <c:pt idx="1152">
                  <c:v>2016/11/28  12:00</c:v>
                </c:pt>
                <c:pt idx="1153">
                  <c:v>2016/11/28  14:00</c:v>
                </c:pt>
                <c:pt idx="1154">
                  <c:v>2016/11/28  16:00</c:v>
                </c:pt>
                <c:pt idx="1155">
                  <c:v>2016/11/29  8:00</c:v>
                </c:pt>
                <c:pt idx="1156">
                  <c:v>2016/11/29  10:00</c:v>
                </c:pt>
                <c:pt idx="1157">
                  <c:v>2016/11/29  12:00</c:v>
                </c:pt>
                <c:pt idx="1158">
                  <c:v>2016/11/29  14:00</c:v>
                </c:pt>
                <c:pt idx="1159">
                  <c:v>2016/11/29  16:00</c:v>
                </c:pt>
                <c:pt idx="1160">
                  <c:v>2016/11/30  8:00</c:v>
                </c:pt>
                <c:pt idx="1161">
                  <c:v>2016/11/30  10:00</c:v>
                </c:pt>
                <c:pt idx="1162">
                  <c:v>2016/11/30  12:00</c:v>
                </c:pt>
                <c:pt idx="1163">
                  <c:v>2016/11/30  14:00</c:v>
                </c:pt>
                <c:pt idx="1164">
                  <c:v>2016/11/30  16:00</c:v>
                </c:pt>
                <c:pt idx="1165">
                  <c:v>2016/12/1  8:00</c:v>
                </c:pt>
                <c:pt idx="1166">
                  <c:v>2016/12/1  10:00</c:v>
                </c:pt>
                <c:pt idx="1167">
                  <c:v>2016/12/1  12:00</c:v>
                </c:pt>
                <c:pt idx="1168">
                  <c:v>2016/12/1  14:00</c:v>
                </c:pt>
                <c:pt idx="1169">
                  <c:v>2016/12/1  16:00</c:v>
                </c:pt>
                <c:pt idx="1170">
                  <c:v>2016/12/2  8:00</c:v>
                </c:pt>
                <c:pt idx="1171">
                  <c:v>2016/12/2  10:00</c:v>
                </c:pt>
                <c:pt idx="1172">
                  <c:v>2016/12/2  12:00</c:v>
                </c:pt>
                <c:pt idx="1173">
                  <c:v>2016/12/2  14:00</c:v>
                </c:pt>
                <c:pt idx="1174">
                  <c:v>2016/12/2  16:00</c:v>
                </c:pt>
                <c:pt idx="1175">
                  <c:v>2016/12/3  8:00</c:v>
                </c:pt>
                <c:pt idx="1176">
                  <c:v>2016/12/3  10:00</c:v>
                </c:pt>
                <c:pt idx="1177">
                  <c:v>2016/12/3  12:00</c:v>
                </c:pt>
                <c:pt idx="1178">
                  <c:v>2016/12/3  14:00</c:v>
                </c:pt>
                <c:pt idx="1179">
                  <c:v>2016/12/3  16:00</c:v>
                </c:pt>
                <c:pt idx="1180">
                  <c:v>2016/12/4  8:00</c:v>
                </c:pt>
                <c:pt idx="1181">
                  <c:v>2016/12/4  10:00</c:v>
                </c:pt>
                <c:pt idx="1182">
                  <c:v>2016/12/4  12:00</c:v>
                </c:pt>
                <c:pt idx="1183">
                  <c:v>2016/12/4  14:00</c:v>
                </c:pt>
                <c:pt idx="1184">
                  <c:v>2016/12/4  16:00</c:v>
                </c:pt>
                <c:pt idx="1185">
                  <c:v>2016/12/5  8:00</c:v>
                </c:pt>
                <c:pt idx="1186">
                  <c:v>2016/12/5  10:00</c:v>
                </c:pt>
                <c:pt idx="1187">
                  <c:v>2016/12/5  12:00</c:v>
                </c:pt>
                <c:pt idx="1188">
                  <c:v>2016/12/5  14:00</c:v>
                </c:pt>
                <c:pt idx="1189">
                  <c:v>2016/12/5  16:00</c:v>
                </c:pt>
                <c:pt idx="1190">
                  <c:v>2016/12/6  8:00</c:v>
                </c:pt>
                <c:pt idx="1191">
                  <c:v>2016/12/6  10:00</c:v>
                </c:pt>
                <c:pt idx="1192">
                  <c:v>2016/12/6  12:00</c:v>
                </c:pt>
                <c:pt idx="1193">
                  <c:v>2016/12/6  14:00</c:v>
                </c:pt>
                <c:pt idx="1194">
                  <c:v>2016/12/6  16:00</c:v>
                </c:pt>
                <c:pt idx="1195">
                  <c:v>2016/12/7  8:00</c:v>
                </c:pt>
                <c:pt idx="1196">
                  <c:v>2016/12/7  10:00</c:v>
                </c:pt>
                <c:pt idx="1197">
                  <c:v>2016/12/7  12:00</c:v>
                </c:pt>
                <c:pt idx="1198">
                  <c:v>2016/12/7  14:00</c:v>
                </c:pt>
                <c:pt idx="1199">
                  <c:v>2016/12/7  16:00</c:v>
                </c:pt>
                <c:pt idx="1200">
                  <c:v>2016/12/8  8:00</c:v>
                </c:pt>
                <c:pt idx="1201">
                  <c:v>2016/12/8  10:00</c:v>
                </c:pt>
                <c:pt idx="1202">
                  <c:v>2016/12/8  12:00</c:v>
                </c:pt>
                <c:pt idx="1203">
                  <c:v>2016/12/8  14:00</c:v>
                </c:pt>
                <c:pt idx="1204">
                  <c:v>2016/12/8  16:00</c:v>
                </c:pt>
                <c:pt idx="1205">
                  <c:v>2016/12/9  8:00</c:v>
                </c:pt>
                <c:pt idx="1206">
                  <c:v>2016/12/9  10:00</c:v>
                </c:pt>
                <c:pt idx="1207">
                  <c:v>2016/12/9  12:00</c:v>
                </c:pt>
                <c:pt idx="1208">
                  <c:v>2016/12/9  14:00</c:v>
                </c:pt>
                <c:pt idx="1209">
                  <c:v>2016/12/9  16:00</c:v>
                </c:pt>
                <c:pt idx="1210">
                  <c:v>2016/12/10  8:00</c:v>
                </c:pt>
                <c:pt idx="1211">
                  <c:v>2016/12/10  10:00</c:v>
                </c:pt>
                <c:pt idx="1212">
                  <c:v>2016/12/10  12:00</c:v>
                </c:pt>
                <c:pt idx="1213">
                  <c:v>2016/12/10  14:00</c:v>
                </c:pt>
                <c:pt idx="1214">
                  <c:v>2016/12/10  16:00</c:v>
                </c:pt>
                <c:pt idx="1215">
                  <c:v>2016/12/11  8:00</c:v>
                </c:pt>
                <c:pt idx="1216">
                  <c:v>2016/12/11  10:00</c:v>
                </c:pt>
                <c:pt idx="1217">
                  <c:v>2016/12/11  12:00</c:v>
                </c:pt>
                <c:pt idx="1218">
                  <c:v>2016/12/11  14:00</c:v>
                </c:pt>
                <c:pt idx="1219">
                  <c:v>2016/12/11  16:00</c:v>
                </c:pt>
                <c:pt idx="1220">
                  <c:v>2016/12/12  8:00</c:v>
                </c:pt>
                <c:pt idx="1221">
                  <c:v>2016/12/12  10:00</c:v>
                </c:pt>
                <c:pt idx="1222">
                  <c:v>2016/12/12  12:00</c:v>
                </c:pt>
                <c:pt idx="1223">
                  <c:v>2016/12/12  14:00</c:v>
                </c:pt>
                <c:pt idx="1224">
                  <c:v>2016/12/12  16:00</c:v>
                </c:pt>
                <c:pt idx="1225">
                  <c:v>2016/12/13  8:00</c:v>
                </c:pt>
                <c:pt idx="1226">
                  <c:v>2016/12/13  10:00</c:v>
                </c:pt>
                <c:pt idx="1227">
                  <c:v>2016/12/13  12:00</c:v>
                </c:pt>
                <c:pt idx="1228">
                  <c:v>2016/12/13  14:00</c:v>
                </c:pt>
                <c:pt idx="1229">
                  <c:v>2016/12/13  16:00</c:v>
                </c:pt>
                <c:pt idx="1230">
                  <c:v>2016/12/14  8:00</c:v>
                </c:pt>
                <c:pt idx="1231">
                  <c:v>2016/12/14  10:00</c:v>
                </c:pt>
                <c:pt idx="1232">
                  <c:v>2016/12/14  12:00</c:v>
                </c:pt>
                <c:pt idx="1233">
                  <c:v>2016/12/14  14:00</c:v>
                </c:pt>
                <c:pt idx="1234">
                  <c:v>2016/12/14  16:00</c:v>
                </c:pt>
                <c:pt idx="1235">
                  <c:v>2016/12/15  8:00</c:v>
                </c:pt>
                <c:pt idx="1236">
                  <c:v>2016/12/15  10:00</c:v>
                </c:pt>
                <c:pt idx="1237">
                  <c:v>2016/12/15  12:00</c:v>
                </c:pt>
                <c:pt idx="1238">
                  <c:v>2016/12/15  14:00</c:v>
                </c:pt>
                <c:pt idx="1239">
                  <c:v>2016/12/15  16:00</c:v>
                </c:pt>
                <c:pt idx="1240">
                  <c:v>2016/12/16  8:00</c:v>
                </c:pt>
                <c:pt idx="1241">
                  <c:v>2016/12/16  10:00</c:v>
                </c:pt>
                <c:pt idx="1242">
                  <c:v>2016/12/16  12:00</c:v>
                </c:pt>
                <c:pt idx="1243">
                  <c:v>2016/12/16  14:00</c:v>
                </c:pt>
                <c:pt idx="1244">
                  <c:v>2016/12/16  16:00</c:v>
                </c:pt>
                <c:pt idx="1245">
                  <c:v>2016/12/17  8:00</c:v>
                </c:pt>
                <c:pt idx="1246">
                  <c:v>2016/12/17  10:00</c:v>
                </c:pt>
                <c:pt idx="1247">
                  <c:v>2016/12/17  12:00</c:v>
                </c:pt>
                <c:pt idx="1248">
                  <c:v>2016/12/17  14:00</c:v>
                </c:pt>
                <c:pt idx="1249">
                  <c:v>2016/12/17  16:00</c:v>
                </c:pt>
                <c:pt idx="1250">
                  <c:v>2016/12/18  8:00</c:v>
                </c:pt>
                <c:pt idx="1251">
                  <c:v>2016/12/18  10:00</c:v>
                </c:pt>
                <c:pt idx="1252">
                  <c:v>2016/12/18  12:00</c:v>
                </c:pt>
                <c:pt idx="1253">
                  <c:v>2016/12/18  14:00</c:v>
                </c:pt>
                <c:pt idx="1254">
                  <c:v>2016/12/18  16:00</c:v>
                </c:pt>
                <c:pt idx="1255">
                  <c:v>2016/12/19  8:00</c:v>
                </c:pt>
                <c:pt idx="1256">
                  <c:v>2016/12/19  10:00</c:v>
                </c:pt>
                <c:pt idx="1257">
                  <c:v>2016/12/19  12:00</c:v>
                </c:pt>
                <c:pt idx="1258">
                  <c:v>2016/12/19  14:00</c:v>
                </c:pt>
                <c:pt idx="1259">
                  <c:v>2016/12/19  16:00</c:v>
                </c:pt>
                <c:pt idx="1260">
                  <c:v>2016/12/20  8:00</c:v>
                </c:pt>
                <c:pt idx="1261">
                  <c:v>2016/12/20  10:00</c:v>
                </c:pt>
                <c:pt idx="1262">
                  <c:v>2016/12/20  12:00</c:v>
                </c:pt>
                <c:pt idx="1263">
                  <c:v>2016/12/20  14:00</c:v>
                </c:pt>
                <c:pt idx="1264">
                  <c:v>2016/12/20  16:00</c:v>
                </c:pt>
                <c:pt idx="1265">
                  <c:v>2016/12/21  8:00</c:v>
                </c:pt>
                <c:pt idx="1266">
                  <c:v>2016/12/21  10:00</c:v>
                </c:pt>
                <c:pt idx="1267">
                  <c:v>2016/12/21  12:00</c:v>
                </c:pt>
                <c:pt idx="1268">
                  <c:v>2016/12/21  14:00</c:v>
                </c:pt>
                <c:pt idx="1269">
                  <c:v>2016/12/21  16:00</c:v>
                </c:pt>
                <c:pt idx="1270">
                  <c:v>2016/12/22  8:00</c:v>
                </c:pt>
                <c:pt idx="1271">
                  <c:v>2016/12/22  10:00</c:v>
                </c:pt>
                <c:pt idx="1272">
                  <c:v>2016/12/22  12:00</c:v>
                </c:pt>
                <c:pt idx="1273">
                  <c:v>2016/12/22  14:00</c:v>
                </c:pt>
                <c:pt idx="1274">
                  <c:v>2016/12/22  16:00</c:v>
                </c:pt>
                <c:pt idx="1275">
                  <c:v>2016/12/23  8:00</c:v>
                </c:pt>
                <c:pt idx="1276">
                  <c:v>2016/12/23  10:00</c:v>
                </c:pt>
                <c:pt idx="1277">
                  <c:v>2016/12/23  12:00</c:v>
                </c:pt>
                <c:pt idx="1278">
                  <c:v>2016/12/23  14:00</c:v>
                </c:pt>
                <c:pt idx="1279">
                  <c:v>2016/12/23  16:00</c:v>
                </c:pt>
                <c:pt idx="1280">
                  <c:v>2016/12/24  8:00</c:v>
                </c:pt>
                <c:pt idx="1281">
                  <c:v>2016/12/24  10:00</c:v>
                </c:pt>
                <c:pt idx="1282">
                  <c:v>2016/12/24  12:00</c:v>
                </c:pt>
                <c:pt idx="1283">
                  <c:v>2016/12/24  14:00</c:v>
                </c:pt>
                <c:pt idx="1284">
                  <c:v>2016/12/24  16:00</c:v>
                </c:pt>
                <c:pt idx="1285">
                  <c:v>2016/12/25  8:00</c:v>
                </c:pt>
                <c:pt idx="1286">
                  <c:v>2016/12/25  10:00</c:v>
                </c:pt>
                <c:pt idx="1287">
                  <c:v>2016/12/25  12:00</c:v>
                </c:pt>
                <c:pt idx="1288">
                  <c:v>2016/12/25  14:00</c:v>
                </c:pt>
                <c:pt idx="1289">
                  <c:v>2016/12/25  16:00</c:v>
                </c:pt>
                <c:pt idx="1290">
                  <c:v>2016/12/26  8:00</c:v>
                </c:pt>
                <c:pt idx="1291">
                  <c:v>2016/12/26  10:00</c:v>
                </c:pt>
                <c:pt idx="1292">
                  <c:v>2016/12/26  12:00</c:v>
                </c:pt>
                <c:pt idx="1293">
                  <c:v>2016/12/26  14:00</c:v>
                </c:pt>
                <c:pt idx="1294">
                  <c:v>2016/12/26  16:00</c:v>
                </c:pt>
                <c:pt idx="1295">
                  <c:v>2016/12/27  8:00</c:v>
                </c:pt>
                <c:pt idx="1296">
                  <c:v>2016/12/27  10:00</c:v>
                </c:pt>
                <c:pt idx="1297">
                  <c:v>2016/12/27  12:00</c:v>
                </c:pt>
                <c:pt idx="1298">
                  <c:v>2016/12/27  14:00</c:v>
                </c:pt>
                <c:pt idx="1299">
                  <c:v>2016/12/27  16:00</c:v>
                </c:pt>
                <c:pt idx="1300">
                  <c:v>2017/1/6  8:00</c:v>
                </c:pt>
                <c:pt idx="1301">
                  <c:v>2017/1/6  10:00</c:v>
                </c:pt>
                <c:pt idx="1302">
                  <c:v>2017/1/6  12:00</c:v>
                </c:pt>
                <c:pt idx="1303">
                  <c:v>2017/1/6  14:00</c:v>
                </c:pt>
                <c:pt idx="1304">
                  <c:v>2017/1/6  16:00</c:v>
                </c:pt>
                <c:pt idx="1305">
                  <c:v>2017/1/7  8:00</c:v>
                </c:pt>
                <c:pt idx="1306">
                  <c:v>2017/1/7  10:00</c:v>
                </c:pt>
                <c:pt idx="1307">
                  <c:v>2017/1/7  12:00</c:v>
                </c:pt>
                <c:pt idx="1308">
                  <c:v>2017/1/7  14:00</c:v>
                </c:pt>
                <c:pt idx="1309">
                  <c:v>2017/1/7  16:00</c:v>
                </c:pt>
                <c:pt idx="1310">
                  <c:v>2017/1/8  8:00</c:v>
                </c:pt>
                <c:pt idx="1311">
                  <c:v>2017/1/8  10:00</c:v>
                </c:pt>
                <c:pt idx="1312">
                  <c:v>2017/1/8  12:00</c:v>
                </c:pt>
                <c:pt idx="1313">
                  <c:v>2017/1/8  14:00</c:v>
                </c:pt>
                <c:pt idx="1314">
                  <c:v>2017/1/8  16:00</c:v>
                </c:pt>
                <c:pt idx="1315">
                  <c:v>2017/1/9  8:00</c:v>
                </c:pt>
                <c:pt idx="1316">
                  <c:v>2017/1/9  10:00</c:v>
                </c:pt>
                <c:pt idx="1317">
                  <c:v>2017/1/9  12:00</c:v>
                </c:pt>
                <c:pt idx="1318">
                  <c:v>2017/1/9  14:00</c:v>
                </c:pt>
                <c:pt idx="1319">
                  <c:v>2017/1/9  16:00</c:v>
                </c:pt>
                <c:pt idx="1320">
                  <c:v>2017/1/10  8:00</c:v>
                </c:pt>
                <c:pt idx="1321">
                  <c:v>2017/1/10  10:00</c:v>
                </c:pt>
                <c:pt idx="1322">
                  <c:v>2017/1/10  12:00</c:v>
                </c:pt>
                <c:pt idx="1323">
                  <c:v>2017/1/10  14:00</c:v>
                </c:pt>
                <c:pt idx="1324">
                  <c:v>2017/1/10  16:00</c:v>
                </c:pt>
                <c:pt idx="1325">
                  <c:v>2017/1/11  8:00</c:v>
                </c:pt>
                <c:pt idx="1326">
                  <c:v>2017/1/11  10:00</c:v>
                </c:pt>
                <c:pt idx="1327">
                  <c:v>2017/1/11  12:00</c:v>
                </c:pt>
                <c:pt idx="1328">
                  <c:v>2017/1/11  14:00</c:v>
                </c:pt>
                <c:pt idx="1329">
                  <c:v>2017/1/11  16:00</c:v>
                </c:pt>
                <c:pt idx="1330">
                  <c:v>2017/1/12  8:00</c:v>
                </c:pt>
                <c:pt idx="1331">
                  <c:v>2017/1/12  10:00</c:v>
                </c:pt>
                <c:pt idx="1332">
                  <c:v>2017/1/12  12:00</c:v>
                </c:pt>
                <c:pt idx="1333">
                  <c:v>2017/1/12  14:00</c:v>
                </c:pt>
                <c:pt idx="1334">
                  <c:v>2017/1/12  16:00</c:v>
                </c:pt>
                <c:pt idx="1335">
                  <c:v>2017/1/13  8:00</c:v>
                </c:pt>
                <c:pt idx="1336">
                  <c:v>2017/1/13  10:00</c:v>
                </c:pt>
                <c:pt idx="1337">
                  <c:v>2017/1/13  12:00</c:v>
                </c:pt>
                <c:pt idx="1338">
                  <c:v>2017/1/13  14:00</c:v>
                </c:pt>
                <c:pt idx="1339">
                  <c:v>2017/1/13  16:00</c:v>
                </c:pt>
                <c:pt idx="1340">
                  <c:v>2017/1/14  8:00</c:v>
                </c:pt>
                <c:pt idx="1341">
                  <c:v>2017/1/14  10:00</c:v>
                </c:pt>
                <c:pt idx="1342">
                  <c:v>2017/1/14  12:00</c:v>
                </c:pt>
                <c:pt idx="1343">
                  <c:v>2017/1/14  14:00</c:v>
                </c:pt>
                <c:pt idx="1344">
                  <c:v>2017/1/14  16:00</c:v>
                </c:pt>
                <c:pt idx="1345">
                  <c:v>2017/1/15  8:00</c:v>
                </c:pt>
                <c:pt idx="1346">
                  <c:v>2017/1/15  10:00</c:v>
                </c:pt>
                <c:pt idx="1347">
                  <c:v>2017/1/15  12:00</c:v>
                </c:pt>
                <c:pt idx="1348">
                  <c:v>2017/1/15  14:00</c:v>
                </c:pt>
                <c:pt idx="1349">
                  <c:v>2017/1/15  16:00</c:v>
                </c:pt>
                <c:pt idx="1350">
                  <c:v>2017/1/16  8:00</c:v>
                </c:pt>
                <c:pt idx="1351">
                  <c:v>2017/1/16  10:00</c:v>
                </c:pt>
                <c:pt idx="1352">
                  <c:v>2017/1/16  12:00</c:v>
                </c:pt>
                <c:pt idx="1353">
                  <c:v>2017/1/16  14:00</c:v>
                </c:pt>
                <c:pt idx="1354">
                  <c:v>2017/1/16  16:00</c:v>
                </c:pt>
                <c:pt idx="1355">
                  <c:v>2017/1/17  8:00</c:v>
                </c:pt>
                <c:pt idx="1356">
                  <c:v>2017/1/17  10:00</c:v>
                </c:pt>
                <c:pt idx="1357">
                  <c:v>2017/1/17  12:00</c:v>
                </c:pt>
                <c:pt idx="1358">
                  <c:v>2017/1/17  14:00</c:v>
                </c:pt>
                <c:pt idx="1359">
                  <c:v>2017/1/17  16:00</c:v>
                </c:pt>
                <c:pt idx="1360">
                  <c:v>2017/1/18  8:00</c:v>
                </c:pt>
                <c:pt idx="1361">
                  <c:v>2017/1/18  10:00</c:v>
                </c:pt>
                <c:pt idx="1362">
                  <c:v>2017/1/18  12:00</c:v>
                </c:pt>
                <c:pt idx="1363">
                  <c:v>2017/1/18  14:00</c:v>
                </c:pt>
                <c:pt idx="1364">
                  <c:v>2017/1/18  16:00</c:v>
                </c:pt>
                <c:pt idx="1365">
                  <c:v>2017/1/19  8:00</c:v>
                </c:pt>
                <c:pt idx="1366">
                  <c:v>2017/1/19  10:00</c:v>
                </c:pt>
                <c:pt idx="1367">
                  <c:v>2017/1/19  12:00</c:v>
                </c:pt>
                <c:pt idx="1368">
                  <c:v>2017/1/19  14:00</c:v>
                </c:pt>
                <c:pt idx="1369">
                  <c:v>2017/1/19  16:00</c:v>
                </c:pt>
                <c:pt idx="1370">
                  <c:v>2017/1/20  8:00</c:v>
                </c:pt>
                <c:pt idx="1371">
                  <c:v>2017/1/20  10:00</c:v>
                </c:pt>
                <c:pt idx="1372">
                  <c:v>2017/1/20  12:00</c:v>
                </c:pt>
                <c:pt idx="1373">
                  <c:v>2017/1/20  14:00</c:v>
                </c:pt>
                <c:pt idx="1374">
                  <c:v>2017/1/20  16:00</c:v>
                </c:pt>
                <c:pt idx="1375">
                  <c:v>2017/1/21  8:00</c:v>
                </c:pt>
                <c:pt idx="1376">
                  <c:v>2017/1/21  10:00</c:v>
                </c:pt>
                <c:pt idx="1377">
                  <c:v>2017/1/21  12:00</c:v>
                </c:pt>
                <c:pt idx="1378">
                  <c:v>2017/1/21  14:00</c:v>
                </c:pt>
                <c:pt idx="1379">
                  <c:v>2017/1/21  16:00</c:v>
                </c:pt>
                <c:pt idx="1380">
                  <c:v>2017/1/22  8:00</c:v>
                </c:pt>
                <c:pt idx="1381">
                  <c:v>2017/1/22  10:00</c:v>
                </c:pt>
                <c:pt idx="1382">
                  <c:v>2017/1/22  12:00</c:v>
                </c:pt>
                <c:pt idx="1383">
                  <c:v>2017/1/22  14:00</c:v>
                </c:pt>
                <c:pt idx="1384">
                  <c:v>2017/1/22  16:00</c:v>
                </c:pt>
                <c:pt idx="1385">
                  <c:v>2017/1/23  8:00</c:v>
                </c:pt>
                <c:pt idx="1386">
                  <c:v>2017/1/23  10:00</c:v>
                </c:pt>
                <c:pt idx="1387">
                  <c:v>2017/1/23  12:00</c:v>
                </c:pt>
                <c:pt idx="1388">
                  <c:v>2017/1/23  14:00</c:v>
                </c:pt>
                <c:pt idx="1389">
                  <c:v>2017/1/23  16:00</c:v>
                </c:pt>
                <c:pt idx="1390">
                  <c:v>2017/1/24  8:00</c:v>
                </c:pt>
                <c:pt idx="1391">
                  <c:v>2017/1/24  10:00</c:v>
                </c:pt>
                <c:pt idx="1392">
                  <c:v>2017/1/24  12:00</c:v>
                </c:pt>
                <c:pt idx="1393">
                  <c:v>2017/1/24  14:00</c:v>
                </c:pt>
                <c:pt idx="1394">
                  <c:v>2017/1/24  16:00</c:v>
                </c:pt>
                <c:pt idx="1395">
                  <c:v>2017/1/25  8:00</c:v>
                </c:pt>
                <c:pt idx="1396">
                  <c:v>2017/1/25  10:00</c:v>
                </c:pt>
                <c:pt idx="1397">
                  <c:v>2017/1/25  12:00</c:v>
                </c:pt>
                <c:pt idx="1398">
                  <c:v>2017/1/25  14:00</c:v>
                </c:pt>
                <c:pt idx="1399">
                  <c:v>2017/1/25  16:00</c:v>
                </c:pt>
                <c:pt idx="1400">
                  <c:v>2017/1/26  8:00</c:v>
                </c:pt>
                <c:pt idx="1401">
                  <c:v>2017/1/26  10:00</c:v>
                </c:pt>
                <c:pt idx="1402">
                  <c:v>2017/1/26  12:00</c:v>
                </c:pt>
                <c:pt idx="1403">
                  <c:v>2017/1/26  14:00</c:v>
                </c:pt>
                <c:pt idx="1404">
                  <c:v>2017/1/26  16:00</c:v>
                </c:pt>
                <c:pt idx="1405">
                  <c:v>2017/1/27  8:00</c:v>
                </c:pt>
                <c:pt idx="1406">
                  <c:v>2017/1/27  10:00</c:v>
                </c:pt>
                <c:pt idx="1407">
                  <c:v>2017/1/27  12:00</c:v>
                </c:pt>
                <c:pt idx="1408">
                  <c:v>2017/1/27  14:00</c:v>
                </c:pt>
                <c:pt idx="1409">
                  <c:v>2017/1/27  16:00</c:v>
                </c:pt>
                <c:pt idx="1410">
                  <c:v>2017/1/28  8:00</c:v>
                </c:pt>
                <c:pt idx="1411">
                  <c:v>2017/1/28  10:00</c:v>
                </c:pt>
                <c:pt idx="1412">
                  <c:v>2017/1/28  12:00</c:v>
                </c:pt>
                <c:pt idx="1413">
                  <c:v>2017/1/28  14:00</c:v>
                </c:pt>
                <c:pt idx="1414">
                  <c:v>2017/1/28  16:00</c:v>
                </c:pt>
                <c:pt idx="1415">
                  <c:v>2017/1/29  8:00</c:v>
                </c:pt>
                <c:pt idx="1416">
                  <c:v>2017/1/29  10:00</c:v>
                </c:pt>
                <c:pt idx="1417">
                  <c:v>2017/1/29  12:00</c:v>
                </c:pt>
                <c:pt idx="1418">
                  <c:v>2017/1/29  14:00</c:v>
                </c:pt>
                <c:pt idx="1419">
                  <c:v>2017/1/29  16:00</c:v>
                </c:pt>
                <c:pt idx="1420">
                  <c:v>2017/1/30  8:00</c:v>
                </c:pt>
                <c:pt idx="1421">
                  <c:v>2017/1/30  10:00</c:v>
                </c:pt>
                <c:pt idx="1422">
                  <c:v>2017/1/30  12:00</c:v>
                </c:pt>
                <c:pt idx="1423">
                  <c:v>2017/1/30  14:00</c:v>
                </c:pt>
                <c:pt idx="1424">
                  <c:v>2017/1/30  16:00</c:v>
                </c:pt>
                <c:pt idx="1425">
                  <c:v>2017/2/1  8:00</c:v>
                </c:pt>
                <c:pt idx="1426">
                  <c:v>2017/2/1  10:00</c:v>
                </c:pt>
                <c:pt idx="1427">
                  <c:v>2017/2/1  12:00</c:v>
                </c:pt>
                <c:pt idx="1428">
                  <c:v>2017/2/1  14:00</c:v>
                </c:pt>
                <c:pt idx="1429">
                  <c:v>2017/2/1  16:00</c:v>
                </c:pt>
                <c:pt idx="1430">
                  <c:v>2017/2/2  8:00</c:v>
                </c:pt>
                <c:pt idx="1431">
                  <c:v>2017/2/2  10:00</c:v>
                </c:pt>
                <c:pt idx="1432">
                  <c:v>2017/2/2  12:00</c:v>
                </c:pt>
                <c:pt idx="1433">
                  <c:v>2017/2/2  14:00</c:v>
                </c:pt>
                <c:pt idx="1434">
                  <c:v>2017/2/2  16:00</c:v>
                </c:pt>
                <c:pt idx="1435">
                  <c:v>2017/2/3  8:00</c:v>
                </c:pt>
                <c:pt idx="1436">
                  <c:v>2017/2/3  10:00</c:v>
                </c:pt>
                <c:pt idx="1437">
                  <c:v>2017/2/3  12:00</c:v>
                </c:pt>
                <c:pt idx="1438">
                  <c:v>2017/2/3  14:00</c:v>
                </c:pt>
                <c:pt idx="1439">
                  <c:v>2017/2/3  16:00</c:v>
                </c:pt>
                <c:pt idx="1440">
                  <c:v>2017/2/4  8:00</c:v>
                </c:pt>
                <c:pt idx="1441">
                  <c:v>2017/2/4  10:00</c:v>
                </c:pt>
                <c:pt idx="1442">
                  <c:v>2017/2/4  12:00</c:v>
                </c:pt>
                <c:pt idx="1443">
                  <c:v>2017/2/4  14:00</c:v>
                </c:pt>
                <c:pt idx="1444">
                  <c:v>2017/2/4  16:00</c:v>
                </c:pt>
                <c:pt idx="1445">
                  <c:v>2017/2/5  8:00</c:v>
                </c:pt>
                <c:pt idx="1446">
                  <c:v>2017/2/5  10:00</c:v>
                </c:pt>
                <c:pt idx="1447">
                  <c:v>2017/2/5  12:00</c:v>
                </c:pt>
                <c:pt idx="1448">
                  <c:v>2017/2/5  14:00</c:v>
                </c:pt>
                <c:pt idx="1449">
                  <c:v>2017/2/5  16:00</c:v>
                </c:pt>
                <c:pt idx="1450">
                  <c:v>2017/2/6  8:00</c:v>
                </c:pt>
                <c:pt idx="1451">
                  <c:v>2017/2/6  10:00</c:v>
                </c:pt>
                <c:pt idx="1452">
                  <c:v>2017/2/6  12:00</c:v>
                </c:pt>
                <c:pt idx="1453">
                  <c:v>2017/2/6  14:00</c:v>
                </c:pt>
                <c:pt idx="1454">
                  <c:v>2017/2/6  16:00</c:v>
                </c:pt>
                <c:pt idx="1455">
                  <c:v>2017/2/7  8:00</c:v>
                </c:pt>
                <c:pt idx="1456">
                  <c:v>2017/2/7  10:00</c:v>
                </c:pt>
                <c:pt idx="1457">
                  <c:v>2017/2/7  12:00</c:v>
                </c:pt>
                <c:pt idx="1458">
                  <c:v>2017/2/7  14:00</c:v>
                </c:pt>
                <c:pt idx="1459">
                  <c:v>2017/2/7  16:00</c:v>
                </c:pt>
                <c:pt idx="1460">
                  <c:v>2017/2/8  8:00</c:v>
                </c:pt>
                <c:pt idx="1461">
                  <c:v>2017/2/8  10:00</c:v>
                </c:pt>
                <c:pt idx="1462">
                  <c:v>2017/2/8  12:00</c:v>
                </c:pt>
                <c:pt idx="1463">
                  <c:v>2017/2/8  14:00</c:v>
                </c:pt>
                <c:pt idx="1464">
                  <c:v>2017/2/8  16:00</c:v>
                </c:pt>
                <c:pt idx="1465">
                  <c:v>2017/2/9  8:00</c:v>
                </c:pt>
                <c:pt idx="1466">
                  <c:v>2017/2/9  10:00</c:v>
                </c:pt>
                <c:pt idx="1467">
                  <c:v>2017/2/9  12:00</c:v>
                </c:pt>
                <c:pt idx="1468">
                  <c:v>2017/2/9  14:00</c:v>
                </c:pt>
                <c:pt idx="1469">
                  <c:v>2017/2/9  16:00</c:v>
                </c:pt>
                <c:pt idx="1470">
                  <c:v>2017/2/10  8:00</c:v>
                </c:pt>
                <c:pt idx="1471">
                  <c:v>2017/2/10  10:00</c:v>
                </c:pt>
                <c:pt idx="1472">
                  <c:v>2017/2/10  12:00</c:v>
                </c:pt>
                <c:pt idx="1473">
                  <c:v>2017/2/10  14:00</c:v>
                </c:pt>
                <c:pt idx="1474">
                  <c:v>2017/2/10  16:00</c:v>
                </c:pt>
                <c:pt idx="1475">
                  <c:v>2017/2/11  8:00</c:v>
                </c:pt>
                <c:pt idx="1476">
                  <c:v>2017/2/11  10:00</c:v>
                </c:pt>
                <c:pt idx="1477">
                  <c:v>2017/2/11  12:00</c:v>
                </c:pt>
                <c:pt idx="1478">
                  <c:v>2017/2/11  14:00</c:v>
                </c:pt>
                <c:pt idx="1479">
                  <c:v>2017/2/11  16:00</c:v>
                </c:pt>
                <c:pt idx="1480">
                  <c:v>2017/2/12  8:00</c:v>
                </c:pt>
                <c:pt idx="1481">
                  <c:v>2017/2/12  10:00</c:v>
                </c:pt>
                <c:pt idx="1482">
                  <c:v>2017/2/12  12:00</c:v>
                </c:pt>
                <c:pt idx="1483">
                  <c:v>2017/2/12  14:00</c:v>
                </c:pt>
                <c:pt idx="1484">
                  <c:v>2017/2/12  16:00</c:v>
                </c:pt>
                <c:pt idx="1485">
                  <c:v>2017/2/13  8:00</c:v>
                </c:pt>
                <c:pt idx="1486">
                  <c:v>2017/2/13  10:00</c:v>
                </c:pt>
                <c:pt idx="1487">
                  <c:v>2017/2/13  12:00</c:v>
                </c:pt>
                <c:pt idx="1488">
                  <c:v>2017/2/13  14:00</c:v>
                </c:pt>
                <c:pt idx="1489">
                  <c:v>2017/2/13  16:00</c:v>
                </c:pt>
                <c:pt idx="1490">
                  <c:v>2017/2/14  8:00</c:v>
                </c:pt>
                <c:pt idx="1491">
                  <c:v>2017/2/14  10:00</c:v>
                </c:pt>
                <c:pt idx="1492">
                  <c:v>2017/2/14  12:00</c:v>
                </c:pt>
                <c:pt idx="1493">
                  <c:v>2017/2/14  14:00</c:v>
                </c:pt>
                <c:pt idx="1494">
                  <c:v>2017/2/14  16:00</c:v>
                </c:pt>
                <c:pt idx="1495">
                  <c:v>2017/2/15  8:00</c:v>
                </c:pt>
                <c:pt idx="1496">
                  <c:v>2017/2/15  10:00</c:v>
                </c:pt>
                <c:pt idx="1497">
                  <c:v>2017/2/15  12:00</c:v>
                </c:pt>
                <c:pt idx="1498">
                  <c:v>2017/2/15  14:00</c:v>
                </c:pt>
                <c:pt idx="1499">
                  <c:v>2017/2/15  16:00</c:v>
                </c:pt>
                <c:pt idx="1500">
                  <c:v>2017/2/16  8:00</c:v>
                </c:pt>
                <c:pt idx="1501">
                  <c:v>2017/2/16  10:00</c:v>
                </c:pt>
                <c:pt idx="1502">
                  <c:v>2017/2/16  12:00</c:v>
                </c:pt>
                <c:pt idx="1503">
                  <c:v>2017/2/16  14:00</c:v>
                </c:pt>
                <c:pt idx="1504">
                  <c:v>2017/2/16  16:00</c:v>
                </c:pt>
                <c:pt idx="1505">
                  <c:v>2017/2/17  8:00</c:v>
                </c:pt>
                <c:pt idx="1506">
                  <c:v>2017/2/17  10:00</c:v>
                </c:pt>
                <c:pt idx="1507">
                  <c:v>2017/2/17  12:00</c:v>
                </c:pt>
                <c:pt idx="1508">
                  <c:v>2017/2/17  14:00</c:v>
                </c:pt>
                <c:pt idx="1509">
                  <c:v>2017/2/17  16:00</c:v>
                </c:pt>
                <c:pt idx="1510">
                  <c:v>2017/2/18  8:00</c:v>
                </c:pt>
                <c:pt idx="1511">
                  <c:v>2017/2/18  10:00</c:v>
                </c:pt>
                <c:pt idx="1512">
                  <c:v>2017/2/18  12:00</c:v>
                </c:pt>
                <c:pt idx="1513">
                  <c:v>2017/2/18  14:00</c:v>
                </c:pt>
                <c:pt idx="1514">
                  <c:v>2017/2/18  16:00</c:v>
                </c:pt>
                <c:pt idx="1515">
                  <c:v>2017/2/19  8:00</c:v>
                </c:pt>
                <c:pt idx="1516">
                  <c:v>2017/2/19  10:00</c:v>
                </c:pt>
                <c:pt idx="1517">
                  <c:v>2017/2/19  12:00</c:v>
                </c:pt>
                <c:pt idx="1518">
                  <c:v>2017/2/19  14:00</c:v>
                </c:pt>
                <c:pt idx="1519">
                  <c:v>2017/2/19  16:00</c:v>
                </c:pt>
                <c:pt idx="1520">
                  <c:v>2017/2/20  8:00</c:v>
                </c:pt>
                <c:pt idx="1521">
                  <c:v>2017/2/20  10:00</c:v>
                </c:pt>
                <c:pt idx="1522">
                  <c:v>2017/2/20  12:00</c:v>
                </c:pt>
                <c:pt idx="1523">
                  <c:v>2017/2/20  14:00</c:v>
                </c:pt>
                <c:pt idx="1524">
                  <c:v>2017/2/20  16:00</c:v>
                </c:pt>
                <c:pt idx="1525">
                  <c:v>2017/2/21  8:00</c:v>
                </c:pt>
                <c:pt idx="1526">
                  <c:v>2017/2/21  10:00</c:v>
                </c:pt>
                <c:pt idx="1527">
                  <c:v>2017/2/21  12:00</c:v>
                </c:pt>
                <c:pt idx="1528">
                  <c:v>2017/2/21  14:00</c:v>
                </c:pt>
                <c:pt idx="1529">
                  <c:v>2017/2/21  16:00</c:v>
                </c:pt>
                <c:pt idx="1530">
                  <c:v>2017/2/22  8:00</c:v>
                </c:pt>
                <c:pt idx="1531">
                  <c:v>2017/2/22  10:00</c:v>
                </c:pt>
                <c:pt idx="1532">
                  <c:v>2017/2/22  12:00</c:v>
                </c:pt>
                <c:pt idx="1533">
                  <c:v>2017/2/22  14:00</c:v>
                </c:pt>
                <c:pt idx="1534">
                  <c:v>2017/2/22  16:00</c:v>
                </c:pt>
                <c:pt idx="1535">
                  <c:v>2017/2/23  8:00</c:v>
                </c:pt>
                <c:pt idx="1536">
                  <c:v>2017/2/23  10:00</c:v>
                </c:pt>
                <c:pt idx="1537">
                  <c:v>2017/2/23  12:00</c:v>
                </c:pt>
                <c:pt idx="1538">
                  <c:v>2017/2/23  14:00</c:v>
                </c:pt>
                <c:pt idx="1539">
                  <c:v>2017/2/23  16:00</c:v>
                </c:pt>
                <c:pt idx="1540">
                  <c:v>2017/2/24  8:00</c:v>
                </c:pt>
                <c:pt idx="1541">
                  <c:v>2017/2/24  10:00</c:v>
                </c:pt>
                <c:pt idx="1542">
                  <c:v>2017/2/24  12:00</c:v>
                </c:pt>
                <c:pt idx="1543">
                  <c:v>2017/2/24  14:00</c:v>
                </c:pt>
                <c:pt idx="1544">
                  <c:v>2017/2/24  16:00</c:v>
                </c:pt>
                <c:pt idx="1545">
                  <c:v>2017/2/25  8:00</c:v>
                </c:pt>
                <c:pt idx="1546">
                  <c:v>2017/2/25  10:00</c:v>
                </c:pt>
                <c:pt idx="1547">
                  <c:v>2017/2/25  12:00</c:v>
                </c:pt>
                <c:pt idx="1548">
                  <c:v>2017/2/25  14:00</c:v>
                </c:pt>
                <c:pt idx="1549">
                  <c:v>2017/2/25  16:00</c:v>
                </c:pt>
                <c:pt idx="1550">
                  <c:v>2017/2/26  8:00</c:v>
                </c:pt>
                <c:pt idx="1551">
                  <c:v>2017/2/26  10:00</c:v>
                </c:pt>
                <c:pt idx="1552">
                  <c:v>2017/2/26  12:00</c:v>
                </c:pt>
                <c:pt idx="1553">
                  <c:v>2017/2/26  14:00</c:v>
                </c:pt>
                <c:pt idx="1554">
                  <c:v>2017/2/26  16:00</c:v>
                </c:pt>
                <c:pt idx="1555">
                  <c:v>2017/2/27  8:00</c:v>
                </c:pt>
                <c:pt idx="1556">
                  <c:v>2017/2/27  10:00</c:v>
                </c:pt>
                <c:pt idx="1557">
                  <c:v>2017/2/27  12:00</c:v>
                </c:pt>
                <c:pt idx="1558">
                  <c:v>2017/2/27  14:00</c:v>
                </c:pt>
                <c:pt idx="1559">
                  <c:v>2017/2/27  16:00</c:v>
                </c:pt>
                <c:pt idx="1560">
                  <c:v>2017/2/28  8:00</c:v>
                </c:pt>
                <c:pt idx="1561">
                  <c:v>2017/2/28  10:00</c:v>
                </c:pt>
                <c:pt idx="1562">
                  <c:v>2017/2/28  12:00</c:v>
                </c:pt>
                <c:pt idx="1563">
                  <c:v>2017/2/28  14:00</c:v>
                </c:pt>
                <c:pt idx="1564">
                  <c:v>2017/2/28  16:00</c:v>
                </c:pt>
                <c:pt idx="1565">
                  <c:v>2017/3/1  8:00</c:v>
                </c:pt>
                <c:pt idx="1566">
                  <c:v>2017/3/1  10:00</c:v>
                </c:pt>
                <c:pt idx="1567">
                  <c:v>2017/3/1  12:00</c:v>
                </c:pt>
                <c:pt idx="1568">
                  <c:v>2017/3/1  14:00</c:v>
                </c:pt>
                <c:pt idx="1569">
                  <c:v>2017/3/1  16:00</c:v>
                </c:pt>
                <c:pt idx="1570">
                  <c:v>2017/3/2  8:00</c:v>
                </c:pt>
                <c:pt idx="1571">
                  <c:v>2017/3/2  10:00</c:v>
                </c:pt>
                <c:pt idx="1572">
                  <c:v>2017/3/2  12:00</c:v>
                </c:pt>
                <c:pt idx="1573">
                  <c:v>2017/3/2  14:00</c:v>
                </c:pt>
                <c:pt idx="1574">
                  <c:v>2017/3/2  16:00</c:v>
                </c:pt>
                <c:pt idx="1575">
                  <c:v>2017/3/3  8:00</c:v>
                </c:pt>
                <c:pt idx="1576">
                  <c:v>2017/3/3  10:00</c:v>
                </c:pt>
                <c:pt idx="1577">
                  <c:v>2017/3/3  12:00</c:v>
                </c:pt>
                <c:pt idx="1578">
                  <c:v>2017/3/3  14:00</c:v>
                </c:pt>
                <c:pt idx="1579">
                  <c:v>2017/3/3  16:00</c:v>
                </c:pt>
                <c:pt idx="1580">
                  <c:v>2017/3/4  8:00</c:v>
                </c:pt>
                <c:pt idx="1581">
                  <c:v>2017/3/4  10:00</c:v>
                </c:pt>
                <c:pt idx="1582">
                  <c:v>2017/3/4  12:00</c:v>
                </c:pt>
                <c:pt idx="1583">
                  <c:v>2017/3/4  14:00</c:v>
                </c:pt>
                <c:pt idx="1584">
                  <c:v>2017/3/4  16:00</c:v>
                </c:pt>
                <c:pt idx="1585">
                  <c:v>2017/3/5  8:00</c:v>
                </c:pt>
                <c:pt idx="1586">
                  <c:v>2017/3/5  10:00</c:v>
                </c:pt>
                <c:pt idx="1587">
                  <c:v>2017/3/5  12:00</c:v>
                </c:pt>
                <c:pt idx="1588">
                  <c:v>2017/3/5  14:00</c:v>
                </c:pt>
                <c:pt idx="1589">
                  <c:v>2017/3/5  16:00</c:v>
                </c:pt>
                <c:pt idx="1590">
                  <c:v>2017/3/6  8:00</c:v>
                </c:pt>
                <c:pt idx="1591">
                  <c:v>2017/3/6  10:00</c:v>
                </c:pt>
                <c:pt idx="1592">
                  <c:v>2017/3/6  12:00</c:v>
                </c:pt>
                <c:pt idx="1593">
                  <c:v>2017/3/6  14:00</c:v>
                </c:pt>
                <c:pt idx="1594">
                  <c:v>2017/3/6  16:00</c:v>
                </c:pt>
                <c:pt idx="1595">
                  <c:v>2017/3/7  8:00</c:v>
                </c:pt>
                <c:pt idx="1596">
                  <c:v>2017/3/7  10:00</c:v>
                </c:pt>
                <c:pt idx="1597">
                  <c:v>2017/3/7  12:00</c:v>
                </c:pt>
                <c:pt idx="1598">
                  <c:v>2017/3/7  14:00</c:v>
                </c:pt>
                <c:pt idx="1599">
                  <c:v>2017/3/7  16:00</c:v>
                </c:pt>
                <c:pt idx="1600">
                  <c:v>2017/3/8  8:00</c:v>
                </c:pt>
                <c:pt idx="1601">
                  <c:v>2017/3/8  10:00</c:v>
                </c:pt>
                <c:pt idx="1602">
                  <c:v>2017/3/8  12:00</c:v>
                </c:pt>
                <c:pt idx="1603">
                  <c:v>2017/3/8  14:00</c:v>
                </c:pt>
                <c:pt idx="1604">
                  <c:v>2017/3/8  16:00</c:v>
                </c:pt>
                <c:pt idx="1605">
                  <c:v>2017/3/9  8:00</c:v>
                </c:pt>
                <c:pt idx="1606">
                  <c:v>2017/3/9  10:00</c:v>
                </c:pt>
                <c:pt idx="1607">
                  <c:v>2017/3/9  12:00</c:v>
                </c:pt>
                <c:pt idx="1608">
                  <c:v>2017/3/9  14:00</c:v>
                </c:pt>
                <c:pt idx="1609">
                  <c:v>2017/3/9  16:00</c:v>
                </c:pt>
                <c:pt idx="1610">
                  <c:v>2017/3/10  8:00</c:v>
                </c:pt>
                <c:pt idx="1611">
                  <c:v>2017/3/10  10:00</c:v>
                </c:pt>
                <c:pt idx="1612">
                  <c:v>2017/3/10  12:00</c:v>
                </c:pt>
                <c:pt idx="1613">
                  <c:v>2017/3/10  14:00</c:v>
                </c:pt>
                <c:pt idx="1614">
                  <c:v>2017/3/10  16:00</c:v>
                </c:pt>
                <c:pt idx="1615">
                  <c:v>2017/3/11  8:00</c:v>
                </c:pt>
                <c:pt idx="1616">
                  <c:v>2017/3/11  10:00</c:v>
                </c:pt>
                <c:pt idx="1617">
                  <c:v>2017/3/11  12:00</c:v>
                </c:pt>
                <c:pt idx="1618">
                  <c:v>2017/3/11  14:00</c:v>
                </c:pt>
                <c:pt idx="1619">
                  <c:v>2017/3/11  16:00</c:v>
                </c:pt>
                <c:pt idx="1620">
                  <c:v>2017/3/12  8:00</c:v>
                </c:pt>
                <c:pt idx="1621">
                  <c:v>2017/3/12  10:00</c:v>
                </c:pt>
                <c:pt idx="1622">
                  <c:v>2017/3/12  12:00</c:v>
                </c:pt>
                <c:pt idx="1623">
                  <c:v>2017/3/12  14:00</c:v>
                </c:pt>
                <c:pt idx="1624">
                  <c:v>2017/3/12  16:00</c:v>
                </c:pt>
                <c:pt idx="1625">
                  <c:v>2017/3/13  8:00</c:v>
                </c:pt>
                <c:pt idx="1626">
                  <c:v>2017/3/13  10:00</c:v>
                </c:pt>
                <c:pt idx="1627">
                  <c:v>2017/3/13  12:00</c:v>
                </c:pt>
                <c:pt idx="1628">
                  <c:v>2017/3/13  14:00</c:v>
                </c:pt>
                <c:pt idx="1629">
                  <c:v>2017/3/13  16:00</c:v>
                </c:pt>
                <c:pt idx="1630">
                  <c:v>2017/3/14  8:00</c:v>
                </c:pt>
                <c:pt idx="1631">
                  <c:v>2017/3/14  10:00</c:v>
                </c:pt>
                <c:pt idx="1632">
                  <c:v>2017/3/14  12:00</c:v>
                </c:pt>
                <c:pt idx="1633">
                  <c:v>2017/3/14  14:00</c:v>
                </c:pt>
                <c:pt idx="1634">
                  <c:v>2017/3/14  16:00</c:v>
                </c:pt>
                <c:pt idx="1635">
                  <c:v>2017/3/15  8:00</c:v>
                </c:pt>
                <c:pt idx="1636">
                  <c:v>2017/3/15  10:00</c:v>
                </c:pt>
                <c:pt idx="1637">
                  <c:v>2017/3/15  12:00</c:v>
                </c:pt>
                <c:pt idx="1638">
                  <c:v>2017/3/15  14:00</c:v>
                </c:pt>
                <c:pt idx="1639">
                  <c:v>2017/3/15  16:00</c:v>
                </c:pt>
                <c:pt idx="1640">
                  <c:v>2017/3/16  8:00</c:v>
                </c:pt>
                <c:pt idx="1641">
                  <c:v>2017/3/16  10:00</c:v>
                </c:pt>
                <c:pt idx="1642">
                  <c:v>2017/3/16  12:00</c:v>
                </c:pt>
                <c:pt idx="1643">
                  <c:v>2017/3/16  14:00</c:v>
                </c:pt>
                <c:pt idx="1644">
                  <c:v>2017/3/16  16:00</c:v>
                </c:pt>
                <c:pt idx="1645">
                  <c:v>2017/3/17  8:00</c:v>
                </c:pt>
                <c:pt idx="1646">
                  <c:v>2017/3/17  10:00</c:v>
                </c:pt>
                <c:pt idx="1647">
                  <c:v>2017/3/17  12:00</c:v>
                </c:pt>
                <c:pt idx="1648">
                  <c:v>2017/3/17  14:00</c:v>
                </c:pt>
                <c:pt idx="1649">
                  <c:v>2017/3/17  16:00</c:v>
                </c:pt>
                <c:pt idx="1650">
                  <c:v>2017/3/18  8:00</c:v>
                </c:pt>
                <c:pt idx="1651">
                  <c:v>2017/3/18  10:00</c:v>
                </c:pt>
                <c:pt idx="1652">
                  <c:v>2017/3/18  12:00</c:v>
                </c:pt>
                <c:pt idx="1653">
                  <c:v>2017/3/18  14:00</c:v>
                </c:pt>
                <c:pt idx="1654">
                  <c:v>2017/3/18  16:00</c:v>
                </c:pt>
                <c:pt idx="1655">
                  <c:v>2017/3/19  8:00</c:v>
                </c:pt>
                <c:pt idx="1656">
                  <c:v>2017/3/19  10:00</c:v>
                </c:pt>
                <c:pt idx="1657">
                  <c:v>2017/3/19  12:00</c:v>
                </c:pt>
                <c:pt idx="1658">
                  <c:v>2017/3/19  14:00</c:v>
                </c:pt>
                <c:pt idx="1659">
                  <c:v>2017/3/19  16:00</c:v>
                </c:pt>
                <c:pt idx="1660">
                  <c:v>2017/3/20  8:00</c:v>
                </c:pt>
                <c:pt idx="1661">
                  <c:v>2017/3/20  10:00</c:v>
                </c:pt>
                <c:pt idx="1662">
                  <c:v>2017/3/20  12:00</c:v>
                </c:pt>
                <c:pt idx="1663">
                  <c:v>2017/3/20  14:00</c:v>
                </c:pt>
                <c:pt idx="1664">
                  <c:v>2017/3/20  16:00</c:v>
                </c:pt>
                <c:pt idx="1665">
                  <c:v>2017/3/21  8:00</c:v>
                </c:pt>
                <c:pt idx="1666">
                  <c:v>2017/3/21  10:00</c:v>
                </c:pt>
                <c:pt idx="1667">
                  <c:v>2017/3/21  12:00</c:v>
                </c:pt>
                <c:pt idx="1668">
                  <c:v>2017/3/21  14:00</c:v>
                </c:pt>
                <c:pt idx="1669">
                  <c:v>2017/3/21  16:00</c:v>
                </c:pt>
                <c:pt idx="1670">
                  <c:v>2017/3/22  8:00</c:v>
                </c:pt>
                <c:pt idx="1671">
                  <c:v>2017/3/22  10:00</c:v>
                </c:pt>
                <c:pt idx="1672">
                  <c:v>2017/3/22  12:00</c:v>
                </c:pt>
                <c:pt idx="1673">
                  <c:v>2017/3/22  14:00</c:v>
                </c:pt>
                <c:pt idx="1674">
                  <c:v>2017/3/22  16:00</c:v>
                </c:pt>
                <c:pt idx="1675">
                  <c:v>2017/3/23  8:00</c:v>
                </c:pt>
                <c:pt idx="1676">
                  <c:v>2017/3/23  10:00</c:v>
                </c:pt>
                <c:pt idx="1677">
                  <c:v>2017/3/23  12:00</c:v>
                </c:pt>
                <c:pt idx="1678">
                  <c:v>2017/3/23  14:00</c:v>
                </c:pt>
                <c:pt idx="1679">
                  <c:v>2017/3/23  16:00</c:v>
                </c:pt>
                <c:pt idx="1680">
                  <c:v>2017/3/24  8:00</c:v>
                </c:pt>
                <c:pt idx="1681">
                  <c:v>2017/3/24  10:00</c:v>
                </c:pt>
                <c:pt idx="1682">
                  <c:v>2017/3/24  12:00</c:v>
                </c:pt>
                <c:pt idx="1683">
                  <c:v>2017/3/24  14:00</c:v>
                </c:pt>
                <c:pt idx="1684">
                  <c:v>2017/3/24  16:00</c:v>
                </c:pt>
                <c:pt idx="1685">
                  <c:v>2017/3/25  8:00</c:v>
                </c:pt>
                <c:pt idx="1686">
                  <c:v>2017/3/25  10:00</c:v>
                </c:pt>
                <c:pt idx="1687">
                  <c:v>2017/3/25  12:00</c:v>
                </c:pt>
                <c:pt idx="1688">
                  <c:v>2017/3/25  14:00</c:v>
                </c:pt>
                <c:pt idx="1689">
                  <c:v>2017/3/25  16:00</c:v>
                </c:pt>
                <c:pt idx="1690">
                  <c:v>2017/3/26  8:00</c:v>
                </c:pt>
                <c:pt idx="1691">
                  <c:v>2017/3/26  10:00</c:v>
                </c:pt>
                <c:pt idx="1692">
                  <c:v>2017/3/26  12:00</c:v>
                </c:pt>
                <c:pt idx="1693">
                  <c:v>2017/3/26  14:00</c:v>
                </c:pt>
                <c:pt idx="1694">
                  <c:v>2017/3/26  16:00</c:v>
                </c:pt>
                <c:pt idx="1695">
                  <c:v>2017/3/27  8:00</c:v>
                </c:pt>
                <c:pt idx="1696">
                  <c:v>2017/3/27  10:00</c:v>
                </c:pt>
                <c:pt idx="1697">
                  <c:v>2017/3/27  12:00</c:v>
                </c:pt>
                <c:pt idx="1698">
                  <c:v>2017/3/27  14:00</c:v>
                </c:pt>
                <c:pt idx="1699">
                  <c:v>2017/3/27  16:00</c:v>
                </c:pt>
                <c:pt idx="1700">
                  <c:v>2017/3/28  8:00</c:v>
                </c:pt>
                <c:pt idx="1701">
                  <c:v>2017/3/28  10:00</c:v>
                </c:pt>
                <c:pt idx="1702">
                  <c:v>2017/3/28  12:00</c:v>
                </c:pt>
                <c:pt idx="1703">
                  <c:v>2017/3/28  14:00</c:v>
                </c:pt>
                <c:pt idx="1704">
                  <c:v>2017/3/28  16:00</c:v>
                </c:pt>
                <c:pt idx="1705">
                  <c:v>2017/3/29  8:00</c:v>
                </c:pt>
                <c:pt idx="1706">
                  <c:v>2017/3/29  10:00</c:v>
                </c:pt>
                <c:pt idx="1707">
                  <c:v>2017/3/29  12:00</c:v>
                </c:pt>
                <c:pt idx="1708">
                  <c:v>2017/3/29  14:00</c:v>
                </c:pt>
                <c:pt idx="1709">
                  <c:v>2017/3/29  16:00</c:v>
                </c:pt>
                <c:pt idx="1710">
                  <c:v>2017/3/30  8:00</c:v>
                </c:pt>
                <c:pt idx="1711">
                  <c:v>2017/3/30  10:00</c:v>
                </c:pt>
                <c:pt idx="1712">
                  <c:v>2017/3/30  12:00</c:v>
                </c:pt>
                <c:pt idx="1713">
                  <c:v>2017/3/30  14:00</c:v>
                </c:pt>
                <c:pt idx="1714">
                  <c:v>2017/3/30  16:00</c:v>
                </c:pt>
              </c:strCache>
            </c:strRef>
          </c:xVal>
          <c:yVal>
            <c:numRef>
              <c:f>解析１!$N$2:$N$1716</c:f>
              <c:numCache>
                <c:formatCode>0.00_ </c:formatCode>
                <c:ptCount val="1715"/>
                <c:pt idx="0">
                  <c:v>1.5552735563189957</c:v>
                </c:pt>
                <c:pt idx="1">
                  <c:v>1.5557215167467631</c:v>
                </c:pt>
                <c:pt idx="2">
                  <c:v>1.523328383089618</c:v>
                </c:pt>
                <c:pt idx="3">
                  <c:v>1.5352052963351008</c:v>
                </c:pt>
                <c:pt idx="4">
                  <c:v>1.5274687715184683</c:v>
                </c:pt>
                <c:pt idx="5">
                  <c:v>1.5408771061300963</c:v>
                </c:pt>
                <c:pt idx="6">
                  <c:v>1.537221106004065</c:v>
                </c:pt>
                <c:pt idx="7">
                  <c:v>1.5159251545661243</c:v>
                </c:pt>
                <c:pt idx="8">
                  <c:v>1.5368540956404306</c:v>
                </c:pt>
                <c:pt idx="9">
                  <c:v>1.5214101352899285</c:v>
                </c:pt>
                <c:pt idx="10">
                  <c:v>1.5200552471516287</c:v>
                </c:pt>
                <c:pt idx="11">
                  <c:v>1.5186413544318396</c:v>
                </c:pt>
                <c:pt idx="12">
                  <c:v>1.5243706752639206</c:v>
                </c:pt>
                <c:pt idx="13">
                  <c:v>1.5156114948337587</c:v>
                </c:pt>
                <c:pt idx="14">
                  <c:v>1.5243250706213607</c:v>
                </c:pt>
                <c:pt idx="15">
                  <c:v>1.5371749656539149</c:v>
                </c:pt>
                <c:pt idx="16">
                  <c:v>1.5288633861450625</c:v>
                </c:pt>
                <c:pt idx="17">
                  <c:v>1.5256290125293992</c:v>
                </c:pt>
                <c:pt idx="18">
                  <c:v>1.528707461452008</c:v>
                </c:pt>
                <c:pt idx="19">
                  <c:v>1.5268708297449285</c:v>
                </c:pt>
                <c:pt idx="20">
                  <c:v>1.5242143555936472</c:v>
                </c:pt>
                <c:pt idx="21">
                  <c:v>1.5307035354299379</c:v>
                </c:pt>
                <c:pt idx="22">
                  <c:v>1.5316784446539697</c:v>
                </c:pt>
                <c:pt idx="23">
                  <c:v>1.5256720193714139</c:v>
                </c:pt>
                <c:pt idx="24">
                  <c:v>1.5324900663343699</c:v>
                </c:pt>
                <c:pt idx="25">
                  <c:v>1.5567268764196753</c:v>
                </c:pt>
                <c:pt idx="26">
                  <c:v>1.5483204911452713</c:v>
                </c:pt>
                <c:pt idx="27">
                  <c:v>1.5331950114340691</c:v>
                </c:pt>
                <c:pt idx="28">
                  <c:v>1.5268853788415688</c:v>
                </c:pt>
                <c:pt idx="29">
                  <c:v>1.5222540106261577</c:v>
                </c:pt>
                <c:pt idx="30">
                  <c:v>1.5399706078909956</c:v>
                </c:pt>
                <c:pt idx="31">
                  <c:v>1.5291046918383886</c:v>
                </c:pt>
                <c:pt idx="32">
                  <c:v>1.5230718132899763</c:v>
                </c:pt>
                <c:pt idx="33">
                  <c:v>1.5229737171889401</c:v>
                </c:pt>
                <c:pt idx="34">
                  <c:v>1.5164744006935489</c:v>
                </c:pt>
                <c:pt idx="35">
                  <c:v>1.5310287056317644</c:v>
                </c:pt>
                <c:pt idx="36">
                  <c:v>1.521521916134124</c:v>
                </c:pt>
                <c:pt idx="37">
                  <c:v>1.5189234261669693</c:v>
                </c:pt>
                <c:pt idx="38">
                  <c:v>1.5194734698571577</c:v>
                </c:pt>
                <c:pt idx="39">
                  <c:v>1.5254323508092156</c:v>
                </c:pt>
                <c:pt idx="40">
                  <c:v>1.5393062924817611</c:v>
                </c:pt>
                <c:pt idx="41">
                  <c:v>1.5285644416348996</c:v>
                </c:pt>
                <c:pt idx="42">
                  <c:v>1.5281612633953003</c:v>
                </c:pt>
                <c:pt idx="43">
                  <c:v>1.5296690019503594</c:v>
                </c:pt>
                <c:pt idx="44">
                  <c:v>1.5338793561560398</c:v>
                </c:pt>
                <c:pt idx="45">
                  <c:v>1.5305175960265867</c:v>
                </c:pt>
                <c:pt idx="46">
                  <c:v>1.5227459400925634</c:v>
                </c:pt>
                <c:pt idx="47">
                  <c:v>1.5193815706324953</c:v>
                </c:pt>
                <c:pt idx="48">
                  <c:v>1.5188212087340847</c:v>
                </c:pt>
                <c:pt idx="49">
                  <c:v>1.5218571328379837</c:v>
                </c:pt>
                <c:pt idx="50">
                  <c:v>1.5572486722749592</c:v>
                </c:pt>
                <c:pt idx="51">
                  <c:v>1.5591668290802037</c:v>
                </c:pt>
                <c:pt idx="52">
                  <c:v>1.5226521237259349</c:v>
                </c:pt>
                <c:pt idx="53">
                  <c:v>1.5267115203078137</c:v>
                </c:pt>
                <c:pt idx="54">
                  <c:v>1.5296172866392399</c:v>
                </c:pt>
                <c:pt idx="55">
                  <c:v>1.5382494204188382</c:v>
                </c:pt>
                <c:pt idx="56">
                  <c:v>1.5373039916736053</c:v>
                </c:pt>
                <c:pt idx="57">
                  <c:v>1.5292009055351918</c:v>
                </c:pt>
                <c:pt idx="58">
                  <c:v>1.5308739842232337</c:v>
                </c:pt>
                <c:pt idx="59">
                  <c:v>1.522813930491224</c:v>
                </c:pt>
                <c:pt idx="60">
                  <c:v>1.5273892046498856</c:v>
                </c:pt>
                <c:pt idx="61">
                  <c:v>1.5124379078102299</c:v>
                </c:pt>
                <c:pt idx="62">
                  <c:v>1.5315476290138845</c:v>
                </c:pt>
                <c:pt idx="63">
                  <c:v>1.5193010987655471</c:v>
                </c:pt>
                <c:pt idx="64">
                  <c:v>1.5220123511401271</c:v>
                </c:pt>
                <c:pt idx="65">
                  <c:v>1.5379028527913314</c:v>
                </c:pt>
                <c:pt idx="66">
                  <c:v>1.5286581067110556</c:v>
                </c:pt>
                <c:pt idx="67">
                  <c:v>1.5293776509460941</c:v>
                </c:pt>
                <c:pt idx="68">
                  <c:v>1.5282757566327729</c:v>
                </c:pt>
                <c:pt idx="69">
                  <c:v>1.5190639878841472</c:v>
                </c:pt>
                <c:pt idx="70">
                  <c:v>1.5346553929949271</c:v>
                </c:pt>
                <c:pt idx="71">
                  <c:v>1.5222687065755376</c:v>
                </c:pt>
                <c:pt idx="72">
                  <c:v>1.5174392868505373</c:v>
                </c:pt>
                <c:pt idx="73">
                  <c:v>1.5226646116211788</c:v>
                </c:pt>
                <c:pt idx="74">
                  <c:v>1.5210669431116357</c:v>
                </c:pt>
                <c:pt idx="75">
                  <c:v>1.5686321444797549</c:v>
                </c:pt>
                <c:pt idx="76">
                  <c:v>1.5521630420229913</c:v>
                </c:pt>
                <c:pt idx="77">
                  <c:v>1.5217125608767961</c:v>
                </c:pt>
                <c:pt idx="78">
                  <c:v>1.5212117078020102</c:v>
                </c:pt>
                <c:pt idx="79">
                  <c:v>1.5220323239721818</c:v>
                </c:pt>
                <c:pt idx="80">
                  <c:v>1.5363980417181784</c:v>
                </c:pt>
                <c:pt idx="81">
                  <c:v>1.5237796894216857</c:v>
                </c:pt>
                <c:pt idx="82">
                  <c:v>1.519776986266689</c:v>
                </c:pt>
                <c:pt idx="83">
                  <c:v>1.52870685399832</c:v>
                </c:pt>
                <c:pt idx="84">
                  <c:v>1.523297536495972</c:v>
                </c:pt>
                <c:pt idx="85">
                  <c:v>1.5293395379143606</c:v>
                </c:pt>
                <c:pt idx="86">
                  <c:v>1.5275260617561919</c:v>
                </c:pt>
                <c:pt idx="87">
                  <c:v>1.5231094055858763</c:v>
                </c:pt>
                <c:pt idx="88">
                  <c:v>1.5191305655955309</c:v>
                </c:pt>
                <c:pt idx="89">
                  <c:v>1.5231948279323244</c:v>
                </c:pt>
                <c:pt idx="90">
                  <c:v>1.5224030559498285</c:v>
                </c:pt>
                <c:pt idx="91">
                  <c:v>1.5250737159183059</c:v>
                </c:pt>
                <c:pt idx="92">
                  <c:v>1.5288222107702578</c:v>
                </c:pt>
                <c:pt idx="93">
                  <c:v>1.5236506203145799</c:v>
                </c:pt>
                <c:pt idx="94">
                  <c:v>1.5175865472886907</c:v>
                </c:pt>
                <c:pt idx="95">
                  <c:v>1.5376786702485807</c:v>
                </c:pt>
                <c:pt idx="96">
                  <c:v>1.5215385718650043</c:v>
                </c:pt>
                <c:pt idx="97">
                  <c:v>1.525317203285824</c:v>
                </c:pt>
                <c:pt idx="98">
                  <c:v>1.5173935845178861</c:v>
                </c:pt>
                <c:pt idx="99">
                  <c:v>1.5243913173916741</c:v>
                </c:pt>
                <c:pt idx="100">
                  <c:v>1.5714790261142488</c:v>
                </c:pt>
                <c:pt idx="101">
                  <c:v>1.5580274028600947</c:v>
                </c:pt>
                <c:pt idx="102">
                  <c:v>1.5165398648866615</c:v>
                </c:pt>
                <c:pt idx="103">
                  <c:v>1.5238898509789764</c:v>
                </c:pt>
                <c:pt idx="104">
                  <c:v>1.523292165920509</c:v>
                </c:pt>
                <c:pt idx="105">
                  <c:v>1.5395578172670046</c:v>
                </c:pt>
                <c:pt idx="106">
                  <c:v>1.539297382033745</c:v>
                </c:pt>
                <c:pt idx="107">
                  <c:v>1.5253888544531047</c:v>
                </c:pt>
                <c:pt idx="108">
                  <c:v>1.5204894312792205</c:v>
                </c:pt>
                <c:pt idx="109">
                  <c:v>1.5290044828094582</c:v>
                </c:pt>
                <c:pt idx="110">
                  <c:v>1.5206110029326565</c:v>
                </c:pt>
                <c:pt idx="111">
                  <c:v>1.5206361879044019</c:v>
                </c:pt>
                <c:pt idx="112">
                  <c:v>1.5253010725717984</c:v>
                </c:pt>
                <c:pt idx="113">
                  <c:v>1.5244657977017935</c:v>
                </c:pt>
                <c:pt idx="114">
                  <c:v>1.5212573708745734</c:v>
                </c:pt>
                <c:pt idx="115">
                  <c:v>1.5302411526650661</c:v>
                </c:pt>
                <c:pt idx="116">
                  <c:v>1.5286747058143184</c:v>
                </c:pt>
                <c:pt idx="117">
                  <c:v>1.5220775266977857</c:v>
                </c:pt>
                <c:pt idx="118">
                  <c:v>1.5266156563974453</c:v>
                </c:pt>
                <c:pt idx="119">
                  <c:v>1.5300440567089095</c:v>
                </c:pt>
                <c:pt idx="120">
                  <c:v>1.5287876907004381</c:v>
                </c:pt>
                <c:pt idx="121">
                  <c:v>1.5161640584641418</c:v>
                </c:pt>
                <c:pt idx="122">
                  <c:v>1.5230407982562635</c:v>
                </c:pt>
                <c:pt idx="123">
                  <c:v>1.5243424719416228</c:v>
                </c:pt>
                <c:pt idx="124">
                  <c:v>1.5263562563018291</c:v>
                </c:pt>
                <c:pt idx="125">
                  <c:v>1.5645665735292162</c:v>
                </c:pt>
                <c:pt idx="126">
                  <c:v>1.5502547841051597</c:v>
                </c:pt>
                <c:pt idx="127">
                  <c:v>1.5259974211473046</c:v>
                </c:pt>
                <c:pt idx="128">
                  <c:v>1.5240651181011371</c:v>
                </c:pt>
                <c:pt idx="129">
                  <c:v>1.52873830106413</c:v>
                </c:pt>
                <c:pt idx="130">
                  <c:v>1.5330949653184358</c:v>
                </c:pt>
                <c:pt idx="131">
                  <c:v>1.5336868483490278</c:v>
                </c:pt>
                <c:pt idx="132">
                  <c:v>1.5192160081936403</c:v>
                </c:pt>
                <c:pt idx="133">
                  <c:v>1.5185225291056037</c:v>
                </c:pt>
                <c:pt idx="134">
                  <c:v>1.5222653742344388</c:v>
                </c:pt>
                <c:pt idx="135">
                  <c:v>1.5191026041730988</c:v>
                </c:pt>
                <c:pt idx="136">
                  <c:v>1.5275762947011642</c:v>
                </c:pt>
                <c:pt idx="137">
                  <c:v>1.5211138226100551</c:v>
                </c:pt>
                <c:pt idx="138">
                  <c:v>1.5211945178999151</c:v>
                </c:pt>
                <c:pt idx="139">
                  <c:v>1.5306473435783252</c:v>
                </c:pt>
                <c:pt idx="140">
                  <c:v>1.5333709797389494</c:v>
                </c:pt>
                <c:pt idx="141">
                  <c:v>1.5204517897436367</c:v>
                </c:pt>
                <c:pt idx="142">
                  <c:v>1.5268818953445502</c:v>
                </c:pt>
                <c:pt idx="143">
                  <c:v>1.5250663954100958</c:v>
                </c:pt>
                <c:pt idx="144">
                  <c:v>1.5218829607253908</c:v>
                </c:pt>
                <c:pt idx="145">
                  <c:v>1.5337166934511872</c:v>
                </c:pt>
                <c:pt idx="146">
                  <c:v>1.5242654275333924</c:v>
                </c:pt>
                <c:pt idx="147">
                  <c:v>1.5234743921565737</c:v>
                </c:pt>
                <c:pt idx="148">
                  <c:v>1.5256295002209381</c:v>
                </c:pt>
                <c:pt idx="149">
                  <c:v>1.5260826906595031</c:v>
                </c:pt>
                <c:pt idx="150">
                  <c:v>1.5679485516371388</c:v>
                </c:pt>
                <c:pt idx="151">
                  <c:v>1.5497239431132372</c:v>
                </c:pt>
                <c:pt idx="152">
                  <c:v>1.5189300426942542</c:v>
                </c:pt>
                <c:pt idx="153">
                  <c:v>1.53078022203389</c:v>
                </c:pt>
                <c:pt idx="154">
                  <c:v>1.5255038909533509</c:v>
                </c:pt>
                <c:pt idx="155">
                  <c:v>1.5512172031733822</c:v>
                </c:pt>
                <c:pt idx="156">
                  <c:v>1.5268291113348702</c:v>
                </c:pt>
                <c:pt idx="157">
                  <c:v>1.520576154333571</c:v>
                </c:pt>
                <c:pt idx="158">
                  <c:v>1.5291273149987228</c:v>
                </c:pt>
                <c:pt idx="159">
                  <c:v>1.522810315453774</c:v>
                </c:pt>
                <c:pt idx="160">
                  <c:v>1.5253764312531493</c:v>
                </c:pt>
                <c:pt idx="161">
                  <c:v>1.5208193634851428</c:v>
                </c:pt>
                <c:pt idx="162">
                  <c:v>1.5301932579468214</c:v>
                </c:pt>
                <c:pt idx="163">
                  <c:v>1.5191351088806373</c:v>
                </c:pt>
                <c:pt idx="164">
                  <c:v>1.5160012156756659</c:v>
                </c:pt>
                <c:pt idx="165">
                  <c:v>1.530124216466709</c:v>
                </c:pt>
                <c:pt idx="166">
                  <c:v>1.5275015077262861</c:v>
                </c:pt>
                <c:pt idx="167">
                  <c:v>1.5346726430366324</c:v>
                </c:pt>
                <c:pt idx="168">
                  <c:v>1.5248734498435337</c:v>
                </c:pt>
                <c:pt idx="169">
                  <c:v>1.5229933108848719</c:v>
                </c:pt>
                <c:pt idx="170">
                  <c:v>1.5379004475373959</c:v>
                </c:pt>
                <c:pt idx="171">
                  <c:v>1.5227825399605144</c:v>
                </c:pt>
                <c:pt idx="172">
                  <c:v>1.528142052849329</c:v>
                </c:pt>
                <c:pt idx="173">
                  <c:v>1.5231910811692151</c:v>
                </c:pt>
                <c:pt idx="174">
                  <c:v>1.5310974988773776</c:v>
                </c:pt>
                <c:pt idx="175">
                  <c:v>1.5641803134403314</c:v>
                </c:pt>
                <c:pt idx="176">
                  <c:v>1.5522228615578824</c:v>
                </c:pt>
                <c:pt idx="177">
                  <c:v>1.5187207639230003</c:v>
                </c:pt>
                <c:pt idx="178">
                  <c:v>1.5286881046817433</c:v>
                </c:pt>
                <c:pt idx="179">
                  <c:v>1.529983009577272</c:v>
                </c:pt>
                <c:pt idx="180">
                  <c:v>1.543029222435885</c:v>
                </c:pt>
                <c:pt idx="181">
                  <c:v>1.5304456743598962</c:v>
                </c:pt>
                <c:pt idx="182">
                  <c:v>1.5274206715614747</c:v>
                </c:pt>
                <c:pt idx="183">
                  <c:v>1.522592769523907</c:v>
                </c:pt>
                <c:pt idx="184">
                  <c:v>1.531954536514252</c:v>
                </c:pt>
                <c:pt idx="185">
                  <c:v>1.5296160963159595</c:v>
                </c:pt>
                <c:pt idx="186">
                  <c:v>1.5253830720830237</c:v>
                </c:pt>
                <c:pt idx="187">
                  <c:v>1.5242104148619995</c:v>
                </c:pt>
                <c:pt idx="188">
                  <c:v>1.5225481405782313</c:v>
                </c:pt>
                <c:pt idx="189">
                  <c:v>1.5251952744641002</c:v>
                </c:pt>
                <c:pt idx="190">
                  <c:v>1.5437869766565966</c:v>
                </c:pt>
                <c:pt idx="191">
                  <c:v>1.5189360812285515</c:v>
                </c:pt>
                <c:pt idx="192">
                  <c:v>1.5328125645361792</c:v>
                </c:pt>
                <c:pt idx="193">
                  <c:v>1.5216411590043537</c:v>
                </c:pt>
                <c:pt idx="194">
                  <c:v>1.5184854926552029</c:v>
                </c:pt>
                <c:pt idx="195">
                  <c:v>1.5286355586367852</c:v>
                </c:pt>
                <c:pt idx="196">
                  <c:v>1.5247979368002686</c:v>
                </c:pt>
                <c:pt idx="197">
                  <c:v>1.5235609778287023</c:v>
                </c:pt>
                <c:pt idx="198">
                  <c:v>1.5193824371978581</c:v>
                </c:pt>
                <c:pt idx="199">
                  <c:v>1.5242814762217074</c:v>
                </c:pt>
                <c:pt idx="200">
                  <c:v>1.5767517588303988</c:v>
                </c:pt>
                <c:pt idx="201">
                  <c:v>1.5494870779375276</c:v>
                </c:pt>
                <c:pt idx="202">
                  <c:v>1.53141431331919</c:v>
                </c:pt>
                <c:pt idx="203">
                  <c:v>1.5135666626821673</c:v>
                </c:pt>
                <c:pt idx="204">
                  <c:v>1.5341441739972612</c:v>
                </c:pt>
                <c:pt idx="205">
                  <c:v>1.5408442198102896</c:v>
                </c:pt>
                <c:pt idx="206">
                  <c:v>1.5399271363853733</c:v>
                </c:pt>
                <c:pt idx="207">
                  <c:v>1.5274118427193379</c:v>
                </c:pt>
                <c:pt idx="208">
                  <c:v>1.5279800196225184</c:v>
                </c:pt>
                <c:pt idx="209">
                  <c:v>1.5166327696140387</c:v>
                </c:pt>
                <c:pt idx="210">
                  <c:v>1.5230024217268303</c:v>
                </c:pt>
                <c:pt idx="211">
                  <c:v>1.5223907955469875</c:v>
                </c:pt>
                <c:pt idx="212">
                  <c:v>1.5178298292422427</c:v>
                </c:pt>
                <c:pt idx="213">
                  <c:v>1.5197415202575273</c:v>
                </c:pt>
                <c:pt idx="214">
                  <c:v>1.5276378011893208</c:v>
                </c:pt>
                <c:pt idx="215">
                  <c:v>1.5334259013843661</c:v>
                </c:pt>
                <c:pt idx="216">
                  <c:v>1.521348830912284</c:v>
                </c:pt>
                <c:pt idx="217">
                  <c:v>1.518599369658022</c:v>
                </c:pt>
                <c:pt idx="218">
                  <c:v>1.5299890333133201</c:v>
                </c:pt>
                <c:pt idx="219">
                  <c:v>1.5280776029380196</c:v>
                </c:pt>
                <c:pt idx="220">
                  <c:v>1.534066959023876</c:v>
                </c:pt>
                <c:pt idx="221">
                  <c:v>1.5151183036665894</c:v>
                </c:pt>
                <c:pt idx="222">
                  <c:v>1.5279700656737099</c:v>
                </c:pt>
                <c:pt idx="223">
                  <c:v>1.5217742991750427</c:v>
                </c:pt>
                <c:pt idx="224">
                  <c:v>1.5241585764353871</c:v>
                </c:pt>
                <c:pt idx="225">
                  <c:v>1.5636554240505904</c:v>
                </c:pt>
                <c:pt idx="226">
                  <c:v>1.5599338460195904</c:v>
                </c:pt>
                <c:pt idx="227">
                  <c:v>1.5243982716407469</c:v>
                </c:pt>
                <c:pt idx="228">
                  <c:v>1.5204098570588218</c:v>
                </c:pt>
                <c:pt idx="229">
                  <c:v>1.5239565806981594</c:v>
                </c:pt>
                <c:pt idx="230">
                  <c:v>1.5453513045932903</c:v>
                </c:pt>
                <c:pt idx="231">
                  <c:v>1.5313646228520155</c:v>
                </c:pt>
                <c:pt idx="232">
                  <c:v>1.520141776725102</c:v>
                </c:pt>
                <c:pt idx="233">
                  <c:v>1.5176369697177539</c:v>
                </c:pt>
                <c:pt idx="234">
                  <c:v>1.5193565220668697</c:v>
                </c:pt>
                <c:pt idx="235">
                  <c:v>1.5216105167184126</c:v>
                </c:pt>
                <c:pt idx="236">
                  <c:v>1.5241202161050016</c:v>
                </c:pt>
                <c:pt idx="237">
                  <c:v>1.5208116518117043</c:v>
                </c:pt>
                <c:pt idx="238">
                  <c:v>1.5306207592103718</c:v>
                </c:pt>
                <c:pt idx="239">
                  <c:v>1.5221380689684503</c:v>
                </c:pt>
                <c:pt idx="240">
                  <c:v>1.5359421546441638</c:v>
                </c:pt>
                <c:pt idx="241">
                  <c:v>1.5159282335856032</c:v>
                </c:pt>
                <c:pt idx="242">
                  <c:v>1.5226474023570911</c:v>
                </c:pt>
                <c:pt idx="243">
                  <c:v>1.5262739546428343</c:v>
                </c:pt>
                <c:pt idx="244">
                  <c:v>1.5182177925778448</c:v>
                </c:pt>
                <c:pt idx="245">
                  <c:v>1.5360074116262867</c:v>
                </c:pt>
                <c:pt idx="246">
                  <c:v>1.5283257981623721</c:v>
                </c:pt>
                <c:pt idx="247">
                  <c:v>1.5285847701723712</c:v>
                </c:pt>
                <c:pt idx="248">
                  <c:v>1.5276166292762159</c:v>
                </c:pt>
                <c:pt idx="249">
                  <c:v>1.5096939929087756</c:v>
                </c:pt>
                <c:pt idx="250">
                  <c:v>1.5698812765676085</c:v>
                </c:pt>
                <c:pt idx="251">
                  <c:v>1.5523549625637341</c:v>
                </c:pt>
                <c:pt idx="252">
                  <c:v>1.5142678300621371</c:v>
                </c:pt>
                <c:pt idx="253">
                  <c:v>1.5194364756494154</c:v>
                </c:pt>
                <c:pt idx="254">
                  <c:v>1.5253047357452587</c:v>
                </c:pt>
                <c:pt idx="255">
                  <c:v>1.5464891822734497</c:v>
                </c:pt>
                <c:pt idx="256">
                  <c:v>1.5340361327262244</c:v>
                </c:pt>
                <c:pt idx="257">
                  <c:v>1.5214053486938297</c:v>
                </c:pt>
                <c:pt idx="258">
                  <c:v>1.5228390007360444</c:v>
                </c:pt>
                <c:pt idx="259">
                  <c:v>1.5239226656104203</c:v>
                </c:pt>
                <c:pt idx="260">
                  <c:v>1.5194567337651332</c:v>
                </c:pt>
                <c:pt idx="261">
                  <c:v>1.5198700653552992</c:v>
                </c:pt>
                <c:pt idx="262">
                  <c:v>1.5231845559815438</c:v>
                </c:pt>
                <c:pt idx="263">
                  <c:v>1.5195993499102649</c:v>
                </c:pt>
                <c:pt idx="264">
                  <c:v>1.528004180262589</c:v>
                </c:pt>
                <c:pt idx="265">
                  <c:v>1.5316788455353547</c:v>
                </c:pt>
                <c:pt idx="266">
                  <c:v>1.5222857722101604</c:v>
                </c:pt>
                <c:pt idx="267">
                  <c:v>1.5179969048427917</c:v>
                </c:pt>
                <c:pt idx="268">
                  <c:v>1.5241121356263578</c:v>
                </c:pt>
                <c:pt idx="269">
                  <c:v>1.5211218314334161</c:v>
                </c:pt>
                <c:pt idx="270">
                  <c:v>1.5431511791815447</c:v>
                </c:pt>
                <c:pt idx="271">
                  <c:v>1.5293961476994624</c:v>
                </c:pt>
                <c:pt idx="272">
                  <c:v>1.522724290296368</c:v>
                </c:pt>
                <c:pt idx="273">
                  <c:v>1.5125428144570401</c:v>
                </c:pt>
                <c:pt idx="274">
                  <c:v>1.5181399622004672</c:v>
                </c:pt>
                <c:pt idx="275">
                  <c:v>1.5687143752343395</c:v>
                </c:pt>
                <c:pt idx="276">
                  <c:v>1.5576618674467375</c:v>
                </c:pt>
                <c:pt idx="277">
                  <c:v>1.5205378420744078</c:v>
                </c:pt>
                <c:pt idx="278">
                  <c:v>1.5231457985222219</c:v>
                </c:pt>
                <c:pt idx="279">
                  <c:v>1.5233692849412865</c:v>
                </c:pt>
                <c:pt idx="280">
                  <c:v>1.5375083052002474</c:v>
                </c:pt>
                <c:pt idx="281">
                  <c:v>1.540282048407384</c:v>
                </c:pt>
                <c:pt idx="282">
                  <c:v>1.5276004263345457</c:v>
                </c:pt>
                <c:pt idx="283">
                  <c:v>1.5262901393326829</c:v>
                </c:pt>
                <c:pt idx="284">
                  <c:v>1.5164951717956516</c:v>
                </c:pt>
                <c:pt idx="285">
                  <c:v>1.520043994546594</c:v>
                </c:pt>
                <c:pt idx="286">
                  <c:v>1.5225033202075244</c:v>
                </c:pt>
                <c:pt idx="287">
                  <c:v>1.524257632986455</c:v>
                </c:pt>
                <c:pt idx="288">
                  <c:v>1.5175899823840493</c:v>
                </c:pt>
                <c:pt idx="289">
                  <c:v>1.5312849603361351</c:v>
                </c:pt>
                <c:pt idx="290">
                  <c:v>1.5345900992866195</c:v>
                </c:pt>
                <c:pt idx="291">
                  <c:v>1.516495627881943</c:v>
                </c:pt>
                <c:pt idx="292">
                  <c:v>1.5252230712760519</c:v>
                </c:pt>
                <c:pt idx="293">
                  <c:v>1.524974761002553</c:v>
                </c:pt>
                <c:pt idx="294">
                  <c:v>1.5197152752724117</c:v>
                </c:pt>
                <c:pt idx="295">
                  <c:v>1.5340711326003829</c:v>
                </c:pt>
                <c:pt idx="296">
                  <c:v>1.5257463763348051</c:v>
                </c:pt>
                <c:pt idx="297">
                  <c:v>1.5276272601753935</c:v>
                </c:pt>
                <c:pt idx="298">
                  <c:v>1.5217646119777439</c:v>
                </c:pt>
                <c:pt idx="299">
                  <c:v>1.5129483717635379</c:v>
                </c:pt>
                <c:pt idx="300">
                  <c:v>1.566767449772853</c:v>
                </c:pt>
                <c:pt idx="301">
                  <c:v>1.5514247455190318</c:v>
                </c:pt>
                <c:pt idx="302">
                  <c:v>1.5184075863762574</c:v>
                </c:pt>
                <c:pt idx="303">
                  <c:v>1.5184766950098352</c:v>
                </c:pt>
                <c:pt idx="304">
                  <c:v>1.5239534801944414</c:v>
                </c:pt>
                <c:pt idx="305">
                  <c:v>1.5404996626490493</c:v>
                </c:pt>
                <c:pt idx="306">
                  <c:v>1.5313119658258201</c:v>
                </c:pt>
                <c:pt idx="307">
                  <c:v>1.5295241739759848</c:v>
                </c:pt>
                <c:pt idx="308">
                  <c:v>1.5224924161823141</c:v>
                </c:pt>
                <c:pt idx="309">
                  <c:v>1.5246001177747524</c:v>
                </c:pt>
                <c:pt idx="310">
                  <c:v>1.5231517542849016</c:v>
                </c:pt>
                <c:pt idx="311">
                  <c:v>1.5237620379450743</c:v>
                </c:pt>
                <c:pt idx="312">
                  <c:v>1.5160124577656187</c:v>
                </c:pt>
                <c:pt idx="313">
                  <c:v>1.5221125827264561</c:v>
                </c:pt>
                <c:pt idx="314">
                  <c:v>1.5295598034905271</c:v>
                </c:pt>
                <c:pt idx="315">
                  <c:v>1.5332897821729923</c:v>
                </c:pt>
                <c:pt idx="316">
                  <c:v>1.5190030781602284</c:v>
                </c:pt>
                <c:pt idx="317">
                  <c:v>1.5215882933152849</c:v>
                </c:pt>
                <c:pt idx="318">
                  <c:v>1.5237534544561018</c:v>
                </c:pt>
                <c:pt idx="319">
                  <c:v>1.5303550562429766</c:v>
                </c:pt>
                <c:pt idx="320">
                  <c:v>1.5348195049772937</c:v>
                </c:pt>
                <c:pt idx="321">
                  <c:v>1.5274737285398237</c:v>
                </c:pt>
                <c:pt idx="322">
                  <c:v>1.5151719722918751</c:v>
                </c:pt>
                <c:pt idx="323">
                  <c:v>1.523568488168588</c:v>
                </c:pt>
                <c:pt idx="324">
                  <c:v>1.5239786666277104</c:v>
                </c:pt>
                <c:pt idx="325">
                  <c:v>1.5563525362790602</c:v>
                </c:pt>
                <c:pt idx="326">
                  <c:v>1.5514279413034955</c:v>
                </c:pt>
                <c:pt idx="327">
                  <c:v>1.5211944523902021</c:v>
                </c:pt>
                <c:pt idx="328">
                  <c:v>1.5172820672255531</c:v>
                </c:pt>
                <c:pt idx="329">
                  <c:v>1.5282448517540874</c:v>
                </c:pt>
                <c:pt idx="330">
                  <c:v>1.5548248162073413</c:v>
                </c:pt>
                <c:pt idx="331">
                  <c:v>1.5388858744710352</c:v>
                </c:pt>
                <c:pt idx="332">
                  <c:v>1.5162680668882007</c:v>
                </c:pt>
                <c:pt idx="333">
                  <c:v>1.5216189102912467</c:v>
                </c:pt>
                <c:pt idx="334">
                  <c:v>1.5214358961033105</c:v>
                </c:pt>
                <c:pt idx="335">
                  <c:v>1.5268661283879215</c:v>
                </c:pt>
                <c:pt idx="336">
                  <c:v>1.5144859691403552</c:v>
                </c:pt>
                <c:pt idx="337">
                  <c:v>1.5243286550882649</c:v>
                </c:pt>
                <c:pt idx="338">
                  <c:v>1.5271517556741268</c:v>
                </c:pt>
                <c:pt idx="339">
                  <c:v>1.5272529823049921</c:v>
                </c:pt>
                <c:pt idx="340">
                  <c:v>1.5343530046821665</c:v>
                </c:pt>
                <c:pt idx="341">
                  <c:v>1.5251875731010311</c:v>
                </c:pt>
                <c:pt idx="342">
                  <c:v>1.5323757449180204</c:v>
                </c:pt>
                <c:pt idx="343">
                  <c:v>1.5325816744005274</c:v>
                </c:pt>
                <c:pt idx="344">
                  <c:v>1.5278462299094611</c:v>
                </c:pt>
                <c:pt idx="345">
                  <c:v>1.5368512817906677</c:v>
                </c:pt>
                <c:pt idx="346">
                  <c:v>1.5229042464090032</c:v>
                </c:pt>
                <c:pt idx="347">
                  <c:v>1.5281412128053988</c:v>
                </c:pt>
                <c:pt idx="348">
                  <c:v>1.5198447211987156</c:v>
                </c:pt>
                <c:pt idx="349">
                  <c:v>1.5165363986879123</c:v>
                </c:pt>
                <c:pt idx="350">
                  <c:v>1.563102398124989</c:v>
                </c:pt>
                <c:pt idx="351">
                  <c:v>1.554634074982892</c:v>
                </c:pt>
                <c:pt idx="352">
                  <c:v>1.5314477724399762</c:v>
                </c:pt>
                <c:pt idx="353">
                  <c:v>1.5225907877665679</c:v>
                </c:pt>
                <c:pt idx="354">
                  <c:v>1.5241194713575315</c:v>
                </c:pt>
                <c:pt idx="355">
                  <c:v>1.5415442341216083</c:v>
                </c:pt>
                <c:pt idx="356">
                  <c:v>1.5306961671200656</c:v>
                </c:pt>
                <c:pt idx="357">
                  <c:v>1.5249192364946922</c:v>
                </c:pt>
                <c:pt idx="358">
                  <c:v>1.5255237574282201</c:v>
                </c:pt>
                <c:pt idx="359">
                  <c:v>1.5224588411657556</c:v>
                </c:pt>
                <c:pt idx="360">
                  <c:v>1.5295953525112875</c:v>
                </c:pt>
                <c:pt idx="361">
                  <c:v>1.5151683071657109</c:v>
                </c:pt>
                <c:pt idx="362">
                  <c:v>1.528512078981521</c:v>
                </c:pt>
                <c:pt idx="363">
                  <c:v>1.5210553975823002</c:v>
                </c:pt>
                <c:pt idx="364">
                  <c:v>1.5293971842078373</c:v>
                </c:pt>
                <c:pt idx="365">
                  <c:v>1.531171292553507</c:v>
                </c:pt>
                <c:pt idx="366">
                  <c:v>1.5186763270503383</c:v>
                </c:pt>
                <c:pt idx="367">
                  <c:v>1.5209738984374619</c:v>
                </c:pt>
                <c:pt idx="368">
                  <c:v>1.5251642487185726</c:v>
                </c:pt>
                <c:pt idx="369">
                  <c:v>1.5219602392847071</c:v>
                </c:pt>
                <c:pt idx="370">
                  <c:v>1.536779665631345</c:v>
                </c:pt>
                <c:pt idx="371">
                  <c:v>1.5323784121170756</c:v>
                </c:pt>
                <c:pt idx="372">
                  <c:v>1.5256048161537064</c:v>
                </c:pt>
                <c:pt idx="373">
                  <c:v>1.5193565809864729</c:v>
                </c:pt>
                <c:pt idx="374">
                  <c:v>1.5278925790118976</c:v>
                </c:pt>
                <c:pt idx="375">
                  <c:v>1.5633473928238373</c:v>
                </c:pt>
                <c:pt idx="376">
                  <c:v>1.554735812888459</c:v>
                </c:pt>
                <c:pt idx="377">
                  <c:v>1.5231057341317771</c:v>
                </c:pt>
                <c:pt idx="378">
                  <c:v>1.5229885450856175</c:v>
                </c:pt>
                <c:pt idx="379">
                  <c:v>1.5256239457317173</c:v>
                </c:pt>
                <c:pt idx="380">
                  <c:v>1.5554474094030517</c:v>
                </c:pt>
                <c:pt idx="381">
                  <c:v>1.5324619103510413</c:v>
                </c:pt>
                <c:pt idx="382">
                  <c:v>1.5134884825024826</c:v>
                </c:pt>
                <c:pt idx="383">
                  <c:v>1.5188819087341754</c:v>
                </c:pt>
                <c:pt idx="384">
                  <c:v>1.5232914495789369</c:v>
                </c:pt>
                <c:pt idx="385">
                  <c:v>1.5223376986008974</c:v>
                </c:pt>
                <c:pt idx="386">
                  <c:v>1.5181524499264174</c:v>
                </c:pt>
                <c:pt idx="387">
                  <c:v>1.5301768730895666</c:v>
                </c:pt>
                <c:pt idx="388">
                  <c:v>1.5231090517126478</c:v>
                </c:pt>
                <c:pt idx="389">
                  <c:v>1.5183147017550676</c:v>
                </c:pt>
                <c:pt idx="390">
                  <c:v>1.5319875705941559</c:v>
                </c:pt>
                <c:pt idx="391">
                  <c:v>1.5286134029510476</c:v>
                </c:pt>
                <c:pt idx="392">
                  <c:v>1.5280845431528427</c:v>
                </c:pt>
                <c:pt idx="393">
                  <c:v>1.5155617972643716</c:v>
                </c:pt>
                <c:pt idx="394">
                  <c:v>1.5189383125935645</c:v>
                </c:pt>
                <c:pt idx="395">
                  <c:v>1.5308368460674078</c:v>
                </c:pt>
                <c:pt idx="396">
                  <c:v>1.5223111312707143</c:v>
                </c:pt>
                <c:pt idx="397">
                  <c:v>1.5247080185079203</c:v>
                </c:pt>
                <c:pt idx="398">
                  <c:v>1.5228231310696916</c:v>
                </c:pt>
                <c:pt idx="399">
                  <c:v>1.5248014479399306</c:v>
                </c:pt>
                <c:pt idx="400">
                  <c:v>1.561745723852364</c:v>
                </c:pt>
                <c:pt idx="401">
                  <c:v>1.5553592343291038</c:v>
                </c:pt>
                <c:pt idx="402">
                  <c:v>1.5157047099940375</c:v>
                </c:pt>
                <c:pt idx="403">
                  <c:v>1.5220647812487766</c:v>
                </c:pt>
                <c:pt idx="404">
                  <c:v>1.5106956716892919</c:v>
                </c:pt>
                <c:pt idx="405">
                  <c:v>1.5469579670316715</c:v>
                </c:pt>
                <c:pt idx="406">
                  <c:v>1.5347282302560048</c:v>
                </c:pt>
                <c:pt idx="407">
                  <c:v>1.5283229806454437</c:v>
                </c:pt>
                <c:pt idx="408">
                  <c:v>1.5291908401491026</c:v>
                </c:pt>
                <c:pt idx="409">
                  <c:v>1.5215524828749671</c:v>
                </c:pt>
                <c:pt idx="410">
                  <c:v>1.5257074029124358</c:v>
                </c:pt>
                <c:pt idx="411">
                  <c:v>1.5262931061822271</c:v>
                </c:pt>
                <c:pt idx="412">
                  <c:v>1.5256474260597523</c:v>
                </c:pt>
                <c:pt idx="413">
                  <c:v>1.5240221761217612</c:v>
                </c:pt>
                <c:pt idx="414">
                  <c:v>1.529528664284</c:v>
                </c:pt>
                <c:pt idx="415">
                  <c:v>1.5328984419474061</c:v>
                </c:pt>
                <c:pt idx="416">
                  <c:v>1.5189221236233976</c:v>
                </c:pt>
                <c:pt idx="417">
                  <c:v>1.5273154312928683</c:v>
                </c:pt>
                <c:pt idx="418">
                  <c:v>1.5233825094406237</c:v>
                </c:pt>
                <c:pt idx="419">
                  <c:v>1.5274161756239584</c:v>
                </c:pt>
                <c:pt idx="420">
                  <c:v>1.5272560619311586</c:v>
                </c:pt>
                <c:pt idx="421">
                  <c:v>1.5242926641322592</c:v>
                </c:pt>
                <c:pt idx="422">
                  <c:v>1.5314081175990066</c:v>
                </c:pt>
                <c:pt idx="423">
                  <c:v>1.5352128262456031</c:v>
                </c:pt>
                <c:pt idx="424">
                  <c:v>1.5330736856388218</c:v>
                </c:pt>
                <c:pt idx="425">
                  <c:v>1.5612706730827126</c:v>
                </c:pt>
                <c:pt idx="426">
                  <c:v>1.5516704390342662</c:v>
                </c:pt>
                <c:pt idx="427">
                  <c:v>1.5227146456081286</c:v>
                </c:pt>
                <c:pt idx="428">
                  <c:v>1.5158784615370242</c:v>
                </c:pt>
                <c:pt idx="429">
                  <c:v>1.5255040691834474</c:v>
                </c:pt>
                <c:pt idx="430">
                  <c:v>1.5500278226150406</c:v>
                </c:pt>
                <c:pt idx="431">
                  <c:v>1.5408079725044508</c:v>
                </c:pt>
                <c:pt idx="432">
                  <c:v>1.5322632073872695</c:v>
                </c:pt>
                <c:pt idx="433">
                  <c:v>1.5211352989530083</c:v>
                </c:pt>
                <c:pt idx="434">
                  <c:v>1.5322239411323519</c:v>
                </c:pt>
                <c:pt idx="435">
                  <c:v>1.5328907082356134</c:v>
                </c:pt>
                <c:pt idx="436">
                  <c:v>1.5298851635518256</c:v>
                </c:pt>
                <c:pt idx="437">
                  <c:v>1.5267712810646146</c:v>
                </c:pt>
                <c:pt idx="438">
                  <c:v>1.5210671361462316</c:v>
                </c:pt>
                <c:pt idx="439">
                  <c:v>1.524723178093081</c:v>
                </c:pt>
                <c:pt idx="440">
                  <c:v>1.531388983679937</c:v>
                </c:pt>
                <c:pt idx="441">
                  <c:v>1.5220341964090423</c:v>
                </c:pt>
                <c:pt idx="442">
                  <c:v>1.5207756367569272</c:v>
                </c:pt>
                <c:pt idx="443">
                  <c:v>1.5281559617990612</c:v>
                </c:pt>
                <c:pt idx="444">
                  <c:v>1.5344067934573558</c:v>
                </c:pt>
                <c:pt idx="445">
                  <c:v>1.5340194730543217</c:v>
                </c:pt>
                <c:pt idx="446">
                  <c:v>1.523278307807217</c:v>
                </c:pt>
                <c:pt idx="447">
                  <c:v>1.5345243801949437</c:v>
                </c:pt>
                <c:pt idx="448">
                  <c:v>1.5318078557135049</c:v>
                </c:pt>
                <c:pt idx="449">
                  <c:v>1.5258512319246893</c:v>
                </c:pt>
                <c:pt idx="450">
                  <c:v>1.5629657629531133</c:v>
                </c:pt>
                <c:pt idx="451">
                  <c:v>1.5533031659607424</c:v>
                </c:pt>
                <c:pt idx="452">
                  <c:v>1.5356934718357513</c:v>
                </c:pt>
                <c:pt idx="453">
                  <c:v>1.524597767414968</c:v>
                </c:pt>
                <c:pt idx="454">
                  <c:v>1.5245193963877819</c:v>
                </c:pt>
                <c:pt idx="455">
                  <c:v>1.5507988545469946</c:v>
                </c:pt>
                <c:pt idx="456">
                  <c:v>1.5368431362628854</c:v>
                </c:pt>
                <c:pt idx="457">
                  <c:v>1.5354712341124954</c:v>
                </c:pt>
                <c:pt idx="458">
                  <c:v>1.5320296751958622</c:v>
                </c:pt>
                <c:pt idx="459">
                  <c:v>1.5259666601246771</c:v>
                </c:pt>
                <c:pt idx="460">
                  <c:v>1.5309458193011802</c:v>
                </c:pt>
                <c:pt idx="461">
                  <c:v>1.5242469489934969</c:v>
                </c:pt>
                <c:pt idx="462">
                  <c:v>1.5338459665096063</c:v>
                </c:pt>
                <c:pt idx="463">
                  <c:v>1.5263365069622485</c:v>
                </c:pt>
                <c:pt idx="464">
                  <c:v>1.5313008375100539</c:v>
                </c:pt>
                <c:pt idx="465">
                  <c:v>1.5383869984830123</c:v>
                </c:pt>
                <c:pt idx="466">
                  <c:v>1.5199613360948554</c:v>
                </c:pt>
                <c:pt idx="467">
                  <c:v>1.5329069081983213</c:v>
                </c:pt>
                <c:pt idx="468">
                  <c:v>1.5259394061580629</c:v>
                </c:pt>
                <c:pt idx="469">
                  <c:v>1.5276985021654146</c:v>
                </c:pt>
                <c:pt idx="470">
                  <c:v>1.5420626893320399</c:v>
                </c:pt>
                <c:pt idx="471">
                  <c:v>1.5302499760987063</c:v>
                </c:pt>
                <c:pt idx="472">
                  <c:v>1.5228915935348419</c:v>
                </c:pt>
                <c:pt idx="473">
                  <c:v>1.5414355515117064</c:v>
                </c:pt>
                <c:pt idx="474">
                  <c:v>1.524630453453822</c:v>
                </c:pt>
                <c:pt idx="475">
                  <c:v>1.5698646837234091</c:v>
                </c:pt>
                <c:pt idx="476">
                  <c:v>1.5615112998366085</c:v>
                </c:pt>
                <c:pt idx="477">
                  <c:v>1.5257757078712688</c:v>
                </c:pt>
                <c:pt idx="478">
                  <c:v>1.5288786469539066</c:v>
                </c:pt>
                <c:pt idx="479">
                  <c:v>1.5334397329728522</c:v>
                </c:pt>
                <c:pt idx="480">
                  <c:v>1.5451815929631767</c:v>
                </c:pt>
                <c:pt idx="481">
                  <c:v>1.5427540452994073</c:v>
                </c:pt>
                <c:pt idx="482">
                  <c:v>1.5269047405182921</c:v>
                </c:pt>
                <c:pt idx="483">
                  <c:v>1.523399944772255</c:v>
                </c:pt>
                <c:pt idx="484">
                  <c:v>1.5220491005394363</c:v>
                </c:pt>
                <c:pt idx="485">
                  <c:v>1.5304608870099456</c:v>
                </c:pt>
                <c:pt idx="486">
                  <c:v>1.5280434698887975</c:v>
                </c:pt>
                <c:pt idx="487">
                  <c:v>1.5286032111876693</c:v>
                </c:pt>
                <c:pt idx="488">
                  <c:v>1.5311750435071945</c:v>
                </c:pt>
                <c:pt idx="489">
                  <c:v>1.5252309740062695</c:v>
                </c:pt>
                <c:pt idx="490">
                  <c:v>1.5390474304700501</c:v>
                </c:pt>
                <c:pt idx="491">
                  <c:v>1.5297852935440939</c:v>
                </c:pt>
                <c:pt idx="492">
                  <c:v>1.5390830190480587</c:v>
                </c:pt>
                <c:pt idx="493">
                  <c:v>1.5309055988162585</c:v>
                </c:pt>
                <c:pt idx="494">
                  <c:v>1.527913236713867</c:v>
                </c:pt>
                <c:pt idx="495">
                  <c:v>1.5441970202750639</c:v>
                </c:pt>
                <c:pt idx="496">
                  <c:v>1.5292460013105345</c:v>
                </c:pt>
                <c:pt idx="497">
                  <c:v>1.5315178890481185</c:v>
                </c:pt>
                <c:pt idx="498">
                  <c:v>1.5320755146532044</c:v>
                </c:pt>
                <c:pt idx="499">
                  <c:v>1.535648531047606</c:v>
                </c:pt>
                <c:pt idx="500">
                  <c:v>1.5735491900428569</c:v>
                </c:pt>
                <c:pt idx="501">
                  <c:v>1.5599199701139843</c:v>
                </c:pt>
                <c:pt idx="502">
                  <c:v>1.52851734366293</c:v>
                </c:pt>
                <c:pt idx="503">
                  <c:v>1.5232604590302303</c:v>
                </c:pt>
                <c:pt idx="504">
                  <c:v>1.5296223817891377</c:v>
                </c:pt>
                <c:pt idx="505">
                  <c:v>1.5494011578355595</c:v>
                </c:pt>
                <c:pt idx="506">
                  <c:v>1.5331799240795776</c:v>
                </c:pt>
                <c:pt idx="507">
                  <c:v>1.5275629913058744</c:v>
                </c:pt>
                <c:pt idx="508">
                  <c:v>1.5279291752600266</c:v>
                </c:pt>
                <c:pt idx="509">
                  <c:v>1.5288884493965662</c:v>
                </c:pt>
                <c:pt idx="510">
                  <c:v>1.5240130970695609</c:v>
                </c:pt>
                <c:pt idx="511">
                  <c:v>1.5269555547839362</c:v>
                </c:pt>
                <c:pt idx="512">
                  <c:v>1.5348893859368611</c:v>
                </c:pt>
                <c:pt idx="513">
                  <c:v>1.5348367644938694</c:v>
                </c:pt>
                <c:pt idx="514">
                  <c:v>1.5322156533886035</c:v>
                </c:pt>
                <c:pt idx="515">
                  <c:v>1.5358898388378384</c:v>
                </c:pt>
                <c:pt idx="516">
                  <c:v>1.5285220084001976</c:v>
                </c:pt>
                <c:pt idx="517">
                  <c:v>1.5285599939353061</c:v>
                </c:pt>
                <c:pt idx="518">
                  <c:v>1.5265830404552387</c:v>
                </c:pt>
                <c:pt idx="519">
                  <c:v>1.5350095373055621</c:v>
                </c:pt>
                <c:pt idx="520">
                  <c:v>1.5437848921200723</c:v>
                </c:pt>
                <c:pt idx="521">
                  <c:v>1.5273046296064372</c:v>
                </c:pt>
                <c:pt idx="522">
                  <c:v>1.5410155403283694</c:v>
                </c:pt>
                <c:pt idx="523">
                  <c:v>1.5195639647966956</c:v>
                </c:pt>
                <c:pt idx="524">
                  <c:v>1.5355715991239314</c:v>
                </c:pt>
                <c:pt idx="525">
                  <c:v>1.5621026752589529</c:v>
                </c:pt>
                <c:pt idx="526">
                  <c:v>1.5602802114127738</c:v>
                </c:pt>
                <c:pt idx="527">
                  <c:v>1.5307132899119951</c:v>
                </c:pt>
                <c:pt idx="528">
                  <c:v>1.5277307034636147</c:v>
                </c:pt>
                <c:pt idx="529">
                  <c:v>1.5365324338549784</c:v>
                </c:pt>
                <c:pt idx="530">
                  <c:v>1.551286557845148</c:v>
                </c:pt>
                <c:pt idx="531">
                  <c:v>1.5406071824611578</c:v>
                </c:pt>
                <c:pt idx="532">
                  <c:v>1.53231083339156</c:v>
                </c:pt>
                <c:pt idx="533">
                  <c:v>1.5219961886352835</c:v>
                </c:pt>
                <c:pt idx="534">
                  <c:v>1.5306379993743815</c:v>
                </c:pt>
                <c:pt idx="535">
                  <c:v>1.5324616408167901</c:v>
                </c:pt>
                <c:pt idx="536">
                  <c:v>1.5323485814096449</c:v>
                </c:pt>
                <c:pt idx="537">
                  <c:v>1.532947879271098</c:v>
                </c:pt>
                <c:pt idx="538">
                  <c:v>1.5323099717528494</c:v>
                </c:pt>
                <c:pt idx="539">
                  <c:v>1.526318925022208</c:v>
                </c:pt>
                <c:pt idx="540">
                  <c:v>1.5448303586411687</c:v>
                </c:pt>
                <c:pt idx="541">
                  <c:v>1.5373747453493705</c:v>
                </c:pt>
                <c:pt idx="542">
                  <c:v>1.541278711516467</c:v>
                </c:pt>
                <c:pt idx="543">
                  <c:v>1.5299073613055334</c:v>
                </c:pt>
                <c:pt idx="544">
                  <c:v>1.5268869721179259</c:v>
                </c:pt>
                <c:pt idx="545">
                  <c:v>1.5419780193931687</c:v>
                </c:pt>
                <c:pt idx="546">
                  <c:v>1.5299770681002469</c:v>
                </c:pt>
                <c:pt idx="547">
                  <c:v>1.5208836235004273</c:v>
                </c:pt>
                <c:pt idx="548">
                  <c:v>1.5323755314005454</c:v>
                </c:pt>
                <c:pt idx="549">
                  <c:v>1.5380938251537768</c:v>
                </c:pt>
                <c:pt idx="550">
                  <c:v>1.5714217606098966</c:v>
                </c:pt>
                <c:pt idx="551">
                  <c:v>1.5590912696033197</c:v>
                </c:pt>
                <c:pt idx="552">
                  <c:v>1.5283002988392234</c:v>
                </c:pt>
                <c:pt idx="553">
                  <c:v>1.5319123114452988</c:v>
                </c:pt>
                <c:pt idx="554">
                  <c:v>1.5304851441317007</c:v>
                </c:pt>
                <c:pt idx="555">
                  <c:v>1.5523570491012828</c:v>
                </c:pt>
                <c:pt idx="556">
                  <c:v>1.5417459249822398</c:v>
                </c:pt>
                <c:pt idx="557">
                  <c:v>1.5334461674078785</c:v>
                </c:pt>
                <c:pt idx="558">
                  <c:v>1.5267192897578923</c:v>
                </c:pt>
                <c:pt idx="559">
                  <c:v>1.5303052953743164</c:v>
                </c:pt>
                <c:pt idx="560">
                  <c:v>1.5242353254862453</c:v>
                </c:pt>
                <c:pt idx="561">
                  <c:v>1.5298145921600852</c:v>
                </c:pt>
                <c:pt idx="562">
                  <c:v>1.5287370035232302</c:v>
                </c:pt>
                <c:pt idx="563">
                  <c:v>1.5447898049833975</c:v>
                </c:pt>
                <c:pt idx="564">
                  <c:v>1.5364443593195616</c:v>
                </c:pt>
                <c:pt idx="565">
                  <c:v>1.5482819789796169</c:v>
                </c:pt>
                <c:pt idx="566">
                  <c:v>1.5373211581891866</c:v>
                </c:pt>
                <c:pt idx="567">
                  <c:v>1.5429655109353715</c:v>
                </c:pt>
                <c:pt idx="568">
                  <c:v>1.5396326205526956</c:v>
                </c:pt>
                <c:pt idx="569">
                  <c:v>1.5447218345258495</c:v>
                </c:pt>
                <c:pt idx="570">
                  <c:v>1.5558913151890987</c:v>
                </c:pt>
                <c:pt idx="571">
                  <c:v>1.53427523662843</c:v>
                </c:pt>
                <c:pt idx="572">
                  <c:v>1.5427582597416007</c:v>
                </c:pt>
                <c:pt idx="573">
                  <c:v>1.5362603612531234</c:v>
                </c:pt>
                <c:pt idx="574">
                  <c:v>1.5369183486098872</c:v>
                </c:pt>
                <c:pt idx="575">
                  <c:v>1.570481106439112</c:v>
                </c:pt>
                <c:pt idx="576">
                  <c:v>1.5730108125892051</c:v>
                </c:pt>
                <c:pt idx="577">
                  <c:v>1.5396780156208625</c:v>
                </c:pt>
                <c:pt idx="578">
                  <c:v>1.5372338614460224</c:v>
                </c:pt>
                <c:pt idx="579">
                  <c:v>1.5420760506213489</c:v>
                </c:pt>
                <c:pt idx="580">
                  <c:v>1.5574945868606256</c:v>
                </c:pt>
                <c:pt idx="581">
                  <c:v>1.5452580216559477</c:v>
                </c:pt>
                <c:pt idx="582">
                  <c:v>1.5321553169294468</c:v>
                </c:pt>
                <c:pt idx="583">
                  <c:v>1.5359453135780801</c:v>
                </c:pt>
                <c:pt idx="584">
                  <c:v>1.535842388932634</c:v>
                </c:pt>
                <c:pt idx="585">
                  <c:v>1.537159789717609</c:v>
                </c:pt>
                <c:pt idx="586">
                  <c:v>1.5327396828637794</c:v>
                </c:pt>
                <c:pt idx="587">
                  <c:v>1.5415853196523492</c:v>
                </c:pt>
                <c:pt idx="588">
                  <c:v>1.5375727276049318</c:v>
                </c:pt>
                <c:pt idx="589">
                  <c:v>1.5324509772261781</c:v>
                </c:pt>
                <c:pt idx="590">
                  <c:v>1.5486402351850634</c:v>
                </c:pt>
                <c:pt idx="591">
                  <c:v>1.542679353629528</c:v>
                </c:pt>
                <c:pt idx="592">
                  <c:v>1.5381852035100012</c:v>
                </c:pt>
                <c:pt idx="593">
                  <c:v>1.5474813148294631</c:v>
                </c:pt>
                <c:pt idx="594">
                  <c:v>1.5446011906580674</c:v>
                </c:pt>
                <c:pt idx="595">
                  <c:v>1.5505597929011485</c:v>
                </c:pt>
                <c:pt idx="596">
                  <c:v>1.5296358266384624</c:v>
                </c:pt>
                <c:pt idx="597">
                  <c:v>1.5439475452494331</c:v>
                </c:pt>
                <c:pt idx="598">
                  <c:v>1.5392189972897505</c:v>
                </c:pt>
                <c:pt idx="599">
                  <c:v>1.5408753596921254</c:v>
                </c:pt>
                <c:pt idx="600">
                  <c:v>1.5715348113401759</c:v>
                </c:pt>
                <c:pt idx="601">
                  <c:v>1.5630359438759367</c:v>
                </c:pt>
                <c:pt idx="602">
                  <c:v>1.5482179218451297</c:v>
                </c:pt>
                <c:pt idx="603">
                  <c:v>1.5380453751696643</c:v>
                </c:pt>
                <c:pt idx="604">
                  <c:v>1.5390714226790583</c:v>
                </c:pt>
                <c:pt idx="605">
                  <c:v>1.5595979172487691</c:v>
                </c:pt>
                <c:pt idx="606">
                  <c:v>1.546579393701162</c:v>
                </c:pt>
                <c:pt idx="607">
                  <c:v>1.5434152540909742</c:v>
                </c:pt>
                <c:pt idx="608">
                  <c:v>1.5407500717265266</c:v>
                </c:pt>
                <c:pt idx="609">
                  <c:v>1.5318465515696627</c:v>
                </c:pt>
                <c:pt idx="610">
                  <c:v>1.5454385289442987</c:v>
                </c:pt>
                <c:pt idx="611">
                  <c:v>1.539719462165982</c:v>
                </c:pt>
                <c:pt idx="612">
                  <c:v>1.5398996365034348</c:v>
                </c:pt>
                <c:pt idx="613">
                  <c:v>1.5426344237024654</c:v>
                </c:pt>
                <c:pt idx="614">
                  <c:v>1.5367295649018216</c:v>
                </c:pt>
                <c:pt idx="615">
                  <c:v>1.5481219546294711</c:v>
                </c:pt>
                <c:pt idx="616">
                  <c:v>1.5430083494189688</c:v>
                </c:pt>
                <c:pt idx="617">
                  <c:v>1.5472816879394977</c:v>
                </c:pt>
                <c:pt idx="618">
                  <c:v>1.5445617144308035</c:v>
                </c:pt>
                <c:pt idx="619">
                  <c:v>1.536566669608322</c:v>
                </c:pt>
                <c:pt idx="620">
                  <c:v>1.5526834469101702</c:v>
                </c:pt>
                <c:pt idx="621">
                  <c:v>1.5419372270909846</c:v>
                </c:pt>
                <c:pt idx="622">
                  <c:v>1.5436103000364076</c:v>
                </c:pt>
                <c:pt idx="623">
                  <c:v>1.5299081994466315</c:v>
                </c:pt>
                <c:pt idx="624">
                  <c:v>1.5383606695557388</c:v>
                </c:pt>
                <c:pt idx="625">
                  <c:v>1.5708195786572992</c:v>
                </c:pt>
                <c:pt idx="626">
                  <c:v>1.5726342883082556</c:v>
                </c:pt>
                <c:pt idx="627">
                  <c:v>1.5418641834394589</c:v>
                </c:pt>
                <c:pt idx="628">
                  <c:v>1.5360559755499323</c:v>
                </c:pt>
                <c:pt idx="629">
                  <c:v>1.5485151570054501</c:v>
                </c:pt>
                <c:pt idx="630">
                  <c:v>1.553653430302254</c:v>
                </c:pt>
                <c:pt idx="631">
                  <c:v>1.5535828108975027</c:v>
                </c:pt>
                <c:pt idx="632">
                  <c:v>1.5357525647773915</c:v>
                </c:pt>
                <c:pt idx="633">
                  <c:v>1.5385256590249223</c:v>
                </c:pt>
                <c:pt idx="634">
                  <c:v>1.5456753804389904</c:v>
                </c:pt>
                <c:pt idx="635">
                  <c:v>1.5336863870552584</c:v>
                </c:pt>
                <c:pt idx="636">
                  <c:v>1.5381311760748697</c:v>
                </c:pt>
                <c:pt idx="637">
                  <c:v>1.5378249379491766</c:v>
                </c:pt>
                <c:pt idx="638">
                  <c:v>1.5440287219443238</c:v>
                </c:pt>
                <c:pt idx="639">
                  <c:v>1.5381970445054005</c:v>
                </c:pt>
                <c:pt idx="640">
                  <c:v>1.5458477430887911</c:v>
                </c:pt>
                <c:pt idx="641">
                  <c:v>1.5360817414063062</c:v>
                </c:pt>
                <c:pt idx="642">
                  <c:v>1.5291005777768669</c:v>
                </c:pt>
                <c:pt idx="643">
                  <c:v>1.5368869139550407</c:v>
                </c:pt>
                <c:pt idx="644">
                  <c:v>1.5478310448253381</c:v>
                </c:pt>
                <c:pt idx="645">
                  <c:v>1.5475668734674966</c:v>
                </c:pt>
                <c:pt idx="646">
                  <c:v>1.5352362772822596</c:v>
                </c:pt>
                <c:pt idx="647">
                  <c:v>1.5354002488444283</c:v>
                </c:pt>
                <c:pt idx="648">
                  <c:v>1.5474088229494976</c:v>
                </c:pt>
                <c:pt idx="649">
                  <c:v>1.5321564465732669</c:v>
                </c:pt>
                <c:pt idx="650">
                  <c:v>1.5823799393166746</c:v>
                </c:pt>
                <c:pt idx="651">
                  <c:v>1.574657849293347</c:v>
                </c:pt>
                <c:pt idx="652">
                  <c:v>1.5353137643635766</c:v>
                </c:pt>
                <c:pt idx="653">
                  <c:v>1.534441416497824</c:v>
                </c:pt>
                <c:pt idx="654">
                  <c:v>1.5441988727848459</c:v>
                </c:pt>
                <c:pt idx="655">
                  <c:v>1.5589395493687641</c:v>
                </c:pt>
                <c:pt idx="656">
                  <c:v>1.5438576080919519</c:v>
                </c:pt>
                <c:pt idx="657">
                  <c:v>1.5322343697929792</c:v>
                </c:pt>
                <c:pt idx="658">
                  <c:v>1.5342797525146885</c:v>
                </c:pt>
                <c:pt idx="659">
                  <c:v>1.5426546688680576</c:v>
                </c:pt>
                <c:pt idx="660">
                  <c:v>1.5433965583895788</c:v>
                </c:pt>
                <c:pt idx="661">
                  <c:v>1.542824343822035</c:v>
                </c:pt>
                <c:pt idx="662">
                  <c:v>1.5377809497336785</c:v>
                </c:pt>
                <c:pt idx="663">
                  <c:v>1.5353122930626897</c:v>
                </c:pt>
                <c:pt idx="664">
                  <c:v>1.544362218528204</c:v>
                </c:pt>
                <c:pt idx="665">
                  <c:v>1.551421455095044</c:v>
                </c:pt>
                <c:pt idx="666">
                  <c:v>1.54222161330276</c:v>
                </c:pt>
                <c:pt idx="667">
                  <c:v>1.5449043995918712</c:v>
                </c:pt>
                <c:pt idx="668">
                  <c:v>1.539616338958562</c:v>
                </c:pt>
                <c:pt idx="669">
                  <c:v>1.5361814220409893</c:v>
                </c:pt>
                <c:pt idx="670">
                  <c:v>1.5509135497618036</c:v>
                </c:pt>
                <c:pt idx="671">
                  <c:v>1.5346164421135398</c:v>
                </c:pt>
                <c:pt idx="672">
                  <c:v>1.539493022849832</c:v>
                </c:pt>
                <c:pt idx="673">
                  <c:v>1.5465545797348339</c:v>
                </c:pt>
                <c:pt idx="674">
                  <c:v>1.5435344593263713</c:v>
                </c:pt>
                <c:pt idx="675">
                  <c:v>1.578473985105995</c:v>
                </c:pt>
                <c:pt idx="676">
                  <c:v>1.5725638630456646</c:v>
                </c:pt>
                <c:pt idx="677">
                  <c:v>1.5363561424871868</c:v>
                </c:pt>
                <c:pt idx="678">
                  <c:v>1.5354124220149559</c:v>
                </c:pt>
                <c:pt idx="679">
                  <c:v>1.5329234027706466</c:v>
                </c:pt>
                <c:pt idx="680">
                  <c:v>1.5565567385069383</c:v>
                </c:pt>
                <c:pt idx="681">
                  <c:v>1.5470271116005019</c:v>
                </c:pt>
                <c:pt idx="682">
                  <c:v>1.544322449537606</c:v>
                </c:pt>
                <c:pt idx="683">
                  <c:v>1.5373781755012912</c:v>
                </c:pt>
                <c:pt idx="684">
                  <c:v>1.5376875515935986</c:v>
                </c:pt>
                <c:pt idx="685">
                  <c:v>1.5362811167379062</c:v>
                </c:pt>
                <c:pt idx="686">
                  <c:v>1.5401251847997925</c:v>
                </c:pt>
                <c:pt idx="687">
                  <c:v>1.5455935645882581</c:v>
                </c:pt>
                <c:pt idx="688">
                  <c:v>1.5305423513838015</c:v>
                </c:pt>
                <c:pt idx="689">
                  <c:v>1.5421951613660168</c:v>
                </c:pt>
                <c:pt idx="690">
                  <c:v>1.5468663548763084</c:v>
                </c:pt>
                <c:pt idx="691">
                  <c:v>1.5309425707390647</c:v>
                </c:pt>
                <c:pt idx="692">
                  <c:v>1.5364411112805734</c:v>
                </c:pt>
                <c:pt idx="693">
                  <c:v>1.5440300483665408</c:v>
                </c:pt>
                <c:pt idx="694">
                  <c:v>1.5380600172110044</c:v>
                </c:pt>
                <c:pt idx="695">
                  <c:v>1.5500828273783576</c:v>
                </c:pt>
                <c:pt idx="696">
                  <c:v>1.5430972757256245</c:v>
                </c:pt>
                <c:pt idx="697">
                  <c:v>1.5362825221493754</c:v>
                </c:pt>
                <c:pt idx="698">
                  <c:v>1.5450588230690707</c:v>
                </c:pt>
                <c:pt idx="699">
                  <c:v>1.5392522813880742</c:v>
                </c:pt>
                <c:pt idx="700">
                  <c:v>1.5814189126321523</c:v>
                </c:pt>
                <c:pt idx="701">
                  <c:v>1.5649817249789433</c:v>
                </c:pt>
                <c:pt idx="702">
                  <c:v>1.5447310586005436</c:v>
                </c:pt>
                <c:pt idx="703">
                  <c:v>1.5289294225132222</c:v>
                </c:pt>
                <c:pt idx="704">
                  <c:v>1.5395624581258864</c:v>
                </c:pt>
                <c:pt idx="705">
                  <c:v>1.554557542942816</c:v>
                </c:pt>
                <c:pt idx="706">
                  <c:v>1.5563796101031315</c:v>
                </c:pt>
                <c:pt idx="707">
                  <c:v>1.5422337445552519</c:v>
                </c:pt>
                <c:pt idx="708">
                  <c:v>1.5339723851436631</c:v>
                </c:pt>
                <c:pt idx="709">
                  <c:v>1.5368700365179964</c:v>
                </c:pt>
                <c:pt idx="710">
                  <c:v>1.5406225293149118</c:v>
                </c:pt>
                <c:pt idx="711">
                  <c:v>1.5342580957673253</c:v>
                </c:pt>
                <c:pt idx="712">
                  <c:v>1.5336350173734323</c:v>
                </c:pt>
                <c:pt idx="713">
                  <c:v>1.5454652416239867</c:v>
                </c:pt>
                <c:pt idx="714">
                  <c:v>1.5389108963153593</c:v>
                </c:pt>
                <c:pt idx="715">
                  <c:v>1.5459223284623009</c:v>
                </c:pt>
                <c:pt idx="716">
                  <c:v>1.5350577802170311</c:v>
                </c:pt>
                <c:pt idx="717">
                  <c:v>1.5390584383783592</c:v>
                </c:pt>
                <c:pt idx="718">
                  <c:v>1.5416124191939664</c:v>
                </c:pt>
                <c:pt idx="719">
                  <c:v>1.5457666903962723</c:v>
                </c:pt>
                <c:pt idx="720">
                  <c:v>1.5473915394089481</c:v>
                </c:pt>
                <c:pt idx="721">
                  <c:v>1.5388143539773989</c:v>
                </c:pt>
                <c:pt idx="722">
                  <c:v>1.5300456790675294</c:v>
                </c:pt>
                <c:pt idx="723">
                  <c:v>1.5387445483894777</c:v>
                </c:pt>
                <c:pt idx="724">
                  <c:v>1.5333429363366529</c:v>
                </c:pt>
                <c:pt idx="725">
                  <c:v>1.5669204847015192</c:v>
                </c:pt>
                <c:pt idx="726">
                  <c:v>1.5579410337249584</c:v>
                </c:pt>
                <c:pt idx="727">
                  <c:v>1.5326237336974644</c:v>
                </c:pt>
                <c:pt idx="728">
                  <c:v>1.5285575011756678</c:v>
                </c:pt>
                <c:pt idx="729">
                  <c:v>1.5281776450903592</c:v>
                </c:pt>
                <c:pt idx="730">
                  <c:v>1.5599740336516779</c:v>
                </c:pt>
                <c:pt idx="731">
                  <c:v>1.5477774782184888</c:v>
                </c:pt>
                <c:pt idx="732">
                  <c:v>1.5357353224913843</c:v>
                </c:pt>
                <c:pt idx="733">
                  <c:v>1.5246306494146695</c:v>
                </c:pt>
                <c:pt idx="734">
                  <c:v>1.5330871027689479</c:v>
                </c:pt>
                <c:pt idx="735">
                  <c:v>1.5339026667703684</c:v>
                </c:pt>
                <c:pt idx="736">
                  <c:v>1.532238451238312</c:v>
                </c:pt>
                <c:pt idx="737">
                  <c:v>1.5226542128668992</c:v>
                </c:pt>
                <c:pt idx="738">
                  <c:v>1.5308690460522625</c:v>
                </c:pt>
                <c:pt idx="739">
                  <c:v>1.5374504288086921</c:v>
                </c:pt>
                <c:pt idx="740">
                  <c:v>1.5486644563846097</c:v>
                </c:pt>
                <c:pt idx="741">
                  <c:v>1.5279611478309294</c:v>
                </c:pt>
                <c:pt idx="742">
                  <c:v>1.5355470662662765</c:v>
                </c:pt>
                <c:pt idx="743">
                  <c:v>1.5355997640753769</c:v>
                </c:pt>
                <c:pt idx="744">
                  <c:v>1.5368354166328191</c:v>
                </c:pt>
                <c:pt idx="745">
                  <c:v>1.5418309887286945</c:v>
                </c:pt>
                <c:pt idx="746">
                  <c:v>1.5292156005774922</c:v>
                </c:pt>
                <c:pt idx="747">
                  <c:v>1.5352672539396339</c:v>
                </c:pt>
                <c:pt idx="748">
                  <c:v>1.5301982530454761</c:v>
                </c:pt>
                <c:pt idx="749">
                  <c:v>1.5315341697176512</c:v>
                </c:pt>
                <c:pt idx="750">
                  <c:v>1.5764482859342173</c:v>
                </c:pt>
                <c:pt idx="751">
                  <c:v>1.5695974202867418</c:v>
                </c:pt>
                <c:pt idx="752">
                  <c:v>1.5443506449176232</c:v>
                </c:pt>
                <c:pt idx="753">
                  <c:v>1.5347813893667421</c:v>
                </c:pt>
                <c:pt idx="754">
                  <c:v>1.5298161541367266</c:v>
                </c:pt>
                <c:pt idx="755">
                  <c:v>1.5509832022283865</c:v>
                </c:pt>
                <c:pt idx="756">
                  <c:v>1.5428870645152859</c:v>
                </c:pt>
                <c:pt idx="757">
                  <c:v>1.5391810013098048</c:v>
                </c:pt>
                <c:pt idx="758">
                  <c:v>1.5349039293256177</c:v>
                </c:pt>
                <c:pt idx="759">
                  <c:v>1.531382260827832</c:v>
                </c:pt>
                <c:pt idx="760">
                  <c:v>1.5302029425073658</c:v>
                </c:pt>
                <c:pt idx="761">
                  <c:v>1.538700266769093</c:v>
                </c:pt>
                <c:pt idx="762">
                  <c:v>1.532515233950434</c:v>
                </c:pt>
                <c:pt idx="763">
                  <c:v>1.538218922460211</c:v>
                </c:pt>
                <c:pt idx="764">
                  <c:v>1.5291197950793265</c:v>
                </c:pt>
                <c:pt idx="765">
                  <c:v>1.5408051813723762</c:v>
                </c:pt>
                <c:pt idx="766">
                  <c:v>1.5329499805188962</c:v>
                </c:pt>
                <c:pt idx="767">
                  <c:v>1.5365597250584662</c:v>
                </c:pt>
                <c:pt idx="768">
                  <c:v>1.5301223784397919</c:v>
                </c:pt>
                <c:pt idx="769">
                  <c:v>1.5363789275246174</c:v>
                </c:pt>
                <c:pt idx="770">
                  <c:v>1.5505427445999047</c:v>
                </c:pt>
                <c:pt idx="771">
                  <c:v>1.5286569514650781</c:v>
                </c:pt>
                <c:pt idx="772">
                  <c:v>1.5265498131170527</c:v>
                </c:pt>
                <c:pt idx="773">
                  <c:v>1.5311946117368671</c:v>
                </c:pt>
                <c:pt idx="774">
                  <c:v>1.5294410521396971</c:v>
                </c:pt>
                <c:pt idx="775">
                  <c:v>1.5788382220004256</c:v>
                </c:pt>
                <c:pt idx="776">
                  <c:v>1.5661208413714536</c:v>
                </c:pt>
                <c:pt idx="777">
                  <c:v>1.526223451478169</c:v>
                </c:pt>
                <c:pt idx="778">
                  <c:v>1.5278512915146623</c:v>
                </c:pt>
                <c:pt idx="779">
                  <c:v>1.536226237595943</c:v>
                </c:pt>
                <c:pt idx="780">
                  <c:v>1.5472522884521154</c:v>
                </c:pt>
                <c:pt idx="781">
                  <c:v>1.5467948919610262</c:v>
                </c:pt>
                <c:pt idx="782">
                  <c:v>1.5279879334163924</c:v>
                </c:pt>
                <c:pt idx="783">
                  <c:v>1.5230238158305693</c:v>
                </c:pt>
                <c:pt idx="784">
                  <c:v>1.5300154882532664</c:v>
                </c:pt>
                <c:pt idx="785">
                  <c:v>1.531086208265406</c:v>
                </c:pt>
                <c:pt idx="786">
                  <c:v>1.5235280576936703</c:v>
                </c:pt>
                <c:pt idx="787">
                  <c:v>1.5374680779506318</c:v>
                </c:pt>
                <c:pt idx="788">
                  <c:v>1.5280942716577863</c:v>
                </c:pt>
                <c:pt idx="789">
                  <c:v>1.5267386545423773</c:v>
                </c:pt>
                <c:pt idx="790">
                  <c:v>1.5317197885305287</c:v>
                </c:pt>
                <c:pt idx="791">
                  <c:v>1.533431522246844</c:v>
                </c:pt>
                <c:pt idx="792">
                  <c:v>1.5310643953814385</c:v>
                </c:pt>
                <c:pt idx="793">
                  <c:v>1.5298979247208373</c:v>
                </c:pt>
                <c:pt idx="794">
                  <c:v>1.5320929005173936</c:v>
                </c:pt>
                <c:pt idx="795">
                  <c:v>1.536225922277866</c:v>
                </c:pt>
                <c:pt idx="796">
                  <c:v>1.5311556154072941</c:v>
                </c:pt>
                <c:pt idx="797">
                  <c:v>1.5313516790079165</c:v>
                </c:pt>
                <c:pt idx="798">
                  <c:v>1.5240160429945371</c:v>
                </c:pt>
                <c:pt idx="799">
                  <c:v>1.5276237406024533</c:v>
                </c:pt>
                <c:pt idx="800">
                  <c:v>1.5624356906099015</c:v>
                </c:pt>
                <c:pt idx="801">
                  <c:v>1.5570318002207466</c:v>
                </c:pt>
                <c:pt idx="802">
                  <c:v>1.5264671666946432</c:v>
                </c:pt>
                <c:pt idx="803">
                  <c:v>1.528509246240052</c:v>
                </c:pt>
                <c:pt idx="804">
                  <c:v>1.5325197231880627</c:v>
                </c:pt>
                <c:pt idx="805">
                  <c:v>1.5503504113877327</c:v>
                </c:pt>
                <c:pt idx="806">
                  <c:v>1.5407241454538974</c:v>
                </c:pt>
                <c:pt idx="807">
                  <c:v>1.5320045222159888</c:v>
                </c:pt>
                <c:pt idx="808">
                  <c:v>1.5281176102482628</c:v>
                </c:pt>
                <c:pt idx="809">
                  <c:v>1.5391462944659797</c:v>
                </c:pt>
                <c:pt idx="810">
                  <c:v>1.5235681823291622</c:v>
                </c:pt>
                <c:pt idx="811">
                  <c:v>1.5256560064305829</c:v>
                </c:pt>
                <c:pt idx="812">
                  <c:v>1.5294138328942246</c:v>
                </c:pt>
                <c:pt idx="813">
                  <c:v>1.5341595629667704</c:v>
                </c:pt>
                <c:pt idx="814">
                  <c:v>1.5333405865369965</c:v>
                </c:pt>
                <c:pt idx="815">
                  <c:v>1.5385339862532303</c:v>
                </c:pt>
                <c:pt idx="816">
                  <c:v>1.5397898039620113</c:v>
                </c:pt>
                <c:pt idx="817">
                  <c:v>1.5303013217103194</c:v>
                </c:pt>
                <c:pt idx="818">
                  <c:v>1.5264011597935829</c:v>
                </c:pt>
                <c:pt idx="819">
                  <c:v>1.5365493504229795</c:v>
                </c:pt>
                <c:pt idx="820">
                  <c:v>1.5389537415048287</c:v>
                </c:pt>
                <c:pt idx="821">
                  <c:v>1.5349544540686049</c:v>
                </c:pt>
                <c:pt idx="822">
                  <c:v>1.5323751046109249</c:v>
                </c:pt>
                <c:pt idx="823">
                  <c:v>1.534225035707689</c:v>
                </c:pt>
                <c:pt idx="824">
                  <c:v>1.5324172743941504</c:v>
                </c:pt>
                <c:pt idx="825">
                  <c:v>1.5642415686498452</c:v>
                </c:pt>
                <c:pt idx="826">
                  <c:v>1.5578535602155685</c:v>
                </c:pt>
                <c:pt idx="827">
                  <c:v>1.5341628922937744</c:v>
                </c:pt>
                <c:pt idx="828">
                  <c:v>1.5298025171882332</c:v>
                </c:pt>
                <c:pt idx="829">
                  <c:v>1.5329232840344806</c:v>
                </c:pt>
                <c:pt idx="830">
                  <c:v>1.5516393182036365</c:v>
                </c:pt>
                <c:pt idx="831">
                  <c:v>1.5378455381278822</c:v>
                </c:pt>
                <c:pt idx="832">
                  <c:v>1.5335961816140136</c:v>
                </c:pt>
                <c:pt idx="833">
                  <c:v>1.5298361039143757</c:v>
                </c:pt>
                <c:pt idx="834">
                  <c:v>1.5334743005510594</c:v>
                </c:pt>
                <c:pt idx="835">
                  <c:v>1.5280993203666446</c:v>
                </c:pt>
                <c:pt idx="836">
                  <c:v>1.522686849369878</c:v>
                </c:pt>
                <c:pt idx="837">
                  <c:v>1.534680931070987</c:v>
                </c:pt>
                <c:pt idx="838">
                  <c:v>1.5308944962743161</c:v>
                </c:pt>
                <c:pt idx="839">
                  <c:v>1.5210189315863913</c:v>
                </c:pt>
                <c:pt idx="840">
                  <c:v>1.5368906373410089</c:v>
                </c:pt>
                <c:pt idx="841">
                  <c:v>1.5362614838412596</c:v>
                </c:pt>
                <c:pt idx="842">
                  <c:v>1.530887456609656</c:v>
                </c:pt>
                <c:pt idx="843">
                  <c:v>1.535256238857422</c:v>
                </c:pt>
                <c:pt idx="844">
                  <c:v>1.5303327094831241</c:v>
                </c:pt>
                <c:pt idx="845">
                  <c:v>1.5433124274906165</c:v>
                </c:pt>
                <c:pt idx="846">
                  <c:v>1.5354179735923306</c:v>
                </c:pt>
                <c:pt idx="847">
                  <c:v>1.5399502433906154</c:v>
                </c:pt>
                <c:pt idx="848">
                  <c:v>1.5347214616476066</c:v>
                </c:pt>
                <c:pt idx="849">
                  <c:v>1.5373393478425357</c:v>
                </c:pt>
                <c:pt idx="850">
                  <c:v>1.5663956825230398</c:v>
                </c:pt>
                <c:pt idx="851">
                  <c:v>1.5629623153037326</c:v>
                </c:pt>
                <c:pt idx="852">
                  <c:v>1.5350083683272828</c:v>
                </c:pt>
                <c:pt idx="853">
                  <c:v>1.5329360403641326</c:v>
                </c:pt>
                <c:pt idx="854">
                  <c:v>1.5299953137411491</c:v>
                </c:pt>
                <c:pt idx="855">
                  <c:v>1.5528268969357126</c:v>
                </c:pt>
                <c:pt idx="856">
                  <c:v>1.5402856351816441</c:v>
                </c:pt>
                <c:pt idx="857">
                  <c:v>1.5297745991233347</c:v>
                </c:pt>
                <c:pt idx="858">
                  <c:v>1.5283225054122911</c:v>
                </c:pt>
                <c:pt idx="859">
                  <c:v>1.5286433241841078</c:v>
                </c:pt>
                <c:pt idx="860">
                  <c:v>1.5328937522181427</c:v>
                </c:pt>
                <c:pt idx="861">
                  <c:v>1.5378862327534555</c:v>
                </c:pt>
                <c:pt idx="862">
                  <c:v>1.5344072426631519</c:v>
                </c:pt>
                <c:pt idx="863">
                  <c:v>1.5334920232447151</c:v>
                </c:pt>
                <c:pt idx="864">
                  <c:v>1.5333316306081157</c:v>
                </c:pt>
                <c:pt idx="865">
                  <c:v>1.540498088297801</c:v>
                </c:pt>
                <c:pt idx="866">
                  <c:v>1.5233923474172264</c:v>
                </c:pt>
                <c:pt idx="867">
                  <c:v>1.5245129934774566</c:v>
                </c:pt>
                <c:pt idx="868">
                  <c:v>1.5333426070457168</c:v>
                </c:pt>
                <c:pt idx="869">
                  <c:v>1.5328784541350307</c:v>
                </c:pt>
                <c:pt idx="870">
                  <c:v>1.5416757985359881</c:v>
                </c:pt>
                <c:pt idx="871">
                  <c:v>1.529605309639062</c:v>
                </c:pt>
                <c:pt idx="872">
                  <c:v>1.5331287270885621</c:v>
                </c:pt>
                <c:pt idx="873">
                  <c:v>1.5352068983144251</c:v>
                </c:pt>
                <c:pt idx="874">
                  <c:v>1.5210779183773502</c:v>
                </c:pt>
                <c:pt idx="875">
                  <c:v>1.5658784563729118</c:v>
                </c:pt>
                <c:pt idx="876">
                  <c:v>1.5571007223986317</c:v>
                </c:pt>
                <c:pt idx="877">
                  <c:v>1.5221105474266623</c:v>
                </c:pt>
                <c:pt idx="878">
                  <c:v>1.530630474197008</c:v>
                </c:pt>
                <c:pt idx="879">
                  <c:v>1.525847037248766</c:v>
                </c:pt>
                <c:pt idx="880">
                  <c:v>1.5419649147267733</c:v>
                </c:pt>
                <c:pt idx="881">
                  <c:v>1.5309943084799904</c:v>
                </c:pt>
                <c:pt idx="882">
                  <c:v>1.5243939303174956</c:v>
                </c:pt>
                <c:pt idx="883">
                  <c:v>1.5252268632717774</c:v>
                </c:pt>
                <c:pt idx="884">
                  <c:v>1.5264682972375951</c:v>
                </c:pt>
                <c:pt idx="885">
                  <c:v>1.5191412141782803</c:v>
                </c:pt>
                <c:pt idx="886">
                  <c:v>1.5201861463207684</c:v>
                </c:pt>
                <c:pt idx="887">
                  <c:v>1.5353369230988667</c:v>
                </c:pt>
                <c:pt idx="888">
                  <c:v>1.5349316054699487</c:v>
                </c:pt>
                <c:pt idx="889">
                  <c:v>1.5196810818564446</c:v>
                </c:pt>
                <c:pt idx="890">
                  <c:v>1.5366053757582046</c:v>
                </c:pt>
                <c:pt idx="891">
                  <c:v>1.5211795668475672</c:v>
                </c:pt>
                <c:pt idx="892">
                  <c:v>1.5183371695396941</c:v>
                </c:pt>
                <c:pt idx="893">
                  <c:v>1.5287743555539082</c:v>
                </c:pt>
                <c:pt idx="894">
                  <c:v>1.5228739614503095</c:v>
                </c:pt>
                <c:pt idx="895">
                  <c:v>1.532106057538227</c:v>
                </c:pt>
                <c:pt idx="896">
                  <c:v>1.518516508709105</c:v>
                </c:pt>
                <c:pt idx="897">
                  <c:v>1.5245414125184236</c:v>
                </c:pt>
                <c:pt idx="898">
                  <c:v>1.5252118149897664</c:v>
                </c:pt>
                <c:pt idx="899">
                  <c:v>1.5300276754104867</c:v>
                </c:pt>
                <c:pt idx="900">
                  <c:v>1.5644416504641285</c:v>
                </c:pt>
                <c:pt idx="901">
                  <c:v>1.558188919619794</c:v>
                </c:pt>
                <c:pt idx="902">
                  <c:v>1.5170082167320957</c:v>
                </c:pt>
                <c:pt idx="903">
                  <c:v>1.524953112704361</c:v>
                </c:pt>
                <c:pt idx="904">
                  <c:v>1.5232896694039075</c:v>
                </c:pt>
                <c:pt idx="905">
                  <c:v>1.5513593634559826</c:v>
                </c:pt>
                <c:pt idx="906">
                  <c:v>1.529541595750936</c:v>
                </c:pt>
                <c:pt idx="907">
                  <c:v>1.5225604949574167</c:v>
                </c:pt>
                <c:pt idx="908">
                  <c:v>1.5107396286881829</c:v>
                </c:pt>
                <c:pt idx="909">
                  <c:v>1.5273013922950751</c:v>
                </c:pt>
                <c:pt idx="910">
                  <c:v>1.5250412382554959</c:v>
                </c:pt>
                <c:pt idx="911">
                  <c:v>1.5237852937072291</c:v>
                </c:pt>
                <c:pt idx="912">
                  <c:v>1.5256467868607304</c:v>
                </c:pt>
                <c:pt idx="913">
                  <c:v>1.5201594287418883</c:v>
                </c:pt>
                <c:pt idx="914">
                  <c:v>1.5167528497559897</c:v>
                </c:pt>
                <c:pt idx="915">
                  <c:v>1.5376568999746536</c:v>
                </c:pt>
                <c:pt idx="916">
                  <c:v>1.5242745503818815</c:v>
                </c:pt>
                <c:pt idx="917">
                  <c:v>1.5206351221537244</c:v>
                </c:pt>
                <c:pt idx="918">
                  <c:v>1.5259107440752544</c:v>
                </c:pt>
                <c:pt idx="919">
                  <c:v>1.5187137235766106</c:v>
                </c:pt>
                <c:pt idx="920">
                  <c:v>1.539004483089244</c:v>
                </c:pt>
                <c:pt idx="921">
                  <c:v>1.5177229907257315</c:v>
                </c:pt>
                <c:pt idx="922">
                  <c:v>1.5267559489748197</c:v>
                </c:pt>
                <c:pt idx="923">
                  <c:v>1.5211842369324169</c:v>
                </c:pt>
                <c:pt idx="924">
                  <c:v>1.5217864159373886</c:v>
                </c:pt>
                <c:pt idx="925">
                  <c:v>1.5636118483107746</c:v>
                </c:pt>
                <c:pt idx="926">
                  <c:v>1.5557408000897341</c:v>
                </c:pt>
                <c:pt idx="927">
                  <c:v>1.5318079056367897</c:v>
                </c:pt>
                <c:pt idx="928">
                  <c:v>1.5228465494271521</c:v>
                </c:pt>
                <c:pt idx="929">
                  <c:v>1.5233519050321414</c:v>
                </c:pt>
                <c:pt idx="930">
                  <c:v>1.540703681738218</c:v>
                </c:pt>
                <c:pt idx="931">
                  <c:v>1.5279015718800457</c:v>
                </c:pt>
                <c:pt idx="932">
                  <c:v>1.5237305671013166</c:v>
                </c:pt>
                <c:pt idx="933">
                  <c:v>1.5345656043492759</c:v>
                </c:pt>
                <c:pt idx="934">
                  <c:v>1.5234389361260061</c:v>
                </c:pt>
                <c:pt idx="935">
                  <c:v>1.5182691681160287</c:v>
                </c:pt>
                <c:pt idx="936">
                  <c:v>1.5287445536690705</c:v>
                </c:pt>
                <c:pt idx="937">
                  <c:v>1.5169279999946934</c:v>
                </c:pt>
                <c:pt idx="938">
                  <c:v>1.5301573694387749</c:v>
                </c:pt>
                <c:pt idx="939">
                  <c:v>1.5285278394031441</c:v>
                </c:pt>
                <c:pt idx="940">
                  <c:v>1.5381894584857885</c:v>
                </c:pt>
                <c:pt idx="941">
                  <c:v>1.5193859211771046</c:v>
                </c:pt>
                <c:pt idx="942">
                  <c:v>1.5164436777457775</c:v>
                </c:pt>
                <c:pt idx="943">
                  <c:v>1.5264930100760987</c:v>
                </c:pt>
                <c:pt idx="944">
                  <c:v>1.5197718169210079</c:v>
                </c:pt>
                <c:pt idx="945">
                  <c:v>1.5363733706392184</c:v>
                </c:pt>
                <c:pt idx="946">
                  <c:v>1.5202358028512226</c:v>
                </c:pt>
                <c:pt idx="947">
                  <c:v>1.5240851610890196</c:v>
                </c:pt>
                <c:pt idx="948">
                  <c:v>1.521219229550163</c:v>
                </c:pt>
                <c:pt idx="949">
                  <c:v>1.5225423276105841</c:v>
                </c:pt>
                <c:pt idx="950">
                  <c:v>1.5661077299769337</c:v>
                </c:pt>
                <c:pt idx="951">
                  <c:v>1.5521683138112055</c:v>
                </c:pt>
                <c:pt idx="952">
                  <c:v>1.5258746752175738</c:v>
                </c:pt>
                <c:pt idx="953">
                  <c:v>1.5224310550573255</c:v>
                </c:pt>
                <c:pt idx="954">
                  <c:v>1.5171820078271916</c:v>
                </c:pt>
                <c:pt idx="955">
                  <c:v>1.5469432578475293</c:v>
                </c:pt>
                <c:pt idx="956">
                  <c:v>1.5321023359624779</c:v>
                </c:pt>
                <c:pt idx="957">
                  <c:v>1.5215210783748916</c:v>
                </c:pt>
                <c:pt idx="958">
                  <c:v>1.5278369710519137</c:v>
                </c:pt>
                <c:pt idx="959">
                  <c:v>1.5290215967783096</c:v>
                </c:pt>
                <c:pt idx="960">
                  <c:v>1.5257009474509813</c:v>
                </c:pt>
                <c:pt idx="961">
                  <c:v>1.5242610618872281</c:v>
                </c:pt>
                <c:pt idx="962">
                  <c:v>1.5257079744683562</c:v>
                </c:pt>
                <c:pt idx="963">
                  <c:v>1.5226495673747964</c:v>
                </c:pt>
                <c:pt idx="964">
                  <c:v>1.5220079076922639</c:v>
                </c:pt>
                <c:pt idx="965">
                  <c:v>1.5353031871648277</c:v>
                </c:pt>
                <c:pt idx="966">
                  <c:v>1.529918092878142</c:v>
                </c:pt>
                <c:pt idx="967">
                  <c:v>1.524736667984927</c:v>
                </c:pt>
                <c:pt idx="968">
                  <c:v>1.5159359462357125</c:v>
                </c:pt>
                <c:pt idx="969">
                  <c:v>1.5290837724774755</c:v>
                </c:pt>
                <c:pt idx="970">
                  <c:v>1.5367380349851112</c:v>
                </c:pt>
                <c:pt idx="971">
                  <c:v>1.5244901940438234</c:v>
                </c:pt>
                <c:pt idx="972">
                  <c:v>1.517451812186251</c:v>
                </c:pt>
                <c:pt idx="973">
                  <c:v>1.5125908870731157</c:v>
                </c:pt>
                <c:pt idx="974">
                  <c:v>1.5297621051401182</c:v>
                </c:pt>
                <c:pt idx="975">
                  <c:v>1.568134993509946</c:v>
                </c:pt>
                <c:pt idx="976">
                  <c:v>1.5555420658357439</c:v>
                </c:pt>
                <c:pt idx="977">
                  <c:v>1.525072837190953</c:v>
                </c:pt>
                <c:pt idx="978">
                  <c:v>1.5256454228540939</c:v>
                </c:pt>
                <c:pt idx="979">
                  <c:v>1.5252556233978627</c:v>
                </c:pt>
                <c:pt idx="980">
                  <c:v>1.5417976639079307</c:v>
                </c:pt>
                <c:pt idx="981">
                  <c:v>1.5299199610173517</c:v>
                </c:pt>
                <c:pt idx="982">
                  <c:v>1.5222630973326621</c:v>
                </c:pt>
                <c:pt idx="983">
                  <c:v>1.523463992700349</c:v>
                </c:pt>
                <c:pt idx="984">
                  <c:v>1.5195376982270608</c:v>
                </c:pt>
                <c:pt idx="985">
                  <c:v>1.5241973486064457</c:v>
                </c:pt>
                <c:pt idx="986">
                  <c:v>1.5204846086853583</c:v>
                </c:pt>
                <c:pt idx="987">
                  <c:v>1.5237769269506907</c:v>
                </c:pt>
                <c:pt idx="988">
                  <c:v>1.5229844893012086</c:v>
                </c:pt>
                <c:pt idx="989">
                  <c:v>1.5199319435199072</c:v>
                </c:pt>
                <c:pt idx="990">
                  <c:v>1.5415725397363462</c:v>
                </c:pt>
                <c:pt idx="991">
                  <c:v>1.5172055738954198</c:v>
                </c:pt>
                <c:pt idx="992">
                  <c:v>1.5261692889331955</c:v>
                </c:pt>
                <c:pt idx="993">
                  <c:v>1.5203366798649425</c:v>
                </c:pt>
                <c:pt idx="994">
                  <c:v>1.5284412136059369</c:v>
                </c:pt>
                <c:pt idx="995">
                  <c:v>1.5368672033607289</c:v>
                </c:pt>
                <c:pt idx="996">
                  <c:v>1.5249457929529115</c:v>
                </c:pt>
                <c:pt idx="997">
                  <c:v>1.5118236210551852</c:v>
                </c:pt>
                <c:pt idx="998">
                  <c:v>1.5271847197627038</c:v>
                </c:pt>
                <c:pt idx="999">
                  <c:v>1.5263835432869515</c:v>
                </c:pt>
                <c:pt idx="1000">
                  <c:v>1.5695662834973936</c:v>
                </c:pt>
                <c:pt idx="1001">
                  <c:v>1.5521685028026755</c:v>
                </c:pt>
                <c:pt idx="1002">
                  <c:v>1.5227611258985674</c:v>
                </c:pt>
                <c:pt idx="1003">
                  <c:v>1.5134075744068856</c:v>
                </c:pt>
                <c:pt idx="1004">
                  <c:v>1.5299451859952533</c:v>
                </c:pt>
                <c:pt idx="1005">
                  <c:v>1.5435744836961631</c:v>
                </c:pt>
                <c:pt idx="1006">
                  <c:v>1.5398328804202182</c:v>
                </c:pt>
                <c:pt idx="1007">
                  <c:v>1.5234896618171809</c:v>
                </c:pt>
                <c:pt idx="1008">
                  <c:v>1.5294616284668128</c:v>
                </c:pt>
                <c:pt idx="1009">
                  <c:v>1.520193053910484</c:v>
                </c:pt>
                <c:pt idx="1010">
                  <c:v>1.5263149129773124</c:v>
                </c:pt>
                <c:pt idx="1011">
                  <c:v>1.5155891577164295</c:v>
                </c:pt>
                <c:pt idx="1012">
                  <c:v>1.5160756692705086</c:v>
                </c:pt>
                <c:pt idx="1013">
                  <c:v>1.5257797902072074</c:v>
                </c:pt>
                <c:pt idx="1014">
                  <c:v>1.5252302000401821</c:v>
                </c:pt>
                <c:pt idx="1015">
                  <c:v>1.5362021343502195</c:v>
                </c:pt>
                <c:pt idx="1016">
                  <c:v>1.5352801211070282</c:v>
                </c:pt>
                <c:pt idx="1017">
                  <c:v>1.528910679562075</c:v>
                </c:pt>
                <c:pt idx="1018">
                  <c:v>1.52371206621208</c:v>
                </c:pt>
                <c:pt idx="1019">
                  <c:v>1.530954168809832</c:v>
                </c:pt>
                <c:pt idx="1020">
                  <c:v>1.532636408699118</c:v>
                </c:pt>
                <c:pt idx="1021">
                  <c:v>1.5268371890456318</c:v>
                </c:pt>
                <c:pt idx="1022">
                  <c:v>1.5266698491924586</c:v>
                </c:pt>
                <c:pt idx="1023">
                  <c:v>1.518806452620397</c:v>
                </c:pt>
                <c:pt idx="1024">
                  <c:v>1.5208803200564203</c:v>
                </c:pt>
                <c:pt idx="1025">
                  <c:v>1.5691912782666961</c:v>
                </c:pt>
                <c:pt idx="1026">
                  <c:v>1.5470645574476998</c:v>
                </c:pt>
                <c:pt idx="1027">
                  <c:v>1.5213543584398985</c:v>
                </c:pt>
                <c:pt idx="1028">
                  <c:v>1.5241665020543804</c:v>
                </c:pt>
                <c:pt idx="1029">
                  <c:v>1.5209918773140727</c:v>
                </c:pt>
                <c:pt idx="1030">
                  <c:v>1.5392821953427867</c:v>
                </c:pt>
                <c:pt idx="1031">
                  <c:v>1.5349897846115639</c:v>
                </c:pt>
                <c:pt idx="1032">
                  <c:v>1.5213253190537477</c:v>
                </c:pt>
                <c:pt idx="1033">
                  <c:v>1.5282194177364719</c:v>
                </c:pt>
                <c:pt idx="1034">
                  <c:v>1.5305170291040737</c:v>
                </c:pt>
                <c:pt idx="1035">
                  <c:v>1.5294736423106001</c:v>
                </c:pt>
                <c:pt idx="1036">
                  <c:v>1.5245783906016617</c:v>
                </c:pt>
                <c:pt idx="1037">
                  <c:v>1.5175912893687722</c:v>
                </c:pt>
                <c:pt idx="1038">
                  <c:v>1.5225392003954232</c:v>
                </c:pt>
                <c:pt idx="1039">
                  <c:v>1.5245431306784918</c:v>
                </c:pt>
                <c:pt idx="1040">
                  <c:v>1.5392881881186076</c:v>
                </c:pt>
                <c:pt idx="1041">
                  <c:v>1.525319713677797</c:v>
                </c:pt>
                <c:pt idx="1042">
                  <c:v>1.5175696207627343</c:v>
                </c:pt>
                <c:pt idx="1043">
                  <c:v>1.5159324867005881</c:v>
                </c:pt>
                <c:pt idx="1044">
                  <c:v>1.519493747229435</c:v>
                </c:pt>
                <c:pt idx="1045">
                  <c:v>1.5367135344431166</c:v>
                </c:pt>
                <c:pt idx="1046">
                  <c:v>1.5286823356326784</c:v>
                </c:pt>
                <c:pt idx="1047">
                  <c:v>1.5183085903436233</c:v>
                </c:pt>
                <c:pt idx="1048">
                  <c:v>1.5291187719739885</c:v>
                </c:pt>
                <c:pt idx="1049">
                  <c:v>1.5168492376945339</c:v>
                </c:pt>
                <c:pt idx="1050">
                  <c:v>1.5610919125031373</c:v>
                </c:pt>
                <c:pt idx="1051">
                  <c:v>1.5517102640824052</c:v>
                </c:pt>
                <c:pt idx="1052">
                  <c:v>1.5157822630126674</c:v>
                </c:pt>
                <c:pt idx="1053">
                  <c:v>1.5305439188765126</c:v>
                </c:pt>
                <c:pt idx="1054">
                  <c:v>1.5235570209111919</c:v>
                </c:pt>
                <c:pt idx="1055">
                  <c:v>1.5428993566531224</c:v>
                </c:pt>
                <c:pt idx="1056">
                  <c:v>1.5370802949930664</c:v>
                </c:pt>
                <c:pt idx="1057">
                  <c:v>1.519984802287851</c:v>
                </c:pt>
                <c:pt idx="1058">
                  <c:v>1.5407324546771557</c:v>
                </c:pt>
                <c:pt idx="1059">
                  <c:v>1.5233796897770844</c:v>
                </c:pt>
                <c:pt idx="1060">
                  <c:v>1.5205370168317274</c:v>
                </c:pt>
                <c:pt idx="1061">
                  <c:v>1.5210381679965295</c:v>
                </c:pt>
                <c:pt idx="1062">
                  <c:v>1.5210140071541549</c:v>
                </c:pt>
                <c:pt idx="1063">
                  <c:v>1.5222354121631163</c:v>
                </c:pt>
                <c:pt idx="1064">
                  <c:v>1.5208661543528699</c:v>
                </c:pt>
                <c:pt idx="1065">
                  <c:v>1.5349507233275241</c:v>
                </c:pt>
                <c:pt idx="1066">
                  <c:v>1.528712408002167</c:v>
                </c:pt>
                <c:pt idx="1067">
                  <c:v>1.5270098578943163</c:v>
                </c:pt>
                <c:pt idx="1068">
                  <c:v>1.5284978837680605</c:v>
                </c:pt>
                <c:pt idx="1069">
                  <c:v>1.5228769348287181</c:v>
                </c:pt>
                <c:pt idx="1070">
                  <c:v>1.5319018132893425</c:v>
                </c:pt>
                <c:pt idx="1071">
                  <c:v>1.5229007450358978</c:v>
                </c:pt>
                <c:pt idx="1072">
                  <c:v>1.5202559942446108</c:v>
                </c:pt>
                <c:pt idx="1073">
                  <c:v>1.5238210565610342</c:v>
                </c:pt>
                <c:pt idx="1074">
                  <c:v>1.5201829343224913</c:v>
                </c:pt>
                <c:pt idx="1075">
                  <c:v>1.5651946052752357</c:v>
                </c:pt>
                <c:pt idx="1076">
                  <c:v>1.5561003516733927</c:v>
                </c:pt>
                <c:pt idx="1077">
                  <c:v>1.5268368496244784</c:v>
                </c:pt>
                <c:pt idx="1078">
                  <c:v>1.5294152497262747</c:v>
                </c:pt>
                <c:pt idx="1079">
                  <c:v>1.5189197296559067</c:v>
                </c:pt>
                <c:pt idx="1080">
                  <c:v>1.540688740841633</c:v>
                </c:pt>
                <c:pt idx="1081">
                  <c:v>1.5288319210295787</c:v>
                </c:pt>
                <c:pt idx="1082">
                  <c:v>1.5256629610253993</c:v>
                </c:pt>
                <c:pt idx="1083">
                  <c:v>1.5271583203716099</c:v>
                </c:pt>
                <c:pt idx="1084">
                  <c:v>1.5191391036170163</c:v>
                </c:pt>
                <c:pt idx="1085">
                  <c:v>1.5297246400014233</c:v>
                </c:pt>
                <c:pt idx="1086">
                  <c:v>1.5180061070422395</c:v>
                </c:pt>
                <c:pt idx="1087">
                  <c:v>1.5280962761671841</c:v>
                </c:pt>
                <c:pt idx="1088">
                  <c:v>1.5219502700196541</c:v>
                </c:pt>
                <c:pt idx="1089">
                  <c:v>1.5288246791773279</c:v>
                </c:pt>
                <c:pt idx="1090">
                  <c:v>1.5301742029194527</c:v>
                </c:pt>
                <c:pt idx="1091">
                  <c:v>1.5250279183328044</c:v>
                </c:pt>
                <c:pt idx="1092">
                  <c:v>1.5316673856466805</c:v>
                </c:pt>
                <c:pt idx="1093">
                  <c:v>1.5190486898011533</c:v>
                </c:pt>
                <c:pt idx="1094">
                  <c:v>1.5233104803160902</c:v>
                </c:pt>
                <c:pt idx="1095">
                  <c:v>1.5285933027017358</c:v>
                </c:pt>
                <c:pt idx="1096">
                  <c:v>1.5194959988858148</c:v>
                </c:pt>
                <c:pt idx="1097">
                  <c:v>1.5249585347186225</c:v>
                </c:pt>
                <c:pt idx="1098">
                  <c:v>1.5258984909754343</c:v>
                </c:pt>
                <c:pt idx="1099">
                  <c:v>1.5239236599227892</c:v>
                </c:pt>
                <c:pt idx="1100">
                  <c:v>1.5612351619631106</c:v>
                </c:pt>
                <c:pt idx="1101">
                  <c:v>1.5563581052536781</c:v>
                </c:pt>
                <c:pt idx="1102">
                  <c:v>1.5222427666299643</c:v>
                </c:pt>
                <c:pt idx="1103">
                  <c:v>1.526929234579401</c:v>
                </c:pt>
                <c:pt idx="1104">
                  <c:v>1.5225736408138304</c:v>
                </c:pt>
                <c:pt idx="1105">
                  <c:v>1.5393434933116745</c:v>
                </c:pt>
                <c:pt idx="1106">
                  <c:v>1.5346708413128591</c:v>
                </c:pt>
                <c:pt idx="1107">
                  <c:v>1.5217189425873499</c:v>
                </c:pt>
                <c:pt idx="1108">
                  <c:v>1.525657194916495</c:v>
                </c:pt>
                <c:pt idx="1109">
                  <c:v>1.5164003962815016</c:v>
                </c:pt>
                <c:pt idx="1110">
                  <c:v>1.5209675222757919</c:v>
                </c:pt>
                <c:pt idx="1111">
                  <c:v>1.5264623403567716</c:v>
                </c:pt>
                <c:pt idx="1112">
                  <c:v>1.51876595042073</c:v>
                </c:pt>
                <c:pt idx="1113">
                  <c:v>1.5164806117153766</c:v>
                </c:pt>
                <c:pt idx="1114">
                  <c:v>1.5201772099929818</c:v>
                </c:pt>
                <c:pt idx="1115">
                  <c:v>1.5330089300795224</c:v>
                </c:pt>
                <c:pt idx="1116">
                  <c:v>1.5238290426601508</c:v>
                </c:pt>
                <c:pt idx="1117">
                  <c:v>1.514867091161975</c:v>
                </c:pt>
                <c:pt idx="1118">
                  <c:v>1.519466955677494</c:v>
                </c:pt>
                <c:pt idx="1119">
                  <c:v>1.5209779877585066</c:v>
                </c:pt>
                <c:pt idx="1120">
                  <c:v>1.5255590657838742</c:v>
                </c:pt>
                <c:pt idx="1121">
                  <c:v>1.5241685739915158</c:v>
                </c:pt>
                <c:pt idx="1122">
                  <c:v>1.5222222081939192</c:v>
                </c:pt>
                <c:pt idx="1123">
                  <c:v>1.5258841968271075</c:v>
                </c:pt>
                <c:pt idx="1124">
                  <c:v>1.5182814937784266</c:v>
                </c:pt>
                <c:pt idx="1125">
                  <c:v>1.5655298494212737</c:v>
                </c:pt>
                <c:pt idx="1126">
                  <c:v>1.5493555193948221</c:v>
                </c:pt>
                <c:pt idx="1127">
                  <c:v>1.5342401984108884</c:v>
                </c:pt>
                <c:pt idx="1128">
                  <c:v>1.5233052395771778</c:v>
                </c:pt>
                <c:pt idx="1129">
                  <c:v>1.5237383096688495</c:v>
                </c:pt>
                <c:pt idx="1130">
                  <c:v>1.5414267390761811</c:v>
                </c:pt>
                <c:pt idx="1131">
                  <c:v>1.5328694461785664</c:v>
                </c:pt>
                <c:pt idx="1132">
                  <c:v>1.5191973272507793</c:v>
                </c:pt>
                <c:pt idx="1133">
                  <c:v>1.5341242538629234</c:v>
                </c:pt>
                <c:pt idx="1134">
                  <c:v>1.5277354621957795</c:v>
                </c:pt>
                <c:pt idx="1135">
                  <c:v>1.5221941856721302</c:v>
                </c:pt>
                <c:pt idx="1136">
                  <c:v>1.5221842732410908</c:v>
                </c:pt>
                <c:pt idx="1137">
                  <c:v>1.5204886487085725</c:v>
                </c:pt>
                <c:pt idx="1138">
                  <c:v>1.5319185707867082</c:v>
                </c:pt>
                <c:pt idx="1139">
                  <c:v>1.5339724722334929</c:v>
                </c:pt>
                <c:pt idx="1140">
                  <c:v>1.5422142986252974</c:v>
                </c:pt>
                <c:pt idx="1141">
                  <c:v>1.526768020956929</c:v>
                </c:pt>
                <c:pt idx="1142">
                  <c:v>1.527236539164744</c:v>
                </c:pt>
                <c:pt idx="1143">
                  <c:v>1.5207383693834897</c:v>
                </c:pt>
                <c:pt idx="1144">
                  <c:v>1.5223463105081685</c:v>
                </c:pt>
                <c:pt idx="1145">
                  <c:v>1.5327703895487756</c:v>
                </c:pt>
                <c:pt idx="1146">
                  <c:v>1.5280778608588017</c:v>
                </c:pt>
                <c:pt idx="1147">
                  <c:v>1.52816348531155</c:v>
                </c:pt>
                <c:pt idx="1148">
                  <c:v>1.5223245252177127</c:v>
                </c:pt>
                <c:pt idx="1149">
                  <c:v>1.524169813065235</c:v>
                </c:pt>
                <c:pt idx="1150">
                  <c:v>1.5607931677508371</c:v>
                </c:pt>
                <c:pt idx="1151">
                  <c:v>1.5490106930674228</c:v>
                </c:pt>
                <c:pt idx="1152">
                  <c:v>1.5360462961639578</c:v>
                </c:pt>
                <c:pt idx="1153">
                  <c:v>1.5282839831848443</c:v>
                </c:pt>
                <c:pt idx="1154">
                  <c:v>1.5262361005055309</c:v>
                </c:pt>
                <c:pt idx="1155">
                  <c:v>1.5413649804777605</c:v>
                </c:pt>
                <c:pt idx="1156">
                  <c:v>1.5391982530180515</c:v>
                </c:pt>
                <c:pt idx="1157">
                  <c:v>1.5200686463896249</c:v>
                </c:pt>
                <c:pt idx="1158">
                  <c:v>1.5225852966868598</c:v>
                </c:pt>
                <c:pt idx="1159">
                  <c:v>1.5288198239934354</c:v>
                </c:pt>
                <c:pt idx="1160">
                  <c:v>1.5224883700325695</c:v>
                </c:pt>
                <c:pt idx="1161">
                  <c:v>1.5212322936412443</c:v>
                </c:pt>
                <c:pt idx="1162">
                  <c:v>1.5126498074981021</c:v>
                </c:pt>
                <c:pt idx="1163">
                  <c:v>1.5250412366693722</c:v>
                </c:pt>
                <c:pt idx="1164">
                  <c:v>1.5191929910506932</c:v>
                </c:pt>
                <c:pt idx="1165">
                  <c:v>1.5359441006298036</c:v>
                </c:pt>
                <c:pt idx="1166">
                  <c:v>1.5248289262230583</c:v>
                </c:pt>
                <c:pt idx="1167">
                  <c:v>1.5237819752885751</c:v>
                </c:pt>
                <c:pt idx="1168">
                  <c:v>1.5120901797116375</c:v>
                </c:pt>
                <c:pt idx="1169">
                  <c:v>1.5129946417281965</c:v>
                </c:pt>
                <c:pt idx="1170">
                  <c:v>1.5323972822541296</c:v>
                </c:pt>
                <c:pt idx="1171">
                  <c:v>1.5173133323386565</c:v>
                </c:pt>
                <c:pt idx="1172">
                  <c:v>1.5220108650801403</c:v>
                </c:pt>
                <c:pt idx="1173">
                  <c:v>1.5204003469026408</c:v>
                </c:pt>
                <c:pt idx="1174">
                  <c:v>1.5191647672685269</c:v>
                </c:pt>
                <c:pt idx="1175">
                  <c:v>1.5484856488035226</c:v>
                </c:pt>
                <c:pt idx="1176">
                  <c:v>1.5414801035990149</c:v>
                </c:pt>
                <c:pt idx="1177">
                  <c:v>1.5168422766345486</c:v>
                </c:pt>
                <c:pt idx="1178">
                  <c:v>1.5192665556654434</c:v>
                </c:pt>
                <c:pt idx="1179">
                  <c:v>1.5205587285703552</c:v>
                </c:pt>
                <c:pt idx="1180">
                  <c:v>1.53036008739568</c:v>
                </c:pt>
                <c:pt idx="1181">
                  <c:v>1.5190828951096664</c:v>
                </c:pt>
                <c:pt idx="1182">
                  <c:v>1.5084427447132454</c:v>
                </c:pt>
                <c:pt idx="1183">
                  <c:v>1.5164988129225698</c:v>
                </c:pt>
                <c:pt idx="1184">
                  <c:v>1.5226580855882024</c:v>
                </c:pt>
                <c:pt idx="1185">
                  <c:v>1.5124015973501834</c:v>
                </c:pt>
                <c:pt idx="1186">
                  <c:v>1.5115566850405264</c:v>
                </c:pt>
                <c:pt idx="1187">
                  <c:v>1.5030564254349226</c:v>
                </c:pt>
                <c:pt idx="1188">
                  <c:v>1.5191322280020967</c:v>
                </c:pt>
                <c:pt idx="1189">
                  <c:v>1.5200378791678613</c:v>
                </c:pt>
                <c:pt idx="1190">
                  <c:v>1.5184212587552253</c:v>
                </c:pt>
                <c:pt idx="1191">
                  <c:v>1.5194150240185582</c:v>
                </c:pt>
                <c:pt idx="1192">
                  <c:v>1.5181163313316353</c:v>
                </c:pt>
                <c:pt idx="1193">
                  <c:v>1.5183602592047707</c:v>
                </c:pt>
                <c:pt idx="1194">
                  <c:v>1.5277247638175799</c:v>
                </c:pt>
                <c:pt idx="1195">
                  <c:v>1.5196373018798583</c:v>
                </c:pt>
                <c:pt idx="1196">
                  <c:v>1.5140316031775929</c:v>
                </c:pt>
                <c:pt idx="1197">
                  <c:v>1.521439916333839</c:v>
                </c:pt>
                <c:pt idx="1198">
                  <c:v>1.5130965014831665</c:v>
                </c:pt>
                <c:pt idx="1199">
                  <c:v>1.5240470801412873</c:v>
                </c:pt>
                <c:pt idx="1200">
                  <c:v>1.5621318377025766</c:v>
                </c:pt>
                <c:pt idx="1201">
                  <c:v>1.5452150131499114</c:v>
                </c:pt>
                <c:pt idx="1202">
                  <c:v>1.51133660674454</c:v>
                </c:pt>
                <c:pt idx="1203">
                  <c:v>1.521308304254176</c:v>
                </c:pt>
                <c:pt idx="1204">
                  <c:v>1.5099409870013758</c:v>
                </c:pt>
                <c:pt idx="1205">
                  <c:v>1.5317691768728263</c:v>
                </c:pt>
                <c:pt idx="1206">
                  <c:v>1.518844872402803</c:v>
                </c:pt>
                <c:pt idx="1207">
                  <c:v>1.5030381039054381</c:v>
                </c:pt>
                <c:pt idx="1208">
                  <c:v>1.5076531426624755</c:v>
                </c:pt>
                <c:pt idx="1209">
                  <c:v>1.5150874920446293</c:v>
                </c:pt>
                <c:pt idx="1210">
                  <c:v>1.5201523630725611</c:v>
                </c:pt>
                <c:pt idx="1211">
                  <c:v>1.5129806468180038</c:v>
                </c:pt>
                <c:pt idx="1212">
                  <c:v>1.5163619160166966</c:v>
                </c:pt>
                <c:pt idx="1213">
                  <c:v>1.5119533483987477</c:v>
                </c:pt>
                <c:pt idx="1214">
                  <c:v>1.5141432628135916</c:v>
                </c:pt>
                <c:pt idx="1215">
                  <c:v>1.5336612136286039</c:v>
                </c:pt>
                <c:pt idx="1216">
                  <c:v>1.5168291018880684</c:v>
                </c:pt>
                <c:pt idx="1217">
                  <c:v>1.5131500197880348</c:v>
                </c:pt>
                <c:pt idx="1218">
                  <c:v>1.508729490854231</c:v>
                </c:pt>
                <c:pt idx="1219">
                  <c:v>1.5138658470130071</c:v>
                </c:pt>
                <c:pt idx="1220">
                  <c:v>1.5203919708373261</c:v>
                </c:pt>
                <c:pt idx="1221">
                  <c:v>1.5151951842094971</c:v>
                </c:pt>
                <c:pt idx="1222">
                  <c:v>1.5066535770925062</c:v>
                </c:pt>
                <c:pt idx="1223">
                  <c:v>1.5138640265092633</c:v>
                </c:pt>
                <c:pt idx="1224">
                  <c:v>1.51847150805666</c:v>
                </c:pt>
                <c:pt idx="1225">
                  <c:v>1.5582508178596799</c:v>
                </c:pt>
                <c:pt idx="1226">
                  <c:v>1.5378471700821725</c:v>
                </c:pt>
                <c:pt idx="1227">
                  <c:v>1.5054800370493382</c:v>
                </c:pt>
                <c:pt idx="1228">
                  <c:v>1.5182286265098901</c:v>
                </c:pt>
                <c:pt idx="1229">
                  <c:v>1.5114866338190522</c:v>
                </c:pt>
                <c:pt idx="1230">
                  <c:v>1.5317070509899222</c:v>
                </c:pt>
                <c:pt idx="1231">
                  <c:v>1.5286451981045055</c:v>
                </c:pt>
                <c:pt idx="1232">
                  <c:v>1.5057358024116632</c:v>
                </c:pt>
                <c:pt idx="1233">
                  <c:v>1.5116139833468263</c:v>
                </c:pt>
                <c:pt idx="1234">
                  <c:v>1.5179008766521855</c:v>
                </c:pt>
                <c:pt idx="1235">
                  <c:v>1.5114588647392302</c:v>
                </c:pt>
                <c:pt idx="1236">
                  <c:v>1.5060859158867428</c:v>
                </c:pt>
                <c:pt idx="1237">
                  <c:v>1.5140226742426168</c:v>
                </c:pt>
                <c:pt idx="1238">
                  <c:v>1.5119923906283739</c:v>
                </c:pt>
                <c:pt idx="1239">
                  <c:v>1.5198675721246449</c:v>
                </c:pt>
                <c:pt idx="1240">
                  <c:v>1.522599805624669</c:v>
                </c:pt>
                <c:pt idx="1241">
                  <c:v>1.5095571367092</c:v>
                </c:pt>
                <c:pt idx="1242">
                  <c:v>1.5225183203197044</c:v>
                </c:pt>
                <c:pt idx="1243">
                  <c:v>1.5143602317491807</c:v>
                </c:pt>
                <c:pt idx="1244">
                  <c:v>1.5131796153854209</c:v>
                </c:pt>
                <c:pt idx="1245">
                  <c:v>1.5249115210405446</c:v>
                </c:pt>
                <c:pt idx="1246">
                  <c:v>1.5138623349633722</c:v>
                </c:pt>
                <c:pt idx="1247">
                  <c:v>1.5036201601588353</c:v>
                </c:pt>
                <c:pt idx="1248">
                  <c:v>1.5108732734861916</c:v>
                </c:pt>
                <c:pt idx="1249">
                  <c:v>1.5162862938799302</c:v>
                </c:pt>
                <c:pt idx="1250">
                  <c:v>1.5569693169302432</c:v>
                </c:pt>
                <c:pt idx="1251">
                  <c:v>1.5576178740330164</c:v>
                </c:pt>
                <c:pt idx="1252">
                  <c:v>1.5103198066997128</c:v>
                </c:pt>
                <c:pt idx="1253">
                  <c:v>1.5124239094402119</c:v>
                </c:pt>
                <c:pt idx="1254">
                  <c:v>1.5167558499861853</c:v>
                </c:pt>
                <c:pt idx="1255">
                  <c:v>1.5282707385609946</c:v>
                </c:pt>
                <c:pt idx="1256">
                  <c:v>1.5292285392599874</c:v>
                </c:pt>
                <c:pt idx="1257">
                  <c:v>1.5146070541509693</c:v>
                </c:pt>
                <c:pt idx="1258">
                  <c:v>1.5222892300324977</c:v>
                </c:pt>
                <c:pt idx="1259">
                  <c:v>1.5079711541996894</c:v>
                </c:pt>
                <c:pt idx="1260">
                  <c:v>1.519183900103656</c:v>
                </c:pt>
                <c:pt idx="1261">
                  <c:v>1.5079644286450327</c:v>
                </c:pt>
                <c:pt idx="1262">
                  <c:v>1.5147781127467954</c:v>
                </c:pt>
                <c:pt idx="1263">
                  <c:v>1.5130657757427595</c:v>
                </c:pt>
                <c:pt idx="1264">
                  <c:v>1.5045269298101114</c:v>
                </c:pt>
                <c:pt idx="1265">
                  <c:v>1.5258497412140688</c:v>
                </c:pt>
                <c:pt idx="1266">
                  <c:v>1.5135719418266689</c:v>
                </c:pt>
                <c:pt idx="1267">
                  <c:v>1.5168076441218792</c:v>
                </c:pt>
                <c:pt idx="1268">
                  <c:v>1.5099072328424796</c:v>
                </c:pt>
                <c:pt idx="1269">
                  <c:v>1.5159943630656476</c:v>
                </c:pt>
                <c:pt idx="1270">
                  <c:v>1.5213918237737607</c:v>
                </c:pt>
                <c:pt idx="1271">
                  <c:v>1.5130663556551971</c:v>
                </c:pt>
                <c:pt idx="1272">
                  <c:v>1.5074946647986645</c:v>
                </c:pt>
                <c:pt idx="1273">
                  <c:v>1.5219024131399133</c:v>
                </c:pt>
                <c:pt idx="1274">
                  <c:v>1.5106908636336387</c:v>
                </c:pt>
                <c:pt idx="1275">
                  <c:v>1.5499845482865287</c:v>
                </c:pt>
                <c:pt idx="1276">
                  <c:v>1.5490001721204403</c:v>
                </c:pt>
                <c:pt idx="1277">
                  <c:v>1.514362214294827</c:v>
                </c:pt>
                <c:pt idx="1278">
                  <c:v>1.508244412338638</c:v>
                </c:pt>
                <c:pt idx="1279">
                  <c:v>1.509547929122167</c:v>
                </c:pt>
                <c:pt idx="1280">
                  <c:v>1.5404657517437956</c:v>
                </c:pt>
                <c:pt idx="1281">
                  <c:v>1.5271941871188028</c:v>
                </c:pt>
                <c:pt idx="1282">
                  <c:v>1.5025289391077417</c:v>
                </c:pt>
                <c:pt idx="1283">
                  <c:v>1.5183429410944673</c:v>
                </c:pt>
                <c:pt idx="1284">
                  <c:v>1.5198177118901415</c:v>
                </c:pt>
                <c:pt idx="1285">
                  <c:v>1.518115863602151</c:v>
                </c:pt>
                <c:pt idx="1286">
                  <c:v>1.5147151114861341</c:v>
                </c:pt>
                <c:pt idx="1287">
                  <c:v>1.5170931436751143</c:v>
                </c:pt>
                <c:pt idx="1288">
                  <c:v>1.5119377689308149</c:v>
                </c:pt>
                <c:pt idx="1289">
                  <c:v>1.5131173947760874</c:v>
                </c:pt>
                <c:pt idx="1290">
                  <c:v>1.5283438513053693</c:v>
                </c:pt>
                <c:pt idx="1291">
                  <c:v>1.5131585588816578</c:v>
                </c:pt>
                <c:pt idx="1292">
                  <c:v>1.5169916461631265</c:v>
                </c:pt>
                <c:pt idx="1293">
                  <c:v>1.5174371359108052</c:v>
                </c:pt>
                <c:pt idx="1294">
                  <c:v>1.5123508928968106</c:v>
                </c:pt>
                <c:pt idx="1295">
                  <c:v>1.515716885144035</c:v>
                </c:pt>
                <c:pt idx="1296">
                  <c:v>1.5140797124861818</c:v>
                </c:pt>
                <c:pt idx="1297">
                  <c:v>1.5122658030755347</c:v>
                </c:pt>
                <c:pt idx="1298">
                  <c:v>1.519141535360661</c:v>
                </c:pt>
                <c:pt idx="1299">
                  <c:v>1.5139399953438952</c:v>
                </c:pt>
                <c:pt idx="1300">
                  <c:v>1.5586900980298155</c:v>
                </c:pt>
                <c:pt idx="1301">
                  <c:v>1.5381397338689307</c:v>
                </c:pt>
                <c:pt idx="1302">
                  <c:v>1.5136659018687615</c:v>
                </c:pt>
                <c:pt idx="1303">
                  <c:v>1.5183398433794659</c:v>
                </c:pt>
                <c:pt idx="1304">
                  <c:v>1.5068144309697316</c:v>
                </c:pt>
                <c:pt idx="1305">
                  <c:v>1.5237843772709319</c:v>
                </c:pt>
                <c:pt idx="1306">
                  <c:v>1.5173296057674244</c:v>
                </c:pt>
                <c:pt idx="1307">
                  <c:v>1.5084113335512899</c:v>
                </c:pt>
                <c:pt idx="1308">
                  <c:v>1.5044373076403468</c:v>
                </c:pt>
                <c:pt idx="1309">
                  <c:v>1.514456306582187</c:v>
                </c:pt>
                <c:pt idx="1310">
                  <c:v>1.500048319605285</c:v>
                </c:pt>
                <c:pt idx="1311">
                  <c:v>1.5052532268907965</c:v>
                </c:pt>
                <c:pt idx="1312">
                  <c:v>1.5052778832929263</c:v>
                </c:pt>
                <c:pt idx="1313">
                  <c:v>1.5034587130682755</c:v>
                </c:pt>
                <c:pt idx="1314">
                  <c:v>1.506292780625818</c:v>
                </c:pt>
                <c:pt idx="1315">
                  <c:v>1.5097749762723822</c:v>
                </c:pt>
                <c:pt idx="1316">
                  <c:v>1.5047036699810055</c:v>
                </c:pt>
                <c:pt idx="1317">
                  <c:v>1.5121856271879999</c:v>
                </c:pt>
                <c:pt idx="1318">
                  <c:v>1.5066047160172114</c:v>
                </c:pt>
                <c:pt idx="1319">
                  <c:v>1.5004650313044225</c:v>
                </c:pt>
                <c:pt idx="1320">
                  <c:v>1.5106736372091263</c:v>
                </c:pt>
                <c:pt idx="1321">
                  <c:v>1.506208642774727</c:v>
                </c:pt>
                <c:pt idx="1322">
                  <c:v>1.4948564655486356</c:v>
                </c:pt>
                <c:pt idx="1323">
                  <c:v>1.5061979744356426</c:v>
                </c:pt>
                <c:pt idx="1324">
                  <c:v>1.5044928841755805</c:v>
                </c:pt>
                <c:pt idx="1325">
                  <c:v>1.5459581559103888</c:v>
                </c:pt>
                <c:pt idx="1326">
                  <c:v>1.5314367829334397</c:v>
                </c:pt>
                <c:pt idx="1327">
                  <c:v>1.5037281856252342</c:v>
                </c:pt>
                <c:pt idx="1328">
                  <c:v>1.5124270233058121</c:v>
                </c:pt>
                <c:pt idx="1329">
                  <c:v>1.5021370750151799</c:v>
                </c:pt>
                <c:pt idx="1330">
                  <c:v>1.5273440550188844</c:v>
                </c:pt>
                <c:pt idx="1331">
                  <c:v>1.5138161395256746</c:v>
                </c:pt>
                <c:pt idx="1332">
                  <c:v>1.5082744759297408</c:v>
                </c:pt>
                <c:pt idx="1333">
                  <c:v>1.509965433938564</c:v>
                </c:pt>
                <c:pt idx="1334">
                  <c:v>1.5085893515826967</c:v>
                </c:pt>
                <c:pt idx="1335">
                  <c:v>1.5036511429231523</c:v>
                </c:pt>
                <c:pt idx="1336">
                  <c:v>1.501342083974158</c:v>
                </c:pt>
                <c:pt idx="1337">
                  <c:v>1.5015415932284568</c:v>
                </c:pt>
                <c:pt idx="1338">
                  <c:v>1.5010120441483625</c:v>
                </c:pt>
                <c:pt idx="1339">
                  <c:v>1.4982847631237954</c:v>
                </c:pt>
                <c:pt idx="1340">
                  <c:v>1.5194828741368276</c:v>
                </c:pt>
                <c:pt idx="1341">
                  <c:v>1.5064028645112151</c:v>
                </c:pt>
                <c:pt idx="1342">
                  <c:v>1.5106735503687243</c:v>
                </c:pt>
                <c:pt idx="1343">
                  <c:v>1.5093997168845383</c:v>
                </c:pt>
                <c:pt idx="1344">
                  <c:v>1.5079063444519307</c:v>
                </c:pt>
                <c:pt idx="1345">
                  <c:v>1.5223353571084732</c:v>
                </c:pt>
                <c:pt idx="1346">
                  <c:v>1.5021451436038207</c:v>
                </c:pt>
                <c:pt idx="1347">
                  <c:v>1.5044716986552658</c:v>
                </c:pt>
                <c:pt idx="1348">
                  <c:v>1.5076713025574766</c:v>
                </c:pt>
                <c:pt idx="1349">
                  <c:v>1.5017341013053351</c:v>
                </c:pt>
                <c:pt idx="1350">
                  <c:v>1.5390908169010153</c:v>
                </c:pt>
                <c:pt idx="1351">
                  <c:v>1.5276095221435451</c:v>
                </c:pt>
                <c:pt idx="1352">
                  <c:v>1.5075105786847791</c:v>
                </c:pt>
                <c:pt idx="1353">
                  <c:v>1.49445965308114</c:v>
                </c:pt>
                <c:pt idx="1354">
                  <c:v>1.5017041934065969</c:v>
                </c:pt>
                <c:pt idx="1355">
                  <c:v>1.5281769620952947</c:v>
                </c:pt>
                <c:pt idx="1356">
                  <c:v>1.5107071671721526</c:v>
                </c:pt>
                <c:pt idx="1357">
                  <c:v>1.5026245541216074</c:v>
                </c:pt>
                <c:pt idx="1358">
                  <c:v>1.5083331092353154</c:v>
                </c:pt>
                <c:pt idx="1359">
                  <c:v>1.5122199568723542</c:v>
                </c:pt>
                <c:pt idx="1360">
                  <c:v>1.5093576859409277</c:v>
                </c:pt>
                <c:pt idx="1361">
                  <c:v>1.5090449664737413</c:v>
                </c:pt>
                <c:pt idx="1362">
                  <c:v>1.5039633228121785</c:v>
                </c:pt>
                <c:pt idx="1363">
                  <c:v>1.5049991010484527</c:v>
                </c:pt>
                <c:pt idx="1364">
                  <c:v>1.507015380391002</c:v>
                </c:pt>
                <c:pt idx="1365">
                  <c:v>1.5140603487529058</c:v>
                </c:pt>
                <c:pt idx="1366">
                  <c:v>1.5006255217080877</c:v>
                </c:pt>
                <c:pt idx="1367">
                  <c:v>1.4992737403620868</c:v>
                </c:pt>
                <c:pt idx="1368">
                  <c:v>1.5116365155647296</c:v>
                </c:pt>
                <c:pt idx="1369">
                  <c:v>1.5030072132653181</c:v>
                </c:pt>
                <c:pt idx="1370">
                  <c:v>1.5130665794507026</c:v>
                </c:pt>
                <c:pt idx="1371">
                  <c:v>1.5070828307356057</c:v>
                </c:pt>
                <c:pt idx="1372">
                  <c:v>1.5088916946843929</c:v>
                </c:pt>
                <c:pt idx="1373">
                  <c:v>1.5021688951410752</c:v>
                </c:pt>
                <c:pt idx="1374">
                  <c:v>1.5059555858827385</c:v>
                </c:pt>
                <c:pt idx="1375">
                  <c:v>1.5503192179401193</c:v>
                </c:pt>
                <c:pt idx="1376">
                  <c:v>1.5286894806464473</c:v>
                </c:pt>
                <c:pt idx="1377">
                  <c:v>1.5007934862918175</c:v>
                </c:pt>
                <c:pt idx="1378">
                  <c:v>1.5026132831261132</c:v>
                </c:pt>
                <c:pt idx="1379">
                  <c:v>1.5101509303865437</c:v>
                </c:pt>
                <c:pt idx="1380">
                  <c:v>1.5144920743271471</c:v>
                </c:pt>
                <c:pt idx="1381">
                  <c:v>1.5151114732997282</c:v>
                </c:pt>
                <c:pt idx="1382">
                  <c:v>1.5062606821959263</c:v>
                </c:pt>
                <c:pt idx="1383">
                  <c:v>1.5000756773445096</c:v>
                </c:pt>
                <c:pt idx="1384">
                  <c:v>1.5062157322390037</c:v>
                </c:pt>
                <c:pt idx="1385">
                  <c:v>1.4968584271401868</c:v>
                </c:pt>
                <c:pt idx="1386">
                  <c:v>1.4988934160822254</c:v>
                </c:pt>
                <c:pt idx="1387">
                  <c:v>1.5008771350788992</c:v>
                </c:pt>
                <c:pt idx="1388">
                  <c:v>1.5068030974544231</c:v>
                </c:pt>
                <c:pt idx="1389">
                  <c:v>1.5049321427341666</c:v>
                </c:pt>
                <c:pt idx="1390">
                  <c:v>1.5082684246441835</c:v>
                </c:pt>
                <c:pt idx="1391">
                  <c:v>1.4977963574490289</c:v>
                </c:pt>
                <c:pt idx="1392">
                  <c:v>1.5020915441817639</c:v>
                </c:pt>
                <c:pt idx="1393">
                  <c:v>1.5097822745372322</c:v>
                </c:pt>
                <c:pt idx="1394">
                  <c:v>1.5093038133908092</c:v>
                </c:pt>
                <c:pt idx="1395">
                  <c:v>1.5157516333505681</c:v>
                </c:pt>
                <c:pt idx="1396">
                  <c:v>1.500081111895746</c:v>
                </c:pt>
                <c:pt idx="1397">
                  <c:v>1.4975286291704217</c:v>
                </c:pt>
                <c:pt idx="1398">
                  <c:v>1.5111743510554543</c:v>
                </c:pt>
                <c:pt idx="1399">
                  <c:v>1.503919980190406</c:v>
                </c:pt>
                <c:pt idx="1400">
                  <c:v>1.5397752974096546</c:v>
                </c:pt>
                <c:pt idx="1401">
                  <c:v>1.5385429319772577</c:v>
                </c:pt>
                <c:pt idx="1402">
                  <c:v>1.4995873788851908</c:v>
                </c:pt>
                <c:pt idx="1403">
                  <c:v>1.5000277900923982</c:v>
                </c:pt>
                <c:pt idx="1404">
                  <c:v>1.501217534927332</c:v>
                </c:pt>
                <c:pt idx="1405">
                  <c:v>1.5225403102273165</c:v>
                </c:pt>
                <c:pt idx="1406">
                  <c:v>1.5163114892461655</c:v>
                </c:pt>
                <c:pt idx="1407">
                  <c:v>1.5025352336934394</c:v>
                </c:pt>
                <c:pt idx="1408">
                  <c:v>1.5029519279308365</c:v>
                </c:pt>
                <c:pt idx="1409">
                  <c:v>1.5006241028131333</c:v>
                </c:pt>
                <c:pt idx="1410">
                  <c:v>1.5036933273389343</c:v>
                </c:pt>
                <c:pt idx="1411">
                  <c:v>1.5050218118199628</c:v>
                </c:pt>
                <c:pt idx="1412">
                  <c:v>1.5060363792481277</c:v>
                </c:pt>
                <c:pt idx="1413">
                  <c:v>1.5086874346762649</c:v>
                </c:pt>
                <c:pt idx="1414">
                  <c:v>1.5093648312538324</c:v>
                </c:pt>
                <c:pt idx="1415">
                  <c:v>1.5127276513537213</c:v>
                </c:pt>
                <c:pt idx="1416">
                  <c:v>1.4958081062927102</c:v>
                </c:pt>
                <c:pt idx="1417">
                  <c:v>1.5097720594974018</c:v>
                </c:pt>
                <c:pt idx="1418">
                  <c:v>1.4893568806206654</c:v>
                </c:pt>
                <c:pt idx="1419">
                  <c:v>1.504598750784863</c:v>
                </c:pt>
                <c:pt idx="1420">
                  <c:v>1.5189891351090308</c:v>
                </c:pt>
                <c:pt idx="1421">
                  <c:v>1.5076682798656831</c:v>
                </c:pt>
                <c:pt idx="1422">
                  <c:v>1.5008610199804957</c:v>
                </c:pt>
                <c:pt idx="1423">
                  <c:v>1.5048658920727638</c:v>
                </c:pt>
                <c:pt idx="1424">
                  <c:v>1.5049518537353765</c:v>
                </c:pt>
                <c:pt idx="1425">
                  <c:v>1.5446655797167006</c:v>
                </c:pt>
                <c:pt idx="1426">
                  <c:v>1.534702747436417</c:v>
                </c:pt>
                <c:pt idx="1427">
                  <c:v>1.5102561717832308</c:v>
                </c:pt>
                <c:pt idx="1428">
                  <c:v>1.5077340005845097</c:v>
                </c:pt>
                <c:pt idx="1429">
                  <c:v>1.5025857849820046</c:v>
                </c:pt>
                <c:pt idx="1430">
                  <c:v>1.5229988070670006</c:v>
                </c:pt>
                <c:pt idx="1431">
                  <c:v>1.5089301496186662</c:v>
                </c:pt>
                <c:pt idx="1432">
                  <c:v>1.5035871759537678</c:v>
                </c:pt>
                <c:pt idx="1433">
                  <c:v>1.5092533238700334</c:v>
                </c:pt>
                <c:pt idx="1434">
                  <c:v>1.5107828061300836</c:v>
                </c:pt>
                <c:pt idx="1435">
                  <c:v>1.5059970216401033</c:v>
                </c:pt>
                <c:pt idx="1436">
                  <c:v>1.5039996573424674</c:v>
                </c:pt>
                <c:pt idx="1437">
                  <c:v>1.5001033127267442</c:v>
                </c:pt>
                <c:pt idx="1438">
                  <c:v>1.5019676722076256</c:v>
                </c:pt>
                <c:pt idx="1439">
                  <c:v>1.501203108571282</c:v>
                </c:pt>
                <c:pt idx="1440">
                  <c:v>1.512172526571677</c:v>
                </c:pt>
                <c:pt idx="1441">
                  <c:v>1.5070325573325984</c:v>
                </c:pt>
                <c:pt idx="1442">
                  <c:v>1.5047174584571479</c:v>
                </c:pt>
                <c:pt idx="1443">
                  <c:v>1.4935903845182685</c:v>
                </c:pt>
                <c:pt idx="1444">
                  <c:v>1.5084435730402286</c:v>
                </c:pt>
                <c:pt idx="1445">
                  <c:v>1.5186413375677994</c:v>
                </c:pt>
                <c:pt idx="1446">
                  <c:v>1.5000059687761786</c:v>
                </c:pt>
                <c:pt idx="1447">
                  <c:v>1.4978908403064031</c:v>
                </c:pt>
                <c:pt idx="1448">
                  <c:v>1.5001457874728081</c:v>
                </c:pt>
                <c:pt idx="1449">
                  <c:v>1.5043108280750863</c:v>
                </c:pt>
                <c:pt idx="1450">
                  <c:v>1.5455270746534591</c:v>
                </c:pt>
                <c:pt idx="1451">
                  <c:v>1.532368010593598</c:v>
                </c:pt>
                <c:pt idx="1452">
                  <c:v>1.5038593822555135</c:v>
                </c:pt>
                <c:pt idx="1453">
                  <c:v>1.5028174514040495</c:v>
                </c:pt>
                <c:pt idx="1454">
                  <c:v>1.5043678779806287</c:v>
                </c:pt>
                <c:pt idx="1455">
                  <c:v>1.5215693964744383</c:v>
                </c:pt>
                <c:pt idx="1456">
                  <c:v>1.5126250405275981</c:v>
                </c:pt>
                <c:pt idx="1457">
                  <c:v>1.5136749395838605</c:v>
                </c:pt>
                <c:pt idx="1458">
                  <c:v>1.5059027629534991</c:v>
                </c:pt>
                <c:pt idx="1459">
                  <c:v>1.5096432975332119</c:v>
                </c:pt>
                <c:pt idx="1460">
                  <c:v>1.501927806956014</c:v>
                </c:pt>
                <c:pt idx="1461">
                  <c:v>1.4992143049008737</c:v>
                </c:pt>
                <c:pt idx="1462">
                  <c:v>1.504192870136015</c:v>
                </c:pt>
                <c:pt idx="1463">
                  <c:v>1.4996699983651502</c:v>
                </c:pt>
                <c:pt idx="1464">
                  <c:v>1.5110709467097596</c:v>
                </c:pt>
                <c:pt idx="1465">
                  <c:v>1.5100426760016128</c:v>
                </c:pt>
                <c:pt idx="1466">
                  <c:v>1.5028963233177022</c:v>
                </c:pt>
                <c:pt idx="1467">
                  <c:v>1.5044880478008904</c:v>
                </c:pt>
                <c:pt idx="1468">
                  <c:v>1.5041499077976583</c:v>
                </c:pt>
                <c:pt idx="1469">
                  <c:v>1.5091007234066696</c:v>
                </c:pt>
                <c:pt idx="1470">
                  <c:v>1.505953076462121</c:v>
                </c:pt>
                <c:pt idx="1471">
                  <c:v>1.507501902274291</c:v>
                </c:pt>
                <c:pt idx="1472">
                  <c:v>1.4954467526316069</c:v>
                </c:pt>
                <c:pt idx="1473">
                  <c:v>1.509638208867645</c:v>
                </c:pt>
                <c:pt idx="1474">
                  <c:v>1.4981379419394765</c:v>
                </c:pt>
                <c:pt idx="1475">
                  <c:v>1.547252236484755</c:v>
                </c:pt>
                <c:pt idx="1476">
                  <c:v>1.5374164676812532</c:v>
                </c:pt>
                <c:pt idx="1477">
                  <c:v>1.4996533296235905</c:v>
                </c:pt>
                <c:pt idx="1478">
                  <c:v>1.4987175036523976</c:v>
                </c:pt>
                <c:pt idx="1479">
                  <c:v>1.5028482574074464</c:v>
                </c:pt>
                <c:pt idx="1480">
                  <c:v>1.5228087817054319</c:v>
                </c:pt>
                <c:pt idx="1481">
                  <c:v>1.5139511315635341</c:v>
                </c:pt>
                <c:pt idx="1482">
                  <c:v>1.5065728645535486</c:v>
                </c:pt>
                <c:pt idx="1483">
                  <c:v>1.4937346555532627</c:v>
                </c:pt>
                <c:pt idx="1484">
                  <c:v>1.5055094534321283</c:v>
                </c:pt>
                <c:pt idx="1485">
                  <c:v>1.513833839373151</c:v>
                </c:pt>
                <c:pt idx="1486">
                  <c:v>1.4968331527577932</c:v>
                </c:pt>
                <c:pt idx="1487">
                  <c:v>1.5067096254939676</c:v>
                </c:pt>
                <c:pt idx="1488">
                  <c:v>1.492726773720974</c:v>
                </c:pt>
                <c:pt idx="1489">
                  <c:v>1.5008049265265211</c:v>
                </c:pt>
                <c:pt idx="1490">
                  <c:v>1.5123102746107042</c:v>
                </c:pt>
                <c:pt idx="1491">
                  <c:v>1.5030050332282778</c:v>
                </c:pt>
                <c:pt idx="1492">
                  <c:v>1.5098749409897971</c:v>
                </c:pt>
                <c:pt idx="1493">
                  <c:v>1.4951532605823346</c:v>
                </c:pt>
                <c:pt idx="1494">
                  <c:v>1.5007680848998157</c:v>
                </c:pt>
                <c:pt idx="1495">
                  <c:v>1.5158304857039555</c:v>
                </c:pt>
                <c:pt idx="1496">
                  <c:v>1.5153132219868717</c:v>
                </c:pt>
                <c:pt idx="1497">
                  <c:v>1.4998084436630275</c:v>
                </c:pt>
                <c:pt idx="1498">
                  <c:v>1.4948594131758126</c:v>
                </c:pt>
                <c:pt idx="1499">
                  <c:v>1.5000543155180757</c:v>
                </c:pt>
                <c:pt idx="1500">
                  <c:v>1.5393561787616126</c:v>
                </c:pt>
                <c:pt idx="1501">
                  <c:v>1.525266895734988</c:v>
                </c:pt>
                <c:pt idx="1502">
                  <c:v>1.4996348196561593</c:v>
                </c:pt>
                <c:pt idx="1503">
                  <c:v>1.5131608853500771</c:v>
                </c:pt>
                <c:pt idx="1504">
                  <c:v>1.5055296968773284</c:v>
                </c:pt>
                <c:pt idx="1505">
                  <c:v>1.5258127378055233</c:v>
                </c:pt>
                <c:pt idx="1506">
                  <c:v>1.515223246376725</c:v>
                </c:pt>
                <c:pt idx="1507">
                  <c:v>1.5133544244431705</c:v>
                </c:pt>
                <c:pt idx="1508">
                  <c:v>1.5041947227582553</c:v>
                </c:pt>
                <c:pt idx="1509">
                  <c:v>1.5090020308008898</c:v>
                </c:pt>
                <c:pt idx="1510">
                  <c:v>1.5064249234608484</c:v>
                </c:pt>
                <c:pt idx="1511">
                  <c:v>1.5145069218236906</c:v>
                </c:pt>
                <c:pt idx="1512">
                  <c:v>1.4998665601190242</c:v>
                </c:pt>
                <c:pt idx="1513">
                  <c:v>1.5056953237285025</c:v>
                </c:pt>
                <c:pt idx="1514">
                  <c:v>1.4998457299097969</c:v>
                </c:pt>
                <c:pt idx="1515">
                  <c:v>1.5091279589357933</c:v>
                </c:pt>
                <c:pt idx="1516">
                  <c:v>1.5060472336002164</c:v>
                </c:pt>
                <c:pt idx="1517">
                  <c:v>1.4938035627885471</c:v>
                </c:pt>
                <c:pt idx="1518">
                  <c:v>1.5040235267804412</c:v>
                </c:pt>
                <c:pt idx="1519">
                  <c:v>1.5070543653855932</c:v>
                </c:pt>
                <c:pt idx="1520">
                  <c:v>1.5060174920969451</c:v>
                </c:pt>
                <c:pt idx="1521">
                  <c:v>1.5159839886493776</c:v>
                </c:pt>
                <c:pt idx="1522">
                  <c:v>1.5067515348527964</c:v>
                </c:pt>
                <c:pt idx="1523">
                  <c:v>1.5104803461415419</c:v>
                </c:pt>
                <c:pt idx="1524">
                  <c:v>1.5044499696080318</c:v>
                </c:pt>
                <c:pt idx="1525">
                  <c:v>1.5457274149263174</c:v>
                </c:pt>
                <c:pt idx="1526">
                  <c:v>1.5382470033835951</c:v>
                </c:pt>
                <c:pt idx="1527">
                  <c:v>1.5039497746147115</c:v>
                </c:pt>
                <c:pt idx="1528">
                  <c:v>1.5052009516560103</c:v>
                </c:pt>
                <c:pt idx="1529">
                  <c:v>1.4921287017103377</c:v>
                </c:pt>
                <c:pt idx="1530">
                  <c:v>1.5223904910908179</c:v>
                </c:pt>
                <c:pt idx="1531">
                  <c:v>1.508026997883736</c:v>
                </c:pt>
                <c:pt idx="1532">
                  <c:v>1.5084719056260132</c:v>
                </c:pt>
                <c:pt idx="1533">
                  <c:v>1.4966341199046189</c:v>
                </c:pt>
                <c:pt idx="1534">
                  <c:v>1.5010842102496964</c:v>
                </c:pt>
                <c:pt idx="1535">
                  <c:v>1.5005939852646091</c:v>
                </c:pt>
                <c:pt idx="1536">
                  <c:v>1.5080340923721025</c:v>
                </c:pt>
                <c:pt idx="1537">
                  <c:v>1.5073881507615046</c:v>
                </c:pt>
                <c:pt idx="1538">
                  <c:v>1.5100406415654093</c:v>
                </c:pt>
                <c:pt idx="1539">
                  <c:v>1.4991923540688248</c:v>
                </c:pt>
                <c:pt idx="1540">
                  <c:v>1.5102010923886156</c:v>
                </c:pt>
                <c:pt idx="1541">
                  <c:v>1.5105407668130368</c:v>
                </c:pt>
                <c:pt idx="1542">
                  <c:v>1.5024665984322052</c:v>
                </c:pt>
                <c:pt idx="1543">
                  <c:v>1.5056182596578225</c:v>
                </c:pt>
                <c:pt idx="1544">
                  <c:v>1.5070644489430762</c:v>
                </c:pt>
                <c:pt idx="1545">
                  <c:v>1.5131887957454397</c:v>
                </c:pt>
                <c:pt idx="1546">
                  <c:v>1.5000652433958903</c:v>
                </c:pt>
                <c:pt idx="1547">
                  <c:v>1.5007068841369278</c:v>
                </c:pt>
                <c:pt idx="1548">
                  <c:v>1.5004677499798627</c:v>
                </c:pt>
                <c:pt idx="1549">
                  <c:v>1.5015846055568121</c:v>
                </c:pt>
                <c:pt idx="1550">
                  <c:v>1.551147218875347</c:v>
                </c:pt>
                <c:pt idx="1551">
                  <c:v>1.5311858482075364</c:v>
                </c:pt>
                <c:pt idx="1552">
                  <c:v>1.5068378591444356</c:v>
                </c:pt>
                <c:pt idx="1553">
                  <c:v>1.5040401442788052</c:v>
                </c:pt>
                <c:pt idx="1554">
                  <c:v>1.5001693198037356</c:v>
                </c:pt>
                <c:pt idx="1555">
                  <c:v>1.5212082847822859</c:v>
                </c:pt>
                <c:pt idx="1556">
                  <c:v>1.5141895368964602</c:v>
                </c:pt>
                <c:pt idx="1557">
                  <c:v>1.5106756792639975</c:v>
                </c:pt>
                <c:pt idx="1558">
                  <c:v>1.5068274197163325</c:v>
                </c:pt>
                <c:pt idx="1559">
                  <c:v>1.502197856194956</c:v>
                </c:pt>
                <c:pt idx="1560">
                  <c:v>1.495176119868614</c:v>
                </c:pt>
                <c:pt idx="1561">
                  <c:v>1.4985492809736309</c:v>
                </c:pt>
                <c:pt idx="1562">
                  <c:v>1.508594718319807</c:v>
                </c:pt>
                <c:pt idx="1563">
                  <c:v>1.5114355583482062</c:v>
                </c:pt>
                <c:pt idx="1564">
                  <c:v>1.5116497022152382</c:v>
                </c:pt>
                <c:pt idx="1565">
                  <c:v>1.5169557735648986</c:v>
                </c:pt>
                <c:pt idx="1566">
                  <c:v>1.5096492652872278</c:v>
                </c:pt>
                <c:pt idx="1567">
                  <c:v>1.5159237305151618</c:v>
                </c:pt>
                <c:pt idx="1568">
                  <c:v>1.5087644128639341</c:v>
                </c:pt>
                <c:pt idx="1569">
                  <c:v>1.5084197282951297</c:v>
                </c:pt>
                <c:pt idx="1570">
                  <c:v>1.5210586727924809</c:v>
                </c:pt>
                <c:pt idx="1571">
                  <c:v>1.5197919142696921</c:v>
                </c:pt>
                <c:pt idx="1572">
                  <c:v>1.5132354164213124</c:v>
                </c:pt>
                <c:pt idx="1573">
                  <c:v>1.509225136650781</c:v>
                </c:pt>
                <c:pt idx="1574">
                  <c:v>1.5088117344846066</c:v>
                </c:pt>
                <c:pt idx="1575">
                  <c:v>1.5587532032245059</c:v>
                </c:pt>
                <c:pt idx="1576">
                  <c:v>1.5401682504460086</c:v>
                </c:pt>
                <c:pt idx="1577">
                  <c:v>1.5016536453625513</c:v>
                </c:pt>
                <c:pt idx="1578">
                  <c:v>1.5150820541944818</c:v>
                </c:pt>
                <c:pt idx="1579">
                  <c:v>1.5182233637300617</c:v>
                </c:pt>
                <c:pt idx="1580">
                  <c:v>1.5387667828136375</c:v>
                </c:pt>
                <c:pt idx="1581">
                  <c:v>1.5183097742612384</c:v>
                </c:pt>
                <c:pt idx="1582">
                  <c:v>1.5139486284758328</c:v>
                </c:pt>
                <c:pt idx="1583">
                  <c:v>1.5129079637104936</c:v>
                </c:pt>
                <c:pt idx="1584">
                  <c:v>1.5130204084002139</c:v>
                </c:pt>
                <c:pt idx="1585">
                  <c:v>1.5085164542746261</c:v>
                </c:pt>
                <c:pt idx="1586">
                  <c:v>1.5148691838467117</c:v>
                </c:pt>
                <c:pt idx="1587">
                  <c:v>1.5093354585211625</c:v>
                </c:pt>
                <c:pt idx="1588">
                  <c:v>1.5226728297743684</c:v>
                </c:pt>
                <c:pt idx="1589">
                  <c:v>1.511177162710952</c:v>
                </c:pt>
                <c:pt idx="1590">
                  <c:v>1.5257106547224086</c:v>
                </c:pt>
                <c:pt idx="1591">
                  <c:v>1.5071284875986359</c:v>
                </c:pt>
                <c:pt idx="1592">
                  <c:v>1.506886369985512</c:v>
                </c:pt>
                <c:pt idx="1593">
                  <c:v>1.5097562750517013</c:v>
                </c:pt>
                <c:pt idx="1594">
                  <c:v>1.5099922236149024</c:v>
                </c:pt>
                <c:pt idx="1595">
                  <c:v>1.5155073396186851</c:v>
                </c:pt>
                <c:pt idx="1596">
                  <c:v>1.5043302270026362</c:v>
                </c:pt>
                <c:pt idx="1597">
                  <c:v>1.5170492719702291</c:v>
                </c:pt>
                <c:pt idx="1598">
                  <c:v>1.5068164619614102</c:v>
                </c:pt>
                <c:pt idx="1599">
                  <c:v>1.5180659561757484</c:v>
                </c:pt>
                <c:pt idx="1600">
                  <c:v>1.5567948381353505</c:v>
                </c:pt>
                <c:pt idx="1601">
                  <c:v>1.5462308204722719</c:v>
                </c:pt>
                <c:pt idx="1602">
                  <c:v>1.5028280744798947</c:v>
                </c:pt>
                <c:pt idx="1603">
                  <c:v>1.506270063778206</c:v>
                </c:pt>
                <c:pt idx="1604">
                  <c:v>1.5043494516699016</c:v>
                </c:pt>
                <c:pt idx="1605">
                  <c:v>1.5328499005648337</c:v>
                </c:pt>
                <c:pt idx="1606">
                  <c:v>1.5248123986736739</c:v>
                </c:pt>
                <c:pt idx="1607">
                  <c:v>1.5074983363961696</c:v>
                </c:pt>
                <c:pt idx="1608">
                  <c:v>1.5100150652018201</c:v>
                </c:pt>
                <c:pt idx="1609">
                  <c:v>1.5131502905468546</c:v>
                </c:pt>
                <c:pt idx="1610">
                  <c:v>1.5123132693590278</c:v>
                </c:pt>
                <c:pt idx="1611">
                  <c:v>1.5117863360426931</c:v>
                </c:pt>
                <c:pt idx="1612">
                  <c:v>1.5197698930290207</c:v>
                </c:pt>
                <c:pt idx="1613">
                  <c:v>1.5139532509430815</c:v>
                </c:pt>
                <c:pt idx="1614">
                  <c:v>1.5187635637072121</c:v>
                </c:pt>
                <c:pt idx="1615">
                  <c:v>1.5195115206104886</c:v>
                </c:pt>
                <c:pt idx="1616">
                  <c:v>1.5114846747738746</c:v>
                </c:pt>
                <c:pt idx="1617">
                  <c:v>1.5078428104690864</c:v>
                </c:pt>
                <c:pt idx="1618">
                  <c:v>1.5188881360748718</c:v>
                </c:pt>
                <c:pt idx="1619">
                  <c:v>1.5283164222024404</c:v>
                </c:pt>
                <c:pt idx="1620">
                  <c:v>1.5302844039484707</c:v>
                </c:pt>
                <c:pt idx="1621">
                  <c:v>1.5162737753982725</c:v>
                </c:pt>
                <c:pt idx="1622">
                  <c:v>1.5116787918178209</c:v>
                </c:pt>
                <c:pt idx="1623">
                  <c:v>1.5236027369270764</c:v>
                </c:pt>
                <c:pt idx="1624">
                  <c:v>1.5241505735563807</c:v>
                </c:pt>
                <c:pt idx="1625">
                  <c:v>1.5470261298894783</c:v>
                </c:pt>
                <c:pt idx="1626">
                  <c:v>1.5524397008153112</c:v>
                </c:pt>
                <c:pt idx="1627">
                  <c:v>1.5260425829728994</c:v>
                </c:pt>
                <c:pt idx="1628">
                  <c:v>1.5118187399886696</c:v>
                </c:pt>
                <c:pt idx="1629">
                  <c:v>1.5167500065707864</c:v>
                </c:pt>
                <c:pt idx="1630">
                  <c:v>1.5364899032039705</c:v>
                </c:pt>
                <c:pt idx="1631">
                  <c:v>1.5314990247680713</c:v>
                </c:pt>
                <c:pt idx="1632">
                  <c:v>1.5093709758544669</c:v>
                </c:pt>
                <c:pt idx="1633">
                  <c:v>1.5171552558590184</c:v>
                </c:pt>
                <c:pt idx="1634">
                  <c:v>1.5144875924962204</c:v>
                </c:pt>
                <c:pt idx="1635">
                  <c:v>1.5186150385624897</c:v>
                </c:pt>
                <c:pt idx="1636">
                  <c:v>1.517241418162685</c:v>
                </c:pt>
                <c:pt idx="1637">
                  <c:v>1.524968838277414</c:v>
                </c:pt>
                <c:pt idx="1638">
                  <c:v>1.5240258870328629</c:v>
                </c:pt>
                <c:pt idx="1639">
                  <c:v>1.5183260304363015</c:v>
                </c:pt>
                <c:pt idx="1640">
                  <c:v>1.5276635964310019</c:v>
                </c:pt>
                <c:pt idx="1641">
                  <c:v>1.5170936354227484</c:v>
                </c:pt>
                <c:pt idx="1642">
                  <c:v>1.5182568958315459</c:v>
                </c:pt>
                <c:pt idx="1643">
                  <c:v>1.5224387264879455</c:v>
                </c:pt>
                <c:pt idx="1644">
                  <c:v>1.5125680594503568</c:v>
                </c:pt>
                <c:pt idx="1645">
                  <c:v>1.5371567047689985</c:v>
                </c:pt>
                <c:pt idx="1646">
                  <c:v>1.5136188502603896</c:v>
                </c:pt>
                <c:pt idx="1647">
                  <c:v>1.5253228689347111</c:v>
                </c:pt>
                <c:pt idx="1648">
                  <c:v>1.5230397720052029</c:v>
                </c:pt>
                <c:pt idx="1649">
                  <c:v>1.5183886956305201</c:v>
                </c:pt>
                <c:pt idx="1650">
                  <c:v>1.5634670746606727</c:v>
                </c:pt>
                <c:pt idx="1651">
                  <c:v>1.5518107402643164</c:v>
                </c:pt>
                <c:pt idx="1652">
                  <c:v>1.5201760310748982</c:v>
                </c:pt>
                <c:pt idx="1653">
                  <c:v>1.5206843527745839</c:v>
                </c:pt>
                <c:pt idx="1654">
                  <c:v>1.5109974360957883</c:v>
                </c:pt>
                <c:pt idx="1655">
                  <c:v>1.5296344738289542</c:v>
                </c:pt>
                <c:pt idx="1656">
                  <c:v>1.5326963285015838</c:v>
                </c:pt>
                <c:pt idx="1657">
                  <c:v>1.5089693195754816</c:v>
                </c:pt>
                <c:pt idx="1658">
                  <c:v>1.5149448495603437</c:v>
                </c:pt>
                <c:pt idx="1659">
                  <c:v>1.5276797415030452</c:v>
                </c:pt>
                <c:pt idx="1660">
                  <c:v>1.5179403358769308</c:v>
                </c:pt>
                <c:pt idx="1661">
                  <c:v>1.5199998718446439</c:v>
                </c:pt>
                <c:pt idx="1662">
                  <c:v>1.52524401465042</c:v>
                </c:pt>
                <c:pt idx="1663">
                  <c:v>1.5188642102569516</c:v>
                </c:pt>
                <c:pt idx="1664">
                  <c:v>1.5253493260190316</c:v>
                </c:pt>
                <c:pt idx="1665">
                  <c:v>1.5253068660090245</c:v>
                </c:pt>
                <c:pt idx="1666">
                  <c:v>1.5194024517617</c:v>
                </c:pt>
                <c:pt idx="1667">
                  <c:v>1.5111470039086359</c:v>
                </c:pt>
                <c:pt idx="1668">
                  <c:v>1.5222457882676155</c:v>
                </c:pt>
                <c:pt idx="1669">
                  <c:v>1.517792958011339</c:v>
                </c:pt>
                <c:pt idx="1670">
                  <c:v>1.5340898430438754</c:v>
                </c:pt>
                <c:pt idx="1671">
                  <c:v>1.5203075351164259</c:v>
                </c:pt>
                <c:pt idx="1672">
                  <c:v>1.5115785366296604</c:v>
                </c:pt>
                <c:pt idx="1673">
                  <c:v>1.5298702344456037</c:v>
                </c:pt>
                <c:pt idx="1674">
                  <c:v>1.5274278408029973</c:v>
                </c:pt>
                <c:pt idx="1675">
                  <c:v>1.5638697620187747</c:v>
                </c:pt>
                <c:pt idx="1676">
                  <c:v>1.5521641714384335</c:v>
                </c:pt>
                <c:pt idx="1677">
                  <c:v>1.5210424040905073</c:v>
                </c:pt>
                <c:pt idx="1678">
                  <c:v>1.5143453913030809</c:v>
                </c:pt>
                <c:pt idx="1679">
                  <c:v>1.5129539326720112</c:v>
                </c:pt>
                <c:pt idx="1680">
                  <c:v>1.5476065515079527</c:v>
                </c:pt>
                <c:pt idx="1681">
                  <c:v>1.5276919893046674</c:v>
                </c:pt>
                <c:pt idx="1682">
                  <c:v>1.5184624011437746</c:v>
                </c:pt>
                <c:pt idx="1683">
                  <c:v>1.5194873612233597</c:v>
                </c:pt>
                <c:pt idx="1684">
                  <c:v>1.5280086375110973</c:v>
                </c:pt>
                <c:pt idx="1685">
                  <c:v>1.5201774512297754</c:v>
                </c:pt>
                <c:pt idx="1686">
                  <c:v>1.5199482363251875</c:v>
                </c:pt>
                <c:pt idx="1687">
                  <c:v>1.5154189995968699</c:v>
                </c:pt>
                <c:pt idx="1688">
                  <c:v>1.5122145329568786</c:v>
                </c:pt>
                <c:pt idx="1689">
                  <c:v>1.5200169385866014</c:v>
                </c:pt>
                <c:pt idx="1690">
                  <c:v>1.5260413386383791</c:v>
                </c:pt>
                <c:pt idx="1691">
                  <c:v>1.5171954725798076</c:v>
                </c:pt>
                <c:pt idx="1692">
                  <c:v>1.5193746232364602</c:v>
                </c:pt>
                <c:pt idx="1693">
                  <c:v>1.5108649620713164</c:v>
                </c:pt>
                <c:pt idx="1694">
                  <c:v>1.5194068661042879</c:v>
                </c:pt>
                <c:pt idx="1695">
                  <c:v>1.5282128345660859</c:v>
                </c:pt>
                <c:pt idx="1696">
                  <c:v>1.517738802510558</c:v>
                </c:pt>
                <c:pt idx="1697">
                  <c:v>1.5101541084914334</c:v>
                </c:pt>
                <c:pt idx="1698">
                  <c:v>1.5188502626688551</c:v>
                </c:pt>
                <c:pt idx="1699">
                  <c:v>1.5133123484317441</c:v>
                </c:pt>
                <c:pt idx="1700">
                  <c:v>1.5544053601662979</c:v>
                </c:pt>
                <c:pt idx="1701">
                  <c:v>1.5553020529318102</c:v>
                </c:pt>
                <c:pt idx="1702">
                  <c:v>1.51630053752566</c:v>
                </c:pt>
                <c:pt idx="1703">
                  <c:v>1.526283907383817</c:v>
                </c:pt>
                <c:pt idx="1704">
                  <c:v>1.5172535691511611</c:v>
                </c:pt>
                <c:pt idx="1705">
                  <c:v>1.5367739872928317</c:v>
                </c:pt>
                <c:pt idx="1706">
                  <c:v>1.516663986772895</c:v>
                </c:pt>
                <c:pt idx="1707">
                  <c:v>1.5227660168480761</c:v>
                </c:pt>
                <c:pt idx="1708">
                  <c:v>1.5174279800936601</c:v>
                </c:pt>
                <c:pt idx="1709">
                  <c:v>1.5128334296127457</c:v>
                </c:pt>
                <c:pt idx="1710">
                  <c:v>1.5169773164830884</c:v>
                </c:pt>
                <c:pt idx="1711">
                  <c:v>1.5228423915511238</c:v>
                </c:pt>
                <c:pt idx="1712">
                  <c:v>1.5124084452919706</c:v>
                </c:pt>
                <c:pt idx="1713">
                  <c:v>1.5145664202182159</c:v>
                </c:pt>
                <c:pt idx="1714">
                  <c:v>1.5168784952237269</c:v>
                </c:pt>
              </c:numCache>
            </c:numRef>
          </c:yVal>
        </c:ser>
        <c:axId val="124360192"/>
        <c:axId val="124362112"/>
      </c:scatterChart>
      <c:valAx>
        <c:axId val="124360192"/>
        <c:scaling>
          <c:orientation val="minMax"/>
        </c:scaling>
        <c:axPos val="b"/>
        <c:numFmt formatCode="yyyy/mm/dd" sourceLinked="0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24362112"/>
        <c:crosses val="autoZero"/>
        <c:crossBetween val="midCat"/>
        <c:majorUnit val="24"/>
        <c:minorUnit val="24"/>
      </c:valAx>
      <c:valAx>
        <c:axId val="124362112"/>
        <c:scaling>
          <c:orientation val="minMax"/>
          <c:max val="1.6"/>
          <c:min val="1.46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直径／ｍｍ</a:t>
                </a:r>
              </a:p>
            </c:rich>
          </c:tx>
          <c:layout/>
        </c:title>
        <c:numFmt formatCode="0.00_ " sourceLinked="1"/>
        <c:tickLblPos val="nextTo"/>
        <c:crossAx val="124360192"/>
        <c:crossesAt val="10"/>
        <c:crossBetween val="midCat"/>
        <c:majorUnit val="1"/>
        <c:minorUnit val="0.1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平均値（</a:t>
            </a:r>
            <a:r>
              <a:rPr lang="en-US" altLang="ja-JP"/>
              <a:t>1</a:t>
            </a:r>
            <a:r>
              <a:rPr lang="ja-JP" altLang="en-US"/>
              <a:t>週間）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 w="19050">
              <a:solidFill>
                <a:srgbClr val="0220FE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0220FE"/>
                </a:solidFill>
              </a:ln>
            </c:spPr>
          </c:marker>
          <c:cat>
            <c:strRef>
              <c:f>解析１!$C$102:$C$126</c:f>
              <c:strCache>
                <c:ptCount val="25"/>
                <c:pt idx="0">
                  <c:v>2016/4/21  8:00</c:v>
                </c:pt>
                <c:pt idx="1">
                  <c:v>2016/4/21  10:00</c:v>
                </c:pt>
                <c:pt idx="2">
                  <c:v>2016/4/21  12:00</c:v>
                </c:pt>
                <c:pt idx="3">
                  <c:v>2016/4/21  14:00</c:v>
                </c:pt>
                <c:pt idx="4">
                  <c:v>2016/4/21  16:00</c:v>
                </c:pt>
                <c:pt idx="5">
                  <c:v>2016/4/22  8:00</c:v>
                </c:pt>
                <c:pt idx="6">
                  <c:v>2016/4/22  10:00</c:v>
                </c:pt>
                <c:pt idx="7">
                  <c:v>2016/4/22  12:00</c:v>
                </c:pt>
                <c:pt idx="8">
                  <c:v>2016/4/22  14:00</c:v>
                </c:pt>
                <c:pt idx="9">
                  <c:v>2016/4/22  16:00</c:v>
                </c:pt>
                <c:pt idx="10">
                  <c:v>2016/4/23  8:00</c:v>
                </c:pt>
                <c:pt idx="11">
                  <c:v>2016/4/23  10:00</c:v>
                </c:pt>
                <c:pt idx="12">
                  <c:v>2016/4/23  12:00</c:v>
                </c:pt>
                <c:pt idx="13">
                  <c:v>2016/4/23  14:00</c:v>
                </c:pt>
                <c:pt idx="14">
                  <c:v>2016/4/23  16:00</c:v>
                </c:pt>
                <c:pt idx="15">
                  <c:v>2016/4/24  8:00</c:v>
                </c:pt>
                <c:pt idx="16">
                  <c:v>2016/4/24  10:00</c:v>
                </c:pt>
                <c:pt idx="17">
                  <c:v>2016/4/24  12:00</c:v>
                </c:pt>
                <c:pt idx="18">
                  <c:v>2016/4/24  14:00</c:v>
                </c:pt>
                <c:pt idx="19">
                  <c:v>2016/4/24  16:00</c:v>
                </c:pt>
                <c:pt idx="20">
                  <c:v>2016/4/25  8:00</c:v>
                </c:pt>
                <c:pt idx="21">
                  <c:v>2016/4/25  10:00</c:v>
                </c:pt>
                <c:pt idx="22">
                  <c:v>2016/4/25  12:00</c:v>
                </c:pt>
                <c:pt idx="23">
                  <c:v>2016/4/25  14:00</c:v>
                </c:pt>
                <c:pt idx="24">
                  <c:v>2016/4/25  16:00</c:v>
                </c:pt>
              </c:strCache>
            </c:strRef>
          </c:cat>
          <c:val>
            <c:numRef>
              <c:f>解析１!$N$102:$N$126</c:f>
              <c:numCache>
                <c:formatCode>0.00_ </c:formatCode>
                <c:ptCount val="25"/>
                <c:pt idx="0">
                  <c:v>1.5714790261142488</c:v>
                </c:pt>
                <c:pt idx="1">
                  <c:v>1.5580274028600947</c:v>
                </c:pt>
                <c:pt idx="2">
                  <c:v>1.5165398648866615</c:v>
                </c:pt>
                <c:pt idx="3">
                  <c:v>1.5238898509789764</c:v>
                </c:pt>
                <c:pt idx="4">
                  <c:v>1.523292165920509</c:v>
                </c:pt>
                <c:pt idx="5">
                  <c:v>1.5395578172670046</c:v>
                </c:pt>
                <c:pt idx="6">
                  <c:v>1.539297382033745</c:v>
                </c:pt>
                <c:pt idx="7">
                  <c:v>1.5253888544531047</c:v>
                </c:pt>
                <c:pt idx="8">
                  <c:v>1.5204894312792205</c:v>
                </c:pt>
                <c:pt idx="9">
                  <c:v>1.5290044828094582</c:v>
                </c:pt>
                <c:pt idx="10">
                  <c:v>1.5206110029326565</c:v>
                </c:pt>
                <c:pt idx="11">
                  <c:v>1.5206361879044019</c:v>
                </c:pt>
                <c:pt idx="12">
                  <c:v>1.5253010725717984</c:v>
                </c:pt>
                <c:pt idx="13">
                  <c:v>1.5244657977017935</c:v>
                </c:pt>
                <c:pt idx="14">
                  <c:v>1.5212573708745734</c:v>
                </c:pt>
                <c:pt idx="15">
                  <c:v>1.5302411526650661</c:v>
                </c:pt>
                <c:pt idx="16">
                  <c:v>1.5286747058143184</c:v>
                </c:pt>
                <c:pt idx="17">
                  <c:v>1.5220775266977857</c:v>
                </c:pt>
                <c:pt idx="18">
                  <c:v>1.5266156563974453</c:v>
                </c:pt>
                <c:pt idx="19">
                  <c:v>1.5300440567089095</c:v>
                </c:pt>
                <c:pt idx="20">
                  <c:v>1.5287876907004381</c:v>
                </c:pt>
                <c:pt idx="21">
                  <c:v>1.5161640584641418</c:v>
                </c:pt>
                <c:pt idx="22">
                  <c:v>1.5230407982562635</c:v>
                </c:pt>
                <c:pt idx="23">
                  <c:v>1.5243424719416228</c:v>
                </c:pt>
                <c:pt idx="24">
                  <c:v>1.5263562563018291</c:v>
                </c:pt>
              </c:numCache>
            </c:numRef>
          </c:val>
        </c:ser>
        <c:marker val="1"/>
        <c:axId val="124372864"/>
        <c:axId val="124465152"/>
      </c:lineChart>
      <c:catAx>
        <c:axId val="124372864"/>
        <c:scaling>
          <c:orientation val="minMax"/>
        </c:scaling>
        <c:axPos val="b"/>
        <c:tickLblPos val="nextTo"/>
        <c:crossAx val="124465152"/>
        <c:crosses val="autoZero"/>
        <c:auto val="1"/>
        <c:lblAlgn val="ctr"/>
        <c:lblOffset val="100"/>
      </c:catAx>
      <c:valAx>
        <c:axId val="1244651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直径／ｍｍ</a:t>
                </a:r>
              </a:p>
            </c:rich>
          </c:tx>
          <c:layout/>
        </c:title>
        <c:numFmt formatCode="0.00_ " sourceLinked="1"/>
        <c:tickLblPos val="nextTo"/>
        <c:crossAx val="12437286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平均値（４月）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 w="22225">
              <a:solidFill>
                <a:srgbClr val="0220FE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0220FE"/>
                </a:solidFill>
              </a:ln>
            </c:spPr>
          </c:marker>
          <c:cat>
            <c:strRef>
              <c:f>解析１!$C$2:$C$151</c:f>
              <c:strCache>
                <c:ptCount val="150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  <c:pt idx="25">
                  <c:v>2016/4/6  8:00</c:v>
                </c:pt>
                <c:pt idx="26">
                  <c:v>2016/4/6  10:00</c:v>
                </c:pt>
                <c:pt idx="27">
                  <c:v>2016/4/6  12:00</c:v>
                </c:pt>
                <c:pt idx="28">
                  <c:v>2016/4/6  14:00</c:v>
                </c:pt>
                <c:pt idx="29">
                  <c:v>2016/4/6  16:00</c:v>
                </c:pt>
                <c:pt idx="30">
                  <c:v>2016/4/7  8:00</c:v>
                </c:pt>
                <c:pt idx="31">
                  <c:v>2016/4/7  10:00</c:v>
                </c:pt>
                <c:pt idx="32">
                  <c:v>2016/4/7  12:00</c:v>
                </c:pt>
                <c:pt idx="33">
                  <c:v>2016/4/7  14:00</c:v>
                </c:pt>
                <c:pt idx="34">
                  <c:v>2016/4/7  16:00</c:v>
                </c:pt>
                <c:pt idx="35">
                  <c:v>2016/4/8  8:00</c:v>
                </c:pt>
                <c:pt idx="36">
                  <c:v>2016/4/8  10:00</c:v>
                </c:pt>
                <c:pt idx="37">
                  <c:v>2016/4/8  12:00</c:v>
                </c:pt>
                <c:pt idx="38">
                  <c:v>2016/4/8  14:00</c:v>
                </c:pt>
                <c:pt idx="39">
                  <c:v>2016/4/8  16:00</c:v>
                </c:pt>
                <c:pt idx="40">
                  <c:v>2016/4/9  8:00</c:v>
                </c:pt>
                <c:pt idx="41">
                  <c:v>2016/4/9  10:00</c:v>
                </c:pt>
                <c:pt idx="42">
                  <c:v>2016/4/9  12:00</c:v>
                </c:pt>
                <c:pt idx="43">
                  <c:v>2016/4/9  14:00</c:v>
                </c:pt>
                <c:pt idx="44">
                  <c:v>2016/4/9  16:00</c:v>
                </c:pt>
                <c:pt idx="45">
                  <c:v>2016/4/10  8:00</c:v>
                </c:pt>
                <c:pt idx="46">
                  <c:v>2016/4/10  10:00</c:v>
                </c:pt>
                <c:pt idx="47">
                  <c:v>2016/4/10  12:00</c:v>
                </c:pt>
                <c:pt idx="48">
                  <c:v>2016/4/10  14:00</c:v>
                </c:pt>
                <c:pt idx="49">
                  <c:v>2016/4/10  16:00</c:v>
                </c:pt>
                <c:pt idx="50">
                  <c:v>2016/4/11  8:00</c:v>
                </c:pt>
                <c:pt idx="51">
                  <c:v>2016/4/11  10:00</c:v>
                </c:pt>
                <c:pt idx="52">
                  <c:v>2016/4/11  12:00</c:v>
                </c:pt>
                <c:pt idx="53">
                  <c:v>2016/4/11  14:00</c:v>
                </c:pt>
                <c:pt idx="54">
                  <c:v>2016/4/11  16:00</c:v>
                </c:pt>
                <c:pt idx="55">
                  <c:v>2016/4/12  8:00</c:v>
                </c:pt>
                <c:pt idx="56">
                  <c:v>2016/4/12  10:00</c:v>
                </c:pt>
                <c:pt idx="57">
                  <c:v>2016/4/12  12:00</c:v>
                </c:pt>
                <c:pt idx="58">
                  <c:v>2016/4/12  14:00</c:v>
                </c:pt>
                <c:pt idx="59">
                  <c:v>2016/4/12  16:00</c:v>
                </c:pt>
                <c:pt idx="60">
                  <c:v>2016/4/13  8:00</c:v>
                </c:pt>
                <c:pt idx="61">
                  <c:v>2016/4/13  10:00</c:v>
                </c:pt>
                <c:pt idx="62">
                  <c:v>2016/4/13  12:00</c:v>
                </c:pt>
                <c:pt idx="63">
                  <c:v>2016/4/13  14:00</c:v>
                </c:pt>
                <c:pt idx="64">
                  <c:v>2016/4/13  16:00</c:v>
                </c:pt>
                <c:pt idx="65">
                  <c:v>2016/4/14  8:00</c:v>
                </c:pt>
                <c:pt idx="66">
                  <c:v>2016/4/14  10:00</c:v>
                </c:pt>
                <c:pt idx="67">
                  <c:v>2016/4/14  12:00</c:v>
                </c:pt>
                <c:pt idx="68">
                  <c:v>2016/4/14  14:00</c:v>
                </c:pt>
                <c:pt idx="69">
                  <c:v>2016/4/14  16:00</c:v>
                </c:pt>
                <c:pt idx="70">
                  <c:v>2016/4/15  8:00</c:v>
                </c:pt>
                <c:pt idx="71">
                  <c:v>2016/4/15  10:00</c:v>
                </c:pt>
                <c:pt idx="72">
                  <c:v>2016/4/15  12:00</c:v>
                </c:pt>
                <c:pt idx="73">
                  <c:v>2016/4/15  14:00</c:v>
                </c:pt>
                <c:pt idx="74">
                  <c:v>2016/4/15  16:00</c:v>
                </c:pt>
                <c:pt idx="75">
                  <c:v>2016/4/16  8:00</c:v>
                </c:pt>
                <c:pt idx="76">
                  <c:v>2016/4/16  10:00</c:v>
                </c:pt>
                <c:pt idx="77">
                  <c:v>2016/4/16  12:00</c:v>
                </c:pt>
                <c:pt idx="78">
                  <c:v>2016/4/16  14:00</c:v>
                </c:pt>
                <c:pt idx="79">
                  <c:v>2016/4/16  16:00</c:v>
                </c:pt>
                <c:pt idx="80">
                  <c:v>2016/4/17  8:00</c:v>
                </c:pt>
                <c:pt idx="81">
                  <c:v>2016/4/17  10:00</c:v>
                </c:pt>
                <c:pt idx="82">
                  <c:v>2016/4/17  12:00</c:v>
                </c:pt>
                <c:pt idx="83">
                  <c:v>2016/4/17  14:00</c:v>
                </c:pt>
                <c:pt idx="84">
                  <c:v>2016/4/17  16:00</c:v>
                </c:pt>
                <c:pt idx="85">
                  <c:v>2016/4/18  8:00</c:v>
                </c:pt>
                <c:pt idx="86">
                  <c:v>2016/4/18  10:00</c:v>
                </c:pt>
                <c:pt idx="87">
                  <c:v>2016/4/18  12:00</c:v>
                </c:pt>
                <c:pt idx="88">
                  <c:v>2016/4/18  14:00</c:v>
                </c:pt>
                <c:pt idx="89">
                  <c:v>2016/4/18  16:00</c:v>
                </c:pt>
                <c:pt idx="90">
                  <c:v>2016/4/19  8:00</c:v>
                </c:pt>
                <c:pt idx="91">
                  <c:v>2016/4/19  10:00</c:v>
                </c:pt>
                <c:pt idx="92">
                  <c:v>2016/4/19  12:00</c:v>
                </c:pt>
                <c:pt idx="93">
                  <c:v>2016/4/19  14:00</c:v>
                </c:pt>
                <c:pt idx="94">
                  <c:v>2016/4/19  16:00</c:v>
                </c:pt>
                <c:pt idx="95">
                  <c:v>2016/4/20  8:00</c:v>
                </c:pt>
                <c:pt idx="96">
                  <c:v>2016/4/20  10:00</c:v>
                </c:pt>
                <c:pt idx="97">
                  <c:v>2016/4/20  12:00</c:v>
                </c:pt>
                <c:pt idx="98">
                  <c:v>2016/4/20  14:00</c:v>
                </c:pt>
                <c:pt idx="99">
                  <c:v>2016/4/20  16:00</c:v>
                </c:pt>
                <c:pt idx="100">
                  <c:v>2016/4/21  8:00</c:v>
                </c:pt>
                <c:pt idx="101">
                  <c:v>2016/4/21  10:00</c:v>
                </c:pt>
                <c:pt idx="102">
                  <c:v>2016/4/21  12:00</c:v>
                </c:pt>
                <c:pt idx="103">
                  <c:v>2016/4/21  14:00</c:v>
                </c:pt>
                <c:pt idx="104">
                  <c:v>2016/4/21  16:00</c:v>
                </c:pt>
                <c:pt idx="105">
                  <c:v>2016/4/22  8:00</c:v>
                </c:pt>
                <c:pt idx="106">
                  <c:v>2016/4/22  10:00</c:v>
                </c:pt>
                <c:pt idx="107">
                  <c:v>2016/4/22  12:00</c:v>
                </c:pt>
                <c:pt idx="108">
                  <c:v>2016/4/22  14:00</c:v>
                </c:pt>
                <c:pt idx="109">
                  <c:v>2016/4/22  16:00</c:v>
                </c:pt>
                <c:pt idx="110">
                  <c:v>2016/4/23  8:00</c:v>
                </c:pt>
                <c:pt idx="111">
                  <c:v>2016/4/23  10:00</c:v>
                </c:pt>
                <c:pt idx="112">
                  <c:v>2016/4/23  12:00</c:v>
                </c:pt>
                <c:pt idx="113">
                  <c:v>2016/4/23  14:00</c:v>
                </c:pt>
                <c:pt idx="114">
                  <c:v>2016/4/23  16:00</c:v>
                </c:pt>
                <c:pt idx="115">
                  <c:v>2016/4/24  8:00</c:v>
                </c:pt>
                <c:pt idx="116">
                  <c:v>2016/4/24  10:00</c:v>
                </c:pt>
                <c:pt idx="117">
                  <c:v>2016/4/24  12:00</c:v>
                </c:pt>
                <c:pt idx="118">
                  <c:v>2016/4/24  14:00</c:v>
                </c:pt>
                <c:pt idx="119">
                  <c:v>2016/4/24  16:00</c:v>
                </c:pt>
                <c:pt idx="120">
                  <c:v>2016/4/25  8:00</c:v>
                </c:pt>
                <c:pt idx="121">
                  <c:v>2016/4/25  10:00</c:v>
                </c:pt>
                <c:pt idx="122">
                  <c:v>2016/4/25  12:00</c:v>
                </c:pt>
                <c:pt idx="123">
                  <c:v>2016/4/25  14:00</c:v>
                </c:pt>
                <c:pt idx="124">
                  <c:v>2016/4/25  16:00</c:v>
                </c:pt>
                <c:pt idx="125">
                  <c:v>2016/4/26  8:00</c:v>
                </c:pt>
                <c:pt idx="126">
                  <c:v>2016/4/26  10:00</c:v>
                </c:pt>
                <c:pt idx="127">
                  <c:v>2016/4/26  12:00</c:v>
                </c:pt>
                <c:pt idx="128">
                  <c:v>2016/4/26  14:00</c:v>
                </c:pt>
                <c:pt idx="129">
                  <c:v>2016/4/26  16:00</c:v>
                </c:pt>
                <c:pt idx="130">
                  <c:v>2016/4/27  8:00</c:v>
                </c:pt>
                <c:pt idx="131">
                  <c:v>2016/4/27  10:00</c:v>
                </c:pt>
                <c:pt idx="132">
                  <c:v>2016/4/27  12:00</c:v>
                </c:pt>
                <c:pt idx="133">
                  <c:v>2016/4/27  14:00</c:v>
                </c:pt>
                <c:pt idx="134">
                  <c:v>2016/4/27  16:00</c:v>
                </c:pt>
                <c:pt idx="135">
                  <c:v>2016/4/28  8:00</c:v>
                </c:pt>
                <c:pt idx="136">
                  <c:v>2016/4/28  10:00</c:v>
                </c:pt>
                <c:pt idx="137">
                  <c:v>2016/4/28  12:00</c:v>
                </c:pt>
                <c:pt idx="138">
                  <c:v>2016/4/28  14:00</c:v>
                </c:pt>
                <c:pt idx="139">
                  <c:v>2016/4/28  16:00</c:v>
                </c:pt>
                <c:pt idx="140">
                  <c:v>2016/4/29  8:00</c:v>
                </c:pt>
                <c:pt idx="141">
                  <c:v>2016/4/29  10:00</c:v>
                </c:pt>
                <c:pt idx="142">
                  <c:v>2016/4/29  12:00</c:v>
                </c:pt>
                <c:pt idx="143">
                  <c:v>2016/4/29  14:00</c:v>
                </c:pt>
                <c:pt idx="144">
                  <c:v>2016/4/29  16:00</c:v>
                </c:pt>
                <c:pt idx="145">
                  <c:v>2016/4/30  8:00</c:v>
                </c:pt>
                <c:pt idx="146">
                  <c:v>2016/4/30  10:00</c:v>
                </c:pt>
                <c:pt idx="147">
                  <c:v>2016/4/30  12:00</c:v>
                </c:pt>
                <c:pt idx="148">
                  <c:v>2016/4/30  14:00</c:v>
                </c:pt>
                <c:pt idx="149">
                  <c:v>2016/4/30  16:00</c:v>
                </c:pt>
              </c:strCache>
            </c:strRef>
          </c:cat>
          <c:val>
            <c:numRef>
              <c:f>解析１!$N$2:$N$151</c:f>
              <c:numCache>
                <c:formatCode>0.00_ </c:formatCode>
                <c:ptCount val="150"/>
                <c:pt idx="0">
                  <c:v>1.5552735563189957</c:v>
                </c:pt>
                <c:pt idx="1">
                  <c:v>1.5557215167467631</c:v>
                </c:pt>
                <c:pt idx="2">
                  <c:v>1.523328383089618</c:v>
                </c:pt>
                <c:pt idx="3">
                  <c:v>1.5352052963351008</c:v>
                </c:pt>
                <c:pt idx="4">
                  <c:v>1.5274687715184683</c:v>
                </c:pt>
                <c:pt idx="5">
                  <c:v>1.5408771061300963</c:v>
                </c:pt>
                <c:pt idx="6">
                  <c:v>1.537221106004065</c:v>
                </c:pt>
                <c:pt idx="7">
                  <c:v>1.5159251545661243</c:v>
                </c:pt>
                <c:pt idx="8">
                  <c:v>1.5368540956404306</c:v>
                </c:pt>
                <c:pt idx="9">
                  <c:v>1.5214101352899285</c:v>
                </c:pt>
                <c:pt idx="10">
                  <c:v>1.5200552471516287</c:v>
                </c:pt>
                <c:pt idx="11">
                  <c:v>1.5186413544318396</c:v>
                </c:pt>
                <c:pt idx="12">
                  <c:v>1.5243706752639206</c:v>
                </c:pt>
                <c:pt idx="13">
                  <c:v>1.5156114948337587</c:v>
                </c:pt>
                <c:pt idx="14">
                  <c:v>1.5243250706213607</c:v>
                </c:pt>
                <c:pt idx="15">
                  <c:v>1.5371749656539149</c:v>
                </c:pt>
                <c:pt idx="16">
                  <c:v>1.5288633861450625</c:v>
                </c:pt>
                <c:pt idx="17">
                  <c:v>1.5256290125293992</c:v>
                </c:pt>
                <c:pt idx="18">
                  <c:v>1.528707461452008</c:v>
                </c:pt>
                <c:pt idx="19">
                  <c:v>1.5268708297449285</c:v>
                </c:pt>
                <c:pt idx="20">
                  <c:v>1.5242143555936472</c:v>
                </c:pt>
                <c:pt idx="21">
                  <c:v>1.5307035354299379</c:v>
                </c:pt>
                <c:pt idx="22">
                  <c:v>1.5316784446539697</c:v>
                </c:pt>
                <c:pt idx="23">
                  <c:v>1.5256720193714139</c:v>
                </c:pt>
                <c:pt idx="24">
                  <c:v>1.5324900663343699</c:v>
                </c:pt>
                <c:pt idx="25">
                  <c:v>1.5567268764196753</c:v>
                </c:pt>
                <c:pt idx="26">
                  <c:v>1.5483204911452713</c:v>
                </c:pt>
                <c:pt idx="27">
                  <c:v>1.5331950114340691</c:v>
                </c:pt>
                <c:pt idx="28">
                  <c:v>1.5268853788415688</c:v>
                </c:pt>
                <c:pt idx="29">
                  <c:v>1.5222540106261577</c:v>
                </c:pt>
                <c:pt idx="30">
                  <c:v>1.5399706078909956</c:v>
                </c:pt>
                <c:pt idx="31">
                  <c:v>1.5291046918383886</c:v>
                </c:pt>
                <c:pt idx="32">
                  <c:v>1.5230718132899763</c:v>
                </c:pt>
                <c:pt idx="33">
                  <c:v>1.5229737171889401</c:v>
                </c:pt>
                <c:pt idx="34">
                  <c:v>1.5164744006935489</c:v>
                </c:pt>
                <c:pt idx="35">
                  <c:v>1.5310287056317644</c:v>
                </c:pt>
                <c:pt idx="36">
                  <c:v>1.521521916134124</c:v>
                </c:pt>
                <c:pt idx="37">
                  <c:v>1.5189234261669693</c:v>
                </c:pt>
                <c:pt idx="38">
                  <c:v>1.5194734698571577</c:v>
                </c:pt>
                <c:pt idx="39">
                  <c:v>1.5254323508092156</c:v>
                </c:pt>
                <c:pt idx="40">
                  <c:v>1.5393062924817611</c:v>
                </c:pt>
                <c:pt idx="41">
                  <c:v>1.5285644416348996</c:v>
                </c:pt>
                <c:pt idx="42">
                  <c:v>1.5281612633953003</c:v>
                </c:pt>
                <c:pt idx="43">
                  <c:v>1.5296690019503594</c:v>
                </c:pt>
                <c:pt idx="44">
                  <c:v>1.5338793561560398</c:v>
                </c:pt>
                <c:pt idx="45">
                  <c:v>1.5305175960265867</c:v>
                </c:pt>
                <c:pt idx="46">
                  <c:v>1.5227459400925634</c:v>
                </c:pt>
                <c:pt idx="47">
                  <c:v>1.5193815706324953</c:v>
                </c:pt>
                <c:pt idx="48">
                  <c:v>1.5188212087340847</c:v>
                </c:pt>
                <c:pt idx="49">
                  <c:v>1.5218571328379837</c:v>
                </c:pt>
                <c:pt idx="50">
                  <c:v>1.5572486722749592</c:v>
                </c:pt>
                <c:pt idx="51">
                  <c:v>1.5591668290802037</c:v>
                </c:pt>
                <c:pt idx="52">
                  <c:v>1.5226521237259349</c:v>
                </c:pt>
                <c:pt idx="53">
                  <c:v>1.5267115203078137</c:v>
                </c:pt>
                <c:pt idx="54">
                  <c:v>1.5296172866392399</c:v>
                </c:pt>
                <c:pt idx="55">
                  <c:v>1.5382494204188382</c:v>
                </c:pt>
                <c:pt idx="56">
                  <c:v>1.5373039916736053</c:v>
                </c:pt>
                <c:pt idx="57">
                  <c:v>1.5292009055351918</c:v>
                </c:pt>
                <c:pt idx="58">
                  <c:v>1.5308739842232337</c:v>
                </c:pt>
                <c:pt idx="59">
                  <c:v>1.522813930491224</c:v>
                </c:pt>
                <c:pt idx="60">
                  <c:v>1.5273892046498856</c:v>
                </c:pt>
                <c:pt idx="61">
                  <c:v>1.5124379078102299</c:v>
                </c:pt>
                <c:pt idx="62">
                  <c:v>1.5315476290138845</c:v>
                </c:pt>
                <c:pt idx="63">
                  <c:v>1.5193010987655471</c:v>
                </c:pt>
                <c:pt idx="64">
                  <c:v>1.5220123511401271</c:v>
                </c:pt>
                <c:pt idx="65">
                  <c:v>1.5379028527913314</c:v>
                </c:pt>
                <c:pt idx="66">
                  <c:v>1.5286581067110556</c:v>
                </c:pt>
                <c:pt idx="67">
                  <c:v>1.5293776509460941</c:v>
                </c:pt>
                <c:pt idx="68">
                  <c:v>1.5282757566327729</c:v>
                </c:pt>
                <c:pt idx="69">
                  <c:v>1.5190639878841472</c:v>
                </c:pt>
                <c:pt idx="70">
                  <c:v>1.5346553929949271</c:v>
                </c:pt>
                <c:pt idx="71">
                  <c:v>1.5222687065755376</c:v>
                </c:pt>
                <c:pt idx="72">
                  <c:v>1.5174392868505373</c:v>
                </c:pt>
                <c:pt idx="73">
                  <c:v>1.5226646116211788</c:v>
                </c:pt>
                <c:pt idx="74">
                  <c:v>1.5210669431116357</c:v>
                </c:pt>
                <c:pt idx="75">
                  <c:v>1.5686321444797549</c:v>
                </c:pt>
                <c:pt idx="76">
                  <c:v>1.5521630420229913</c:v>
                </c:pt>
                <c:pt idx="77">
                  <c:v>1.5217125608767961</c:v>
                </c:pt>
                <c:pt idx="78">
                  <c:v>1.5212117078020102</c:v>
                </c:pt>
                <c:pt idx="79">
                  <c:v>1.5220323239721818</c:v>
                </c:pt>
                <c:pt idx="80">
                  <c:v>1.5363980417181784</c:v>
                </c:pt>
                <c:pt idx="81">
                  <c:v>1.5237796894216857</c:v>
                </c:pt>
                <c:pt idx="82">
                  <c:v>1.519776986266689</c:v>
                </c:pt>
                <c:pt idx="83">
                  <c:v>1.52870685399832</c:v>
                </c:pt>
                <c:pt idx="84">
                  <c:v>1.523297536495972</c:v>
                </c:pt>
                <c:pt idx="85">
                  <c:v>1.5293395379143606</c:v>
                </c:pt>
                <c:pt idx="86">
                  <c:v>1.5275260617561919</c:v>
                </c:pt>
                <c:pt idx="87">
                  <c:v>1.5231094055858763</c:v>
                </c:pt>
                <c:pt idx="88">
                  <c:v>1.5191305655955309</c:v>
                </c:pt>
                <c:pt idx="89">
                  <c:v>1.5231948279323244</c:v>
                </c:pt>
                <c:pt idx="90">
                  <c:v>1.5224030559498285</c:v>
                </c:pt>
                <c:pt idx="91">
                  <c:v>1.5250737159183059</c:v>
                </c:pt>
                <c:pt idx="92">
                  <c:v>1.5288222107702578</c:v>
                </c:pt>
                <c:pt idx="93">
                  <c:v>1.5236506203145799</c:v>
                </c:pt>
                <c:pt idx="94">
                  <c:v>1.5175865472886907</c:v>
                </c:pt>
                <c:pt idx="95">
                  <c:v>1.5376786702485807</c:v>
                </c:pt>
                <c:pt idx="96">
                  <c:v>1.5215385718650043</c:v>
                </c:pt>
                <c:pt idx="97">
                  <c:v>1.525317203285824</c:v>
                </c:pt>
                <c:pt idx="98">
                  <c:v>1.5173935845178861</c:v>
                </c:pt>
                <c:pt idx="99">
                  <c:v>1.5243913173916741</c:v>
                </c:pt>
                <c:pt idx="100">
                  <c:v>1.5714790261142488</c:v>
                </c:pt>
                <c:pt idx="101">
                  <c:v>1.5580274028600947</c:v>
                </c:pt>
                <c:pt idx="102">
                  <c:v>1.5165398648866615</c:v>
                </c:pt>
                <c:pt idx="103">
                  <c:v>1.5238898509789764</c:v>
                </c:pt>
                <c:pt idx="104">
                  <c:v>1.523292165920509</c:v>
                </c:pt>
                <c:pt idx="105">
                  <c:v>1.5395578172670046</c:v>
                </c:pt>
                <c:pt idx="106">
                  <c:v>1.539297382033745</c:v>
                </c:pt>
                <c:pt idx="107">
                  <c:v>1.5253888544531047</c:v>
                </c:pt>
                <c:pt idx="108">
                  <c:v>1.5204894312792205</c:v>
                </c:pt>
                <c:pt idx="109">
                  <c:v>1.5290044828094582</c:v>
                </c:pt>
                <c:pt idx="110">
                  <c:v>1.5206110029326565</c:v>
                </c:pt>
                <c:pt idx="111">
                  <c:v>1.5206361879044019</c:v>
                </c:pt>
                <c:pt idx="112">
                  <c:v>1.5253010725717984</c:v>
                </c:pt>
                <c:pt idx="113">
                  <c:v>1.5244657977017935</c:v>
                </c:pt>
                <c:pt idx="114">
                  <c:v>1.5212573708745734</c:v>
                </c:pt>
                <c:pt idx="115">
                  <c:v>1.5302411526650661</c:v>
                </c:pt>
                <c:pt idx="116">
                  <c:v>1.5286747058143184</c:v>
                </c:pt>
                <c:pt idx="117">
                  <c:v>1.5220775266977857</c:v>
                </c:pt>
                <c:pt idx="118">
                  <c:v>1.5266156563974453</c:v>
                </c:pt>
                <c:pt idx="119">
                  <c:v>1.5300440567089095</c:v>
                </c:pt>
                <c:pt idx="120">
                  <c:v>1.5287876907004381</c:v>
                </c:pt>
                <c:pt idx="121">
                  <c:v>1.5161640584641418</c:v>
                </c:pt>
                <c:pt idx="122">
                  <c:v>1.5230407982562635</c:v>
                </c:pt>
                <c:pt idx="123">
                  <c:v>1.5243424719416228</c:v>
                </c:pt>
                <c:pt idx="124">
                  <c:v>1.5263562563018291</c:v>
                </c:pt>
                <c:pt idx="125">
                  <c:v>1.5645665735292162</c:v>
                </c:pt>
                <c:pt idx="126">
                  <c:v>1.5502547841051597</c:v>
                </c:pt>
                <c:pt idx="127">
                  <c:v>1.5259974211473046</c:v>
                </c:pt>
                <c:pt idx="128">
                  <c:v>1.5240651181011371</c:v>
                </c:pt>
                <c:pt idx="129">
                  <c:v>1.52873830106413</c:v>
                </c:pt>
                <c:pt idx="130">
                  <c:v>1.5330949653184358</c:v>
                </c:pt>
                <c:pt idx="131">
                  <c:v>1.5336868483490278</c:v>
                </c:pt>
                <c:pt idx="132">
                  <c:v>1.5192160081936403</c:v>
                </c:pt>
                <c:pt idx="133">
                  <c:v>1.5185225291056037</c:v>
                </c:pt>
                <c:pt idx="134">
                  <c:v>1.5222653742344388</c:v>
                </c:pt>
                <c:pt idx="135">
                  <c:v>1.5191026041730988</c:v>
                </c:pt>
                <c:pt idx="136">
                  <c:v>1.5275762947011642</c:v>
                </c:pt>
                <c:pt idx="137">
                  <c:v>1.5211138226100551</c:v>
                </c:pt>
                <c:pt idx="138">
                  <c:v>1.5211945178999151</c:v>
                </c:pt>
                <c:pt idx="139">
                  <c:v>1.5306473435783252</c:v>
                </c:pt>
                <c:pt idx="140">
                  <c:v>1.5333709797389494</c:v>
                </c:pt>
                <c:pt idx="141">
                  <c:v>1.5204517897436367</c:v>
                </c:pt>
                <c:pt idx="142">
                  <c:v>1.5268818953445502</c:v>
                </c:pt>
                <c:pt idx="143">
                  <c:v>1.5250663954100958</c:v>
                </c:pt>
                <c:pt idx="144">
                  <c:v>1.5218829607253908</c:v>
                </c:pt>
                <c:pt idx="145">
                  <c:v>1.5337166934511872</c:v>
                </c:pt>
                <c:pt idx="146">
                  <c:v>1.5242654275333924</c:v>
                </c:pt>
                <c:pt idx="147">
                  <c:v>1.5234743921565737</c:v>
                </c:pt>
                <c:pt idx="148">
                  <c:v>1.5256295002209381</c:v>
                </c:pt>
                <c:pt idx="149">
                  <c:v>1.5260826906595031</c:v>
                </c:pt>
              </c:numCache>
            </c:numRef>
          </c:val>
        </c:ser>
        <c:marker val="1"/>
        <c:axId val="124488704"/>
        <c:axId val="124499072"/>
      </c:lineChart>
      <c:catAx>
        <c:axId val="124488704"/>
        <c:scaling>
          <c:orientation val="minMax"/>
        </c:scaling>
        <c:axPos val="b"/>
        <c:tickLblPos val="nextTo"/>
        <c:crossAx val="124499072"/>
        <c:crosses val="autoZero"/>
        <c:auto val="1"/>
        <c:lblAlgn val="ctr"/>
        <c:lblOffset val="100"/>
      </c:catAx>
      <c:valAx>
        <c:axId val="1244990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直径／ｍｍ</a:t>
                </a:r>
              </a:p>
            </c:rich>
          </c:tx>
          <c:layout/>
        </c:title>
        <c:numFmt formatCode="0.00_ " sourceLinked="1"/>
        <c:tickLblPos val="nextTo"/>
        <c:crossAx val="12448870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全データ（１週間）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解析１!$W$1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解析１!$V$2:$V$26</c:f>
              <c:strCache>
                <c:ptCount val="25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</c:strCache>
            </c:strRef>
          </c:cat>
          <c:val>
            <c:numRef>
              <c:f>解析１!$W$2:$W$26</c:f>
              <c:numCache>
                <c:formatCode>0.00_ </c:formatCode>
                <c:ptCount val="25"/>
                <c:pt idx="0">
                  <c:v>1.5290543648353507</c:v>
                </c:pt>
                <c:pt idx="1">
                  <c:v>1.5156838460570941</c:v>
                </c:pt>
                <c:pt idx="2">
                  <c:v>1.5033230790236534</c:v>
                </c:pt>
                <c:pt idx="3">
                  <c:v>1.5295768283136826</c:v>
                </c:pt>
                <c:pt idx="4">
                  <c:v>1.5263692302119944</c:v>
                </c:pt>
                <c:pt idx="5">
                  <c:v>1.5359889863211134</c:v>
                </c:pt>
                <c:pt idx="6">
                  <c:v>1.5258607359113621</c:v>
                </c:pt>
                <c:pt idx="7">
                  <c:v>1.5218973114939043</c:v>
                </c:pt>
                <c:pt idx="8">
                  <c:v>1.5266875506478952</c:v>
                </c:pt>
                <c:pt idx="9">
                  <c:v>1.4906406721672742</c:v>
                </c:pt>
                <c:pt idx="10">
                  <c:v>1.4913816564449927</c:v>
                </c:pt>
                <c:pt idx="11">
                  <c:v>1.5269332728605742</c:v>
                </c:pt>
                <c:pt idx="12">
                  <c:v>1.5118206328113366</c:v>
                </c:pt>
                <c:pt idx="13">
                  <c:v>1.4881090525325198</c:v>
                </c:pt>
                <c:pt idx="14">
                  <c:v>1.505833142953684</c:v>
                </c:pt>
                <c:pt idx="15">
                  <c:v>1.5219894441086388</c:v>
                </c:pt>
                <c:pt idx="16">
                  <c:v>1.4880416727545653</c:v>
                </c:pt>
                <c:pt idx="17">
                  <c:v>1.5277020664479184</c:v>
                </c:pt>
                <c:pt idx="18">
                  <c:v>1.5101843279583567</c:v>
                </c:pt>
                <c:pt idx="19">
                  <c:v>1.523790564830914</c:v>
                </c:pt>
                <c:pt idx="20">
                  <c:v>1.512295641931696</c:v>
                </c:pt>
                <c:pt idx="21">
                  <c:v>1.5291804346354867</c:v>
                </c:pt>
                <c:pt idx="22">
                  <c:v>1.5216018828161706</c:v>
                </c:pt>
                <c:pt idx="23">
                  <c:v>1.5017267649155708</c:v>
                </c:pt>
                <c:pt idx="24">
                  <c:v>1.5298952487475257</c:v>
                </c:pt>
              </c:numCache>
            </c:numRef>
          </c:val>
        </c:ser>
        <c:ser>
          <c:idx val="1"/>
          <c:order val="1"/>
          <c:tx>
            <c:strRef>
              <c:f>解析１!$X$1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解析１!$V$2:$V$26</c:f>
              <c:strCache>
                <c:ptCount val="25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</c:strCache>
            </c:strRef>
          </c:cat>
          <c:val>
            <c:numRef>
              <c:f>解析１!$X$2:$X$26</c:f>
              <c:numCache>
                <c:formatCode>0.00_ </c:formatCode>
                <c:ptCount val="25"/>
                <c:pt idx="0">
                  <c:v>1.5517721118532319</c:v>
                </c:pt>
                <c:pt idx="1">
                  <c:v>1.5297113785225576</c:v>
                </c:pt>
                <c:pt idx="2">
                  <c:v>1.5025861292874554</c:v>
                </c:pt>
                <c:pt idx="3">
                  <c:v>1.5337231838194589</c:v>
                </c:pt>
                <c:pt idx="4">
                  <c:v>1.5337939152286617</c:v>
                </c:pt>
                <c:pt idx="5">
                  <c:v>1.5318544649556334</c:v>
                </c:pt>
                <c:pt idx="6">
                  <c:v>1.5119254718428081</c:v>
                </c:pt>
                <c:pt idx="7">
                  <c:v>1.5068222564540819</c:v>
                </c:pt>
                <c:pt idx="8">
                  <c:v>1.5179437485223795</c:v>
                </c:pt>
                <c:pt idx="9">
                  <c:v>1.5305986764131538</c:v>
                </c:pt>
                <c:pt idx="10">
                  <c:v>1.5221347467312816</c:v>
                </c:pt>
                <c:pt idx="11">
                  <c:v>1.4912522612664707</c:v>
                </c:pt>
                <c:pt idx="12">
                  <c:v>1.4942812342117993</c:v>
                </c:pt>
                <c:pt idx="13">
                  <c:v>1.4959453138272234</c:v>
                </c:pt>
                <c:pt idx="14">
                  <c:v>1.5068279958813908</c:v>
                </c:pt>
                <c:pt idx="15">
                  <c:v>1.5416173216321962</c:v>
                </c:pt>
                <c:pt idx="16">
                  <c:v>1.5088625040716805</c:v>
                </c:pt>
                <c:pt idx="17">
                  <c:v>1.519838143193271</c:v>
                </c:pt>
                <c:pt idx="18">
                  <c:v>1.5391901936957866</c:v>
                </c:pt>
                <c:pt idx="19">
                  <c:v>1.5282640049620342</c:v>
                </c:pt>
                <c:pt idx="20">
                  <c:v>1.5113818030633719</c:v>
                </c:pt>
                <c:pt idx="21">
                  <c:v>1.515409509727943</c:v>
                </c:pt>
                <c:pt idx="22">
                  <c:v>1.5372070744859339</c:v>
                </c:pt>
                <c:pt idx="23">
                  <c:v>1.5095901152569036</c:v>
                </c:pt>
                <c:pt idx="24">
                  <c:v>1.5157391863326</c:v>
                </c:pt>
              </c:numCache>
            </c:numRef>
          </c:val>
        </c:ser>
        <c:ser>
          <c:idx val="2"/>
          <c:order val="2"/>
          <c:tx>
            <c:strRef>
              <c:f>解析１!$Y$1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triangle"/>
            <c:size val="3"/>
            <c:spPr>
              <a:noFill/>
              <a:ln>
                <a:solidFill>
                  <a:srgbClr val="00B050"/>
                </a:solidFill>
              </a:ln>
            </c:spPr>
          </c:marker>
          <c:cat>
            <c:strRef>
              <c:f>解析１!$V$2:$V$26</c:f>
              <c:strCache>
                <c:ptCount val="25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</c:strCache>
            </c:strRef>
          </c:cat>
          <c:val>
            <c:numRef>
              <c:f>解析１!$Y$2:$Y$26</c:f>
              <c:numCache>
                <c:formatCode>0.00_ </c:formatCode>
                <c:ptCount val="25"/>
                <c:pt idx="0">
                  <c:v>1.5353957174566872</c:v>
                </c:pt>
                <c:pt idx="1">
                  <c:v>1.5270128448929534</c:v>
                </c:pt>
                <c:pt idx="2">
                  <c:v>1.4953311630009223</c:v>
                </c:pt>
                <c:pt idx="3">
                  <c:v>1.5329425168594712</c:v>
                </c:pt>
                <c:pt idx="4">
                  <c:v>1.5292414396826242</c:v>
                </c:pt>
                <c:pt idx="5">
                  <c:v>1.5256492712256626</c:v>
                </c:pt>
                <c:pt idx="6">
                  <c:v>1.5040208844934571</c:v>
                </c:pt>
                <c:pt idx="7">
                  <c:v>1.512892966911024</c:v>
                </c:pt>
                <c:pt idx="8">
                  <c:v>1.5369044635166373</c:v>
                </c:pt>
                <c:pt idx="9">
                  <c:v>1.5035526023331278</c:v>
                </c:pt>
                <c:pt idx="10">
                  <c:v>1.5071523137952807</c:v>
                </c:pt>
                <c:pt idx="11">
                  <c:v>1.502828903448435</c:v>
                </c:pt>
                <c:pt idx="12">
                  <c:v>1.5199326526041408</c:v>
                </c:pt>
                <c:pt idx="13">
                  <c:v>1.49832526803377</c:v>
                </c:pt>
                <c:pt idx="14">
                  <c:v>1.5110653863086037</c:v>
                </c:pt>
                <c:pt idx="15">
                  <c:v>1.518999817675655</c:v>
                </c:pt>
                <c:pt idx="16">
                  <c:v>1.5295345714000155</c:v>
                </c:pt>
                <c:pt idx="17">
                  <c:v>1.4967629217959915</c:v>
                </c:pt>
                <c:pt idx="18">
                  <c:v>1.5164368431657818</c:v>
                </c:pt>
                <c:pt idx="19">
                  <c:v>1.5032419008192899</c:v>
                </c:pt>
                <c:pt idx="20">
                  <c:v>1.5020483826850155</c:v>
                </c:pt>
                <c:pt idx="21">
                  <c:v>1.4903529747978945</c:v>
                </c:pt>
                <c:pt idx="22">
                  <c:v>1.492459004441937</c:v>
                </c:pt>
                <c:pt idx="23">
                  <c:v>1.5172545681740193</c:v>
                </c:pt>
                <c:pt idx="24">
                  <c:v>1.5210572863584044</c:v>
                </c:pt>
              </c:numCache>
            </c:numRef>
          </c:val>
        </c:ser>
        <c:ser>
          <c:idx val="3"/>
          <c:order val="3"/>
          <c:tx>
            <c:strRef>
              <c:f>解析１!$Z$1</c:f>
              <c:strCache>
                <c:ptCount val="1"/>
                <c:pt idx="0">
                  <c:v>D</c:v>
                </c:pt>
              </c:strCache>
            </c:strRef>
          </c:tx>
          <c:spPr>
            <a:ln w="12700">
              <a:solidFill>
                <a:srgbClr val="24FCFC"/>
              </a:solidFill>
            </a:ln>
          </c:spPr>
          <c:marker>
            <c:symbol val="diamond"/>
            <c:size val="3"/>
            <c:spPr>
              <a:noFill/>
              <a:ln>
                <a:solidFill>
                  <a:srgbClr val="24FCFC"/>
                </a:solidFill>
              </a:ln>
            </c:spPr>
          </c:marker>
          <c:cat>
            <c:strRef>
              <c:f>解析１!$V$2:$V$26</c:f>
              <c:strCache>
                <c:ptCount val="25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</c:strCache>
            </c:strRef>
          </c:cat>
          <c:val>
            <c:numRef>
              <c:f>解析１!$Z$2:$Z$26</c:f>
              <c:numCache>
                <c:formatCode>0.00_ </c:formatCode>
                <c:ptCount val="25"/>
                <c:pt idx="0">
                  <c:v>1.5217316399452365</c:v>
                </c:pt>
                <c:pt idx="1">
                  <c:v>1.5412111832456128</c:v>
                </c:pt>
                <c:pt idx="2">
                  <c:v>1.4908241096554131</c:v>
                </c:pt>
                <c:pt idx="3">
                  <c:v>1.5129624075656176</c:v>
                </c:pt>
                <c:pt idx="4">
                  <c:v>1.471172505408159</c:v>
                </c:pt>
                <c:pt idx="5">
                  <c:v>1.5197502993306347</c:v>
                </c:pt>
                <c:pt idx="6">
                  <c:v>1.4962456159790316</c:v>
                </c:pt>
                <c:pt idx="7">
                  <c:v>1.4988885756487398</c:v>
                </c:pt>
                <c:pt idx="8">
                  <c:v>1.5120564233067246</c:v>
                </c:pt>
                <c:pt idx="9">
                  <c:v>1.5141784033755803</c:v>
                </c:pt>
                <c:pt idx="10">
                  <c:v>1.4734966228590545</c:v>
                </c:pt>
                <c:pt idx="11">
                  <c:v>1.4820453471129749</c:v>
                </c:pt>
                <c:pt idx="12">
                  <c:v>1.4975126243301633</c:v>
                </c:pt>
                <c:pt idx="13">
                  <c:v>1.4722999318322947</c:v>
                </c:pt>
                <c:pt idx="14">
                  <c:v>1.5111100003875808</c:v>
                </c:pt>
                <c:pt idx="15">
                  <c:v>1.4972216910745644</c:v>
                </c:pt>
                <c:pt idx="16">
                  <c:v>1.5129515312774762</c:v>
                </c:pt>
                <c:pt idx="17">
                  <c:v>1.4879249705889805</c:v>
                </c:pt>
                <c:pt idx="18">
                  <c:v>1.5068909464357385</c:v>
                </c:pt>
                <c:pt idx="19">
                  <c:v>1.486570053777662</c:v>
                </c:pt>
                <c:pt idx="20">
                  <c:v>1.5051007476687308</c:v>
                </c:pt>
                <c:pt idx="21">
                  <c:v>1.5046282515678293</c:v>
                </c:pt>
                <c:pt idx="22">
                  <c:v>1.5077377941237986</c:v>
                </c:pt>
                <c:pt idx="23">
                  <c:v>1.4750993938686949</c:v>
                </c:pt>
                <c:pt idx="24">
                  <c:v>1.5131042126618071</c:v>
                </c:pt>
              </c:numCache>
            </c:numRef>
          </c:val>
        </c:ser>
        <c:ser>
          <c:idx val="4"/>
          <c:order val="4"/>
          <c:tx>
            <c:strRef>
              <c:f>解析１!$AA$1</c:f>
              <c:strCache>
                <c:ptCount val="1"/>
                <c:pt idx="0">
                  <c:v>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circl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解析１!$V$2:$V$26</c:f>
              <c:strCache>
                <c:ptCount val="25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</c:strCache>
            </c:strRef>
          </c:cat>
          <c:val>
            <c:numRef>
              <c:f>解析１!$AA$2:$AA$26</c:f>
              <c:numCache>
                <c:formatCode>0.00_ </c:formatCode>
                <c:ptCount val="25"/>
                <c:pt idx="0">
                  <c:v>1.5315507323408377</c:v>
                </c:pt>
                <c:pt idx="1">
                  <c:v>1.5649442857482263</c:v>
                </c:pt>
                <c:pt idx="2">
                  <c:v>1.5147614370508089</c:v>
                </c:pt>
                <c:pt idx="3">
                  <c:v>1.4976896137120046</c:v>
                </c:pt>
                <c:pt idx="4">
                  <c:v>1.5370015514609074</c:v>
                </c:pt>
                <c:pt idx="5">
                  <c:v>1.5414325942997456</c:v>
                </c:pt>
                <c:pt idx="6">
                  <c:v>1.5328302545301749</c:v>
                </c:pt>
                <c:pt idx="7">
                  <c:v>1.4911513682861524</c:v>
                </c:pt>
                <c:pt idx="8">
                  <c:v>1.5382139608762617</c:v>
                </c:pt>
                <c:pt idx="9">
                  <c:v>1.4929303831508505</c:v>
                </c:pt>
                <c:pt idx="10">
                  <c:v>1.4929075701818781</c:v>
                </c:pt>
                <c:pt idx="11">
                  <c:v>1.5074818699409926</c:v>
                </c:pt>
                <c:pt idx="12">
                  <c:v>1.5146728210693952</c:v>
                </c:pt>
                <c:pt idx="13">
                  <c:v>1.5116587657391405</c:v>
                </c:pt>
                <c:pt idx="14">
                  <c:v>1.5101234018926031</c:v>
                </c:pt>
                <c:pt idx="15">
                  <c:v>1.5089124701985128</c:v>
                </c:pt>
                <c:pt idx="16">
                  <c:v>1.5243272349821311</c:v>
                </c:pt>
                <c:pt idx="17">
                  <c:v>1.5244822733659291</c:v>
                </c:pt>
                <c:pt idx="18">
                  <c:v>1.5177206273433366</c:v>
                </c:pt>
                <c:pt idx="19">
                  <c:v>1.5132318812356436</c:v>
                </c:pt>
                <c:pt idx="20">
                  <c:v>1.5197442571997024</c:v>
                </c:pt>
                <c:pt idx="21">
                  <c:v>1.5227653839403865</c:v>
                </c:pt>
                <c:pt idx="22">
                  <c:v>1.5354578699816779</c:v>
                </c:pt>
                <c:pt idx="23">
                  <c:v>1.4971172212179935</c:v>
                </c:pt>
                <c:pt idx="24">
                  <c:v>1.5108404832130284</c:v>
                </c:pt>
              </c:numCache>
            </c:numRef>
          </c:val>
        </c:ser>
        <c:ser>
          <c:idx val="5"/>
          <c:order val="5"/>
          <c:tx>
            <c:strRef>
              <c:f>解析１!$AB$1</c:f>
              <c:strCache>
                <c:ptCount val="1"/>
                <c:pt idx="0">
                  <c:v>F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3"/>
            <c:spPr>
              <a:noFill/>
              <a:ln>
                <a:solidFill>
                  <a:srgbClr val="7030A0"/>
                </a:solidFill>
              </a:ln>
            </c:spPr>
          </c:marker>
          <c:cat>
            <c:strRef>
              <c:f>解析１!$V$2:$V$26</c:f>
              <c:strCache>
                <c:ptCount val="25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</c:strCache>
            </c:strRef>
          </c:cat>
          <c:val>
            <c:numRef>
              <c:f>解析１!$AB$2:$AB$26</c:f>
              <c:numCache>
                <c:formatCode>0.00_ </c:formatCode>
                <c:ptCount val="25"/>
                <c:pt idx="0">
                  <c:v>1.6</c:v>
                </c:pt>
                <c:pt idx="1">
                  <c:v>1.5978939533443026</c:v>
                </c:pt>
                <c:pt idx="2">
                  <c:v>1.5729276866945219</c:v>
                </c:pt>
                <c:pt idx="3">
                  <c:v>1.5725583231710645</c:v>
                </c:pt>
                <c:pt idx="4">
                  <c:v>1.5527205178478904</c:v>
                </c:pt>
                <c:pt idx="5">
                  <c:v>1.5669601923413665</c:v>
                </c:pt>
                <c:pt idx="6">
                  <c:v>1.5747227981746303</c:v>
                </c:pt>
                <c:pt idx="7">
                  <c:v>1.5461384938932108</c:v>
                </c:pt>
                <c:pt idx="8">
                  <c:v>1.5455737127949727</c:v>
                </c:pt>
                <c:pt idx="9">
                  <c:v>1.5634483784008577</c:v>
                </c:pt>
                <c:pt idx="10">
                  <c:v>1.5454490135263192</c:v>
                </c:pt>
                <c:pt idx="11">
                  <c:v>1.5599903785207987</c:v>
                </c:pt>
                <c:pt idx="12">
                  <c:v>1.5730591470563335</c:v>
                </c:pt>
                <c:pt idx="13">
                  <c:v>1.5665160467674824</c:v>
                </c:pt>
                <c:pt idx="14">
                  <c:v>1.5758093029087878</c:v>
                </c:pt>
                <c:pt idx="15">
                  <c:v>1.5841601675220234</c:v>
                </c:pt>
                <c:pt idx="16">
                  <c:v>1.5650049480288308</c:v>
                </c:pt>
                <c:pt idx="17">
                  <c:v>1.5481532676932237</c:v>
                </c:pt>
                <c:pt idx="18">
                  <c:v>1.5542713570152653</c:v>
                </c:pt>
                <c:pt idx="19">
                  <c:v>1.565796418554708</c:v>
                </c:pt>
                <c:pt idx="20">
                  <c:v>1.5478047923469667</c:v>
                </c:pt>
                <c:pt idx="21">
                  <c:v>1.5702831063145581</c:v>
                </c:pt>
                <c:pt idx="22">
                  <c:v>1.5567581336404848</c:v>
                </c:pt>
                <c:pt idx="23">
                  <c:v>1.5797616409767483</c:v>
                </c:pt>
                <c:pt idx="24">
                  <c:v>1.5602456614292004</c:v>
                </c:pt>
              </c:numCache>
            </c:numRef>
          </c:val>
        </c:ser>
        <c:ser>
          <c:idx val="6"/>
          <c:order val="6"/>
          <c:tx>
            <c:strRef>
              <c:f>解析１!$AC$1</c:f>
              <c:strCache>
                <c:ptCount val="1"/>
                <c:pt idx="0">
                  <c:v>G</c:v>
                </c:pt>
              </c:strCache>
            </c:strRef>
          </c:tx>
          <c:spPr>
            <a:ln w="12700">
              <a:solidFill>
                <a:srgbClr val="8CFC04"/>
              </a:solidFill>
            </a:ln>
          </c:spPr>
          <c:marker>
            <c:symbol val="triangle"/>
            <c:size val="3"/>
            <c:spPr>
              <a:noFill/>
              <a:ln>
                <a:solidFill>
                  <a:srgbClr val="8CFC04"/>
                </a:solidFill>
              </a:ln>
            </c:spPr>
          </c:marker>
          <c:cat>
            <c:strRef>
              <c:f>解析１!$V$2:$V$26</c:f>
              <c:strCache>
                <c:ptCount val="25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</c:strCache>
            </c:strRef>
          </c:cat>
          <c:val>
            <c:numRef>
              <c:f>解析１!$AC$2:$AC$26</c:f>
              <c:numCache>
                <c:formatCode>0.00_ </c:formatCode>
                <c:ptCount val="25"/>
                <c:pt idx="0">
                  <c:v>1.5758517445830409</c:v>
                </c:pt>
                <c:pt idx="1">
                  <c:v>1.5753904989303642</c:v>
                </c:pt>
                <c:pt idx="2">
                  <c:v>1.5347149178658923</c:v>
                </c:pt>
                <c:pt idx="3">
                  <c:v>1.5547574996225704</c:v>
                </c:pt>
                <c:pt idx="4">
                  <c:v>1.5194572044928827</c:v>
                </c:pt>
                <c:pt idx="5">
                  <c:v>1.5486255933856909</c:v>
                </c:pt>
                <c:pt idx="6">
                  <c:v>1.5577446986317274</c:v>
                </c:pt>
                <c:pt idx="7">
                  <c:v>1.5205260359460095</c:v>
                </c:pt>
                <c:pt idx="8">
                  <c:v>1.5471927462486879</c:v>
                </c:pt>
                <c:pt idx="9">
                  <c:v>1.5137351389487235</c:v>
                </c:pt>
                <c:pt idx="10">
                  <c:v>1.5568123114867765</c:v>
                </c:pt>
                <c:pt idx="11">
                  <c:v>1.5459624343432123</c:v>
                </c:pt>
                <c:pt idx="12">
                  <c:v>1.5221949666401318</c:v>
                </c:pt>
                <c:pt idx="13">
                  <c:v>1.5230062069992467</c:v>
                </c:pt>
                <c:pt idx="14">
                  <c:v>1.5206740328262107</c:v>
                </c:pt>
                <c:pt idx="15">
                  <c:v>1.5592039360450456</c:v>
                </c:pt>
                <c:pt idx="16">
                  <c:v>1.5564152381381238</c:v>
                </c:pt>
                <c:pt idx="17">
                  <c:v>1.5167279319170905</c:v>
                </c:pt>
                <c:pt idx="18">
                  <c:v>1.5568549471185344</c:v>
                </c:pt>
                <c:pt idx="19">
                  <c:v>1.5494285832008245</c:v>
                </c:pt>
                <c:pt idx="20">
                  <c:v>1.5390455997046466</c:v>
                </c:pt>
                <c:pt idx="21">
                  <c:v>1.5599512808670182</c:v>
                </c:pt>
                <c:pt idx="22">
                  <c:v>1.5528491962106803</c:v>
                </c:pt>
                <c:pt idx="23">
                  <c:v>1.5251987671635698</c:v>
                </c:pt>
                <c:pt idx="24">
                  <c:v>1.5244056814630265</c:v>
                </c:pt>
              </c:numCache>
            </c:numRef>
          </c:val>
        </c:ser>
        <c:ser>
          <c:idx val="7"/>
          <c:order val="7"/>
          <c:tx>
            <c:strRef>
              <c:f>解析１!$AD$1</c:f>
              <c:strCache>
                <c:ptCount val="1"/>
                <c:pt idx="0">
                  <c:v>H</c:v>
                </c:pt>
              </c:strCache>
            </c:strRef>
          </c:tx>
          <c:spPr>
            <a:ln w="12700">
              <a:solidFill>
                <a:srgbClr val="FFC000"/>
              </a:solidFill>
            </a:ln>
          </c:spPr>
          <c:marker>
            <c:symbol val="diamond"/>
            <c:size val="3"/>
            <c:spPr>
              <a:noFill/>
              <a:ln>
                <a:solidFill>
                  <a:srgbClr val="FFC000"/>
                </a:solidFill>
              </a:ln>
            </c:spPr>
          </c:marker>
          <c:cat>
            <c:strRef>
              <c:f>解析１!$V$2:$V$26</c:f>
              <c:strCache>
                <c:ptCount val="25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</c:strCache>
            </c:strRef>
          </c:cat>
          <c:val>
            <c:numRef>
              <c:f>解析１!$AD$2:$AD$26</c:f>
              <c:numCache>
                <c:formatCode>0.00_ </c:formatCode>
                <c:ptCount val="25"/>
                <c:pt idx="0">
                  <c:v>1.5717710743600981</c:v>
                </c:pt>
                <c:pt idx="1">
                  <c:v>1.5615159578523341</c:v>
                </c:pt>
                <c:pt idx="2">
                  <c:v>1.5577331720069412</c:v>
                </c:pt>
                <c:pt idx="3">
                  <c:v>1.5227370826272257</c:v>
                </c:pt>
                <c:pt idx="4">
                  <c:v>1.5523502524146533</c:v>
                </c:pt>
                <c:pt idx="5">
                  <c:v>1.5447120835240342</c:v>
                </c:pt>
                <c:pt idx="6">
                  <c:v>1.5543966545023256</c:v>
                </c:pt>
                <c:pt idx="7">
                  <c:v>1.5212898484432986</c:v>
                </c:pt>
                <c:pt idx="8">
                  <c:v>1.5495965428869614</c:v>
                </c:pt>
                <c:pt idx="9">
                  <c:v>1.5145439750273715</c:v>
                </c:pt>
                <c:pt idx="10">
                  <c:v>1.5463204730483451</c:v>
                </c:pt>
                <c:pt idx="11">
                  <c:v>1.5219266488826908</c:v>
                </c:pt>
                <c:pt idx="12">
                  <c:v>1.5322076947644609</c:v>
                </c:pt>
                <c:pt idx="13">
                  <c:v>1.539238037428375</c:v>
                </c:pt>
                <c:pt idx="14">
                  <c:v>1.5431301042783094</c:v>
                </c:pt>
                <c:pt idx="15">
                  <c:v>1.5657051247023657</c:v>
                </c:pt>
                <c:pt idx="16">
                  <c:v>1.5404571306496264</c:v>
                </c:pt>
                <c:pt idx="17">
                  <c:v>1.5597938302870875</c:v>
                </c:pt>
                <c:pt idx="18">
                  <c:v>1.5284165854940539</c:v>
                </c:pt>
                <c:pt idx="19">
                  <c:v>1.5454047541305294</c:v>
                </c:pt>
                <c:pt idx="20">
                  <c:v>1.5224155707758888</c:v>
                </c:pt>
                <c:pt idx="21">
                  <c:v>1.5292639097445242</c:v>
                </c:pt>
                <c:pt idx="22">
                  <c:v>1.5306504793616809</c:v>
                </c:pt>
                <c:pt idx="23">
                  <c:v>1.5563916765240513</c:v>
                </c:pt>
                <c:pt idx="24">
                  <c:v>1.5577134944605118</c:v>
                </c:pt>
              </c:numCache>
            </c:numRef>
          </c:val>
        </c:ser>
        <c:ser>
          <c:idx val="8"/>
          <c:order val="8"/>
          <c:tx>
            <c:strRef>
              <c:f>解析１!$AE$1</c:f>
              <c:strCache>
                <c:ptCount val="1"/>
                <c:pt idx="0">
                  <c:v>I</c:v>
                </c:pt>
              </c:strCache>
            </c:strRef>
          </c:tx>
          <c:spPr>
            <a:ln w="12700"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3"/>
            <c:spPr>
              <a:noFill/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cat>
            <c:strRef>
              <c:f>解析１!$V$2:$V$26</c:f>
              <c:strCache>
                <c:ptCount val="25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</c:strCache>
            </c:strRef>
          </c:cat>
          <c:val>
            <c:numRef>
              <c:f>解析１!$AE$2:$AE$26</c:f>
              <c:numCache>
                <c:formatCode>0.00_ </c:formatCode>
                <c:ptCount val="25"/>
                <c:pt idx="0">
                  <c:v>1.5803346214964773</c:v>
                </c:pt>
                <c:pt idx="1">
                  <c:v>1.588129702127421</c:v>
                </c:pt>
                <c:pt idx="2">
                  <c:v>1.537753753220952</c:v>
                </c:pt>
                <c:pt idx="3">
                  <c:v>1.5599002113248108</c:v>
                </c:pt>
                <c:pt idx="4">
                  <c:v>1.5251123269184415</c:v>
                </c:pt>
                <c:pt idx="5">
                  <c:v>1.5529204697869861</c:v>
                </c:pt>
                <c:pt idx="6">
                  <c:v>1.5772428399710681</c:v>
                </c:pt>
                <c:pt idx="7">
                  <c:v>1.5237195340187</c:v>
                </c:pt>
                <c:pt idx="8">
                  <c:v>1.557517711963355</c:v>
                </c:pt>
                <c:pt idx="9">
                  <c:v>1.5690629877924163</c:v>
                </c:pt>
                <c:pt idx="10">
                  <c:v>1.5448425162907307</c:v>
                </c:pt>
                <c:pt idx="11">
                  <c:v>1.5293510735104048</c:v>
                </c:pt>
                <c:pt idx="12">
                  <c:v>1.5536543038875226</c:v>
                </c:pt>
                <c:pt idx="13">
                  <c:v>1.5454048303437748</c:v>
                </c:pt>
                <c:pt idx="14">
                  <c:v>1.5343522681550759</c:v>
                </c:pt>
                <c:pt idx="15">
                  <c:v>1.5367647179262318</c:v>
                </c:pt>
                <c:pt idx="16">
                  <c:v>1.5341756440031116</c:v>
                </c:pt>
                <c:pt idx="17">
                  <c:v>1.5492757074751025</c:v>
                </c:pt>
                <c:pt idx="18">
                  <c:v>1.5284013248412183</c:v>
                </c:pt>
                <c:pt idx="19">
                  <c:v>1.5261093061927518</c:v>
                </c:pt>
                <c:pt idx="20">
                  <c:v>1.5580924049668059</c:v>
                </c:pt>
                <c:pt idx="21">
                  <c:v>1.5544969672738014</c:v>
                </c:pt>
                <c:pt idx="22">
                  <c:v>1.5503845668233645</c:v>
                </c:pt>
                <c:pt idx="23">
                  <c:v>1.5689080262451749</c:v>
                </c:pt>
                <c:pt idx="24">
                  <c:v>1.5594093423432269</c:v>
                </c:pt>
              </c:numCache>
            </c:numRef>
          </c:val>
        </c:ser>
        <c:ser>
          <c:idx val="9"/>
          <c:order val="9"/>
          <c:tx>
            <c:strRef>
              <c:f>解析１!$AK$1</c:f>
              <c:strCache>
                <c:ptCount val="1"/>
                <c:pt idx="0">
                  <c:v>UCL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解析１!$V$2:$V$26</c:f>
              <c:strCache>
                <c:ptCount val="25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</c:strCache>
            </c:strRef>
          </c:cat>
          <c:val>
            <c:numRef>
              <c:f>解析１!$AK$2:$AK$26</c:f>
              <c:numCache>
                <c:formatCode>General</c:formatCode>
                <c:ptCount val="25"/>
                <c:pt idx="0">
                  <c:v>1.554</c:v>
                </c:pt>
                <c:pt idx="1">
                  <c:v>1.554</c:v>
                </c:pt>
                <c:pt idx="2">
                  <c:v>1.554</c:v>
                </c:pt>
                <c:pt idx="3">
                  <c:v>1.554</c:v>
                </c:pt>
                <c:pt idx="4">
                  <c:v>1.554</c:v>
                </c:pt>
                <c:pt idx="5">
                  <c:v>1.554</c:v>
                </c:pt>
                <c:pt idx="6">
                  <c:v>1.554</c:v>
                </c:pt>
                <c:pt idx="7">
                  <c:v>1.554</c:v>
                </c:pt>
                <c:pt idx="8">
                  <c:v>1.554</c:v>
                </c:pt>
                <c:pt idx="9">
                  <c:v>1.554</c:v>
                </c:pt>
                <c:pt idx="10">
                  <c:v>1.554</c:v>
                </c:pt>
                <c:pt idx="11">
                  <c:v>1.554</c:v>
                </c:pt>
                <c:pt idx="12">
                  <c:v>1.554</c:v>
                </c:pt>
                <c:pt idx="13">
                  <c:v>1.554</c:v>
                </c:pt>
                <c:pt idx="14">
                  <c:v>1.554</c:v>
                </c:pt>
                <c:pt idx="15">
                  <c:v>1.554</c:v>
                </c:pt>
                <c:pt idx="16">
                  <c:v>1.554</c:v>
                </c:pt>
                <c:pt idx="17">
                  <c:v>1.554</c:v>
                </c:pt>
                <c:pt idx="18">
                  <c:v>1.554</c:v>
                </c:pt>
                <c:pt idx="19">
                  <c:v>1.554</c:v>
                </c:pt>
                <c:pt idx="20">
                  <c:v>1.554</c:v>
                </c:pt>
                <c:pt idx="21">
                  <c:v>1.554</c:v>
                </c:pt>
                <c:pt idx="22">
                  <c:v>1.554</c:v>
                </c:pt>
                <c:pt idx="23">
                  <c:v>1.554</c:v>
                </c:pt>
                <c:pt idx="24">
                  <c:v>1.554</c:v>
                </c:pt>
              </c:numCache>
            </c:numRef>
          </c:val>
        </c:ser>
        <c:ser>
          <c:idx val="10"/>
          <c:order val="10"/>
          <c:tx>
            <c:strRef>
              <c:f>解析１!$AL$1</c:f>
              <c:strCache>
                <c:ptCount val="1"/>
                <c:pt idx="0">
                  <c:v>CL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解析１!$V$2:$V$26</c:f>
              <c:strCache>
                <c:ptCount val="25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</c:strCache>
            </c:strRef>
          </c:cat>
          <c:val>
            <c:numRef>
              <c:f>解析１!$AL$2:$AL$26</c:f>
              <c:numCache>
                <c:formatCode>General</c:formatCode>
                <c:ptCount val="25"/>
                <c:pt idx="0">
                  <c:v>1.53</c:v>
                </c:pt>
                <c:pt idx="1">
                  <c:v>1.53</c:v>
                </c:pt>
                <c:pt idx="2">
                  <c:v>1.53</c:v>
                </c:pt>
                <c:pt idx="3">
                  <c:v>1.53</c:v>
                </c:pt>
                <c:pt idx="4">
                  <c:v>1.53</c:v>
                </c:pt>
                <c:pt idx="5">
                  <c:v>1.53</c:v>
                </c:pt>
                <c:pt idx="6">
                  <c:v>1.53</c:v>
                </c:pt>
                <c:pt idx="7">
                  <c:v>1.53</c:v>
                </c:pt>
                <c:pt idx="8">
                  <c:v>1.53</c:v>
                </c:pt>
                <c:pt idx="9">
                  <c:v>1.53</c:v>
                </c:pt>
                <c:pt idx="10">
                  <c:v>1.53</c:v>
                </c:pt>
                <c:pt idx="11">
                  <c:v>1.53</c:v>
                </c:pt>
                <c:pt idx="12">
                  <c:v>1.53</c:v>
                </c:pt>
                <c:pt idx="13">
                  <c:v>1.53</c:v>
                </c:pt>
                <c:pt idx="14">
                  <c:v>1.53</c:v>
                </c:pt>
                <c:pt idx="15">
                  <c:v>1.53</c:v>
                </c:pt>
                <c:pt idx="16">
                  <c:v>1.53</c:v>
                </c:pt>
                <c:pt idx="17">
                  <c:v>1.53</c:v>
                </c:pt>
                <c:pt idx="18">
                  <c:v>1.53</c:v>
                </c:pt>
                <c:pt idx="19">
                  <c:v>1.53</c:v>
                </c:pt>
                <c:pt idx="20">
                  <c:v>1.53</c:v>
                </c:pt>
                <c:pt idx="21">
                  <c:v>1.53</c:v>
                </c:pt>
                <c:pt idx="22">
                  <c:v>1.53</c:v>
                </c:pt>
                <c:pt idx="23">
                  <c:v>1.53</c:v>
                </c:pt>
                <c:pt idx="24">
                  <c:v>1.53</c:v>
                </c:pt>
              </c:numCache>
            </c:numRef>
          </c:val>
        </c:ser>
        <c:ser>
          <c:idx val="11"/>
          <c:order val="11"/>
          <c:tx>
            <c:strRef>
              <c:f>解析１!$AM$1</c:f>
              <c:strCache>
                <c:ptCount val="1"/>
                <c:pt idx="0">
                  <c:v>LCL</c:v>
                </c:pt>
              </c:strCache>
            </c:strRef>
          </c:tx>
          <c:spPr>
            <a:ln w="19050">
              <a:solidFill>
                <a:srgbClr val="0220FE"/>
              </a:solidFill>
            </a:ln>
          </c:spPr>
          <c:marker>
            <c:symbol val="none"/>
          </c:marker>
          <c:cat>
            <c:strRef>
              <c:f>解析１!$V$2:$V$26</c:f>
              <c:strCache>
                <c:ptCount val="25"/>
                <c:pt idx="0">
                  <c:v>2016/4/1  8:00</c:v>
                </c:pt>
                <c:pt idx="1">
                  <c:v>2016/4/1  10:00</c:v>
                </c:pt>
                <c:pt idx="2">
                  <c:v>2016/4/1  12:00</c:v>
                </c:pt>
                <c:pt idx="3">
                  <c:v>2016/4/1  14:00</c:v>
                </c:pt>
                <c:pt idx="4">
                  <c:v>2016/4/1  16:00</c:v>
                </c:pt>
                <c:pt idx="5">
                  <c:v>2016/4/2  8:00</c:v>
                </c:pt>
                <c:pt idx="6">
                  <c:v>2016/4/2  10:00</c:v>
                </c:pt>
                <c:pt idx="7">
                  <c:v>2016/4/2  12:00</c:v>
                </c:pt>
                <c:pt idx="8">
                  <c:v>2016/4/2  14:00</c:v>
                </c:pt>
                <c:pt idx="9">
                  <c:v>2016/4/2  16:00</c:v>
                </c:pt>
                <c:pt idx="10">
                  <c:v>2016/4/3  8:00</c:v>
                </c:pt>
                <c:pt idx="11">
                  <c:v>2016/4/3  10:00</c:v>
                </c:pt>
                <c:pt idx="12">
                  <c:v>2016/4/3  12:00</c:v>
                </c:pt>
                <c:pt idx="13">
                  <c:v>2016/4/3  14:00</c:v>
                </c:pt>
                <c:pt idx="14">
                  <c:v>2016/4/3  16:00</c:v>
                </c:pt>
                <c:pt idx="15">
                  <c:v>2016/4/4  8:00</c:v>
                </c:pt>
                <c:pt idx="16">
                  <c:v>2016/4/4  10:00</c:v>
                </c:pt>
                <c:pt idx="17">
                  <c:v>2016/4/4  12:00</c:v>
                </c:pt>
                <c:pt idx="18">
                  <c:v>2016/4/4  14:00</c:v>
                </c:pt>
                <c:pt idx="19">
                  <c:v>2016/4/4  16:00</c:v>
                </c:pt>
                <c:pt idx="20">
                  <c:v>2016/4/5  8:00</c:v>
                </c:pt>
                <c:pt idx="21">
                  <c:v>2016/4/5  10:00</c:v>
                </c:pt>
                <c:pt idx="22">
                  <c:v>2016/4/5  12:00</c:v>
                </c:pt>
                <c:pt idx="23">
                  <c:v>2016/4/5  14:00</c:v>
                </c:pt>
                <c:pt idx="24">
                  <c:v>2016/4/5  16:00</c:v>
                </c:pt>
              </c:strCache>
            </c:strRef>
          </c:cat>
          <c:val>
            <c:numRef>
              <c:f>解析１!$AM$2:$AM$26</c:f>
              <c:numCache>
                <c:formatCode>General</c:formatCode>
                <c:ptCount val="25"/>
                <c:pt idx="0">
                  <c:v>1.5049999999999999</c:v>
                </c:pt>
                <c:pt idx="1">
                  <c:v>1.5049999999999999</c:v>
                </c:pt>
                <c:pt idx="2">
                  <c:v>1.5049999999999999</c:v>
                </c:pt>
                <c:pt idx="3">
                  <c:v>1.5049999999999999</c:v>
                </c:pt>
                <c:pt idx="4">
                  <c:v>1.5049999999999999</c:v>
                </c:pt>
                <c:pt idx="5">
                  <c:v>1.5049999999999999</c:v>
                </c:pt>
                <c:pt idx="6">
                  <c:v>1.5049999999999999</c:v>
                </c:pt>
                <c:pt idx="7">
                  <c:v>1.5049999999999999</c:v>
                </c:pt>
                <c:pt idx="8">
                  <c:v>1.5049999999999999</c:v>
                </c:pt>
                <c:pt idx="9">
                  <c:v>1.5049999999999999</c:v>
                </c:pt>
                <c:pt idx="10">
                  <c:v>1.5049999999999999</c:v>
                </c:pt>
                <c:pt idx="11">
                  <c:v>1.5049999999999999</c:v>
                </c:pt>
                <c:pt idx="12">
                  <c:v>1.5049999999999999</c:v>
                </c:pt>
                <c:pt idx="13">
                  <c:v>1.5049999999999999</c:v>
                </c:pt>
                <c:pt idx="14">
                  <c:v>1.5049999999999999</c:v>
                </c:pt>
                <c:pt idx="15">
                  <c:v>1.5049999999999999</c:v>
                </c:pt>
                <c:pt idx="16">
                  <c:v>1.5049999999999999</c:v>
                </c:pt>
                <c:pt idx="17">
                  <c:v>1.5049999999999999</c:v>
                </c:pt>
                <c:pt idx="18">
                  <c:v>1.5049999999999999</c:v>
                </c:pt>
                <c:pt idx="19">
                  <c:v>1.5049999999999999</c:v>
                </c:pt>
                <c:pt idx="20">
                  <c:v>1.5049999999999999</c:v>
                </c:pt>
                <c:pt idx="21">
                  <c:v>1.5049999999999999</c:v>
                </c:pt>
                <c:pt idx="22">
                  <c:v>1.5049999999999999</c:v>
                </c:pt>
                <c:pt idx="23">
                  <c:v>1.5049999999999999</c:v>
                </c:pt>
                <c:pt idx="24">
                  <c:v>1.5049999999999999</c:v>
                </c:pt>
              </c:numCache>
            </c:numRef>
          </c:val>
        </c:ser>
        <c:marker val="1"/>
        <c:axId val="124574336"/>
        <c:axId val="124410880"/>
      </c:lineChart>
      <c:catAx>
        <c:axId val="124574336"/>
        <c:scaling>
          <c:orientation val="minMax"/>
        </c:scaling>
        <c:axPos val="b"/>
        <c:tickLblPos val="nextTo"/>
        <c:crossAx val="124410880"/>
        <c:crosses val="autoZero"/>
        <c:auto val="1"/>
        <c:lblAlgn val="ctr"/>
        <c:lblOffset val="100"/>
      </c:catAx>
      <c:valAx>
        <c:axId val="124410880"/>
        <c:scaling>
          <c:orientation val="minMax"/>
          <c:max val="1.6"/>
          <c:min val="1.46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直径／ｍｍ</a:t>
                </a:r>
              </a:p>
            </c:rich>
          </c:tx>
        </c:title>
        <c:numFmt formatCode="0.00_ " sourceLinked="1"/>
        <c:tickLblPos val="nextTo"/>
        <c:crossAx val="1245743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tockChart>
        <c:ser>
          <c:idx val="0"/>
          <c:order val="0"/>
          <c:tx>
            <c:strRef>
              <c:f>解析２!$B$36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解析２!$A$37:$A$45</c:f>
              <c:strCache>
                <c:ptCount val="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</c:strCache>
            </c:strRef>
          </c:cat>
          <c:val>
            <c:numRef>
              <c:f>解析２!$B$37:$B$45</c:f>
              <c:numCache>
                <c:formatCode>0.00_ </c:formatCode>
                <c:ptCount val="9"/>
                <c:pt idx="0">
                  <c:v>1.5501662498517823</c:v>
                </c:pt>
                <c:pt idx="1">
                  <c:v>1.5622412020436593</c:v>
                </c:pt>
                <c:pt idx="2">
                  <c:v>1.5536885968815648</c:v>
                </c:pt>
                <c:pt idx="3">
                  <c:v>1.5707025719244885</c:v>
                </c:pt>
                <c:pt idx="4">
                  <c:v>1.5767862732298932</c:v>
                </c:pt>
                <c:pt idx="5">
                  <c:v>1.564159702441418</c:v>
                </c:pt>
                <c:pt idx="6">
                  <c:v>1.5635826568718514</c:v>
                </c:pt>
                <c:pt idx="7">
                  <c:v>1.5589837880329882</c:v>
                </c:pt>
                <c:pt idx="8">
                  <c:v>1.5683170157714637</c:v>
                </c:pt>
              </c:numCache>
            </c:numRef>
          </c:val>
        </c:ser>
        <c:ser>
          <c:idx val="1"/>
          <c:order val="1"/>
          <c:tx>
            <c:strRef>
              <c:f>解析２!$C$36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解析２!$A$37:$A$45</c:f>
              <c:strCache>
                <c:ptCount val="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</c:strCache>
            </c:strRef>
          </c:cat>
          <c:val>
            <c:numRef>
              <c:f>解析２!$C$37:$C$45</c:f>
              <c:numCache>
                <c:formatCode>0.00_ </c:formatCode>
                <c:ptCount val="9"/>
                <c:pt idx="0">
                  <c:v>1.5022189362852343</c:v>
                </c:pt>
                <c:pt idx="1">
                  <c:v>1.5017213514568981</c:v>
                </c:pt>
                <c:pt idx="2">
                  <c:v>1.507137108162822</c:v>
                </c:pt>
                <c:pt idx="3">
                  <c:v>1.5006638940870347</c:v>
                </c:pt>
                <c:pt idx="4">
                  <c:v>1.5029933557678192</c:v>
                </c:pt>
                <c:pt idx="5">
                  <c:v>1.5096087159677372</c:v>
                </c:pt>
                <c:pt idx="6">
                  <c:v>1.501466051237534</c:v>
                </c:pt>
                <c:pt idx="7">
                  <c:v>1.5017566887002616</c:v>
                </c:pt>
                <c:pt idx="8">
                  <c:v>1.5039068476627426</c:v>
                </c:pt>
              </c:numCache>
            </c:numRef>
          </c:val>
        </c:ser>
        <c:ser>
          <c:idx val="2"/>
          <c:order val="2"/>
          <c:tx>
            <c:strRef>
              <c:f>解析２!$D$36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220FE"/>
              </a:solidFill>
            </c:spPr>
          </c:marker>
          <c:cat>
            <c:strRef>
              <c:f>解析２!$A$37:$A$45</c:f>
              <c:strCache>
                <c:ptCount val="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</c:strCache>
            </c:strRef>
          </c:cat>
          <c:val>
            <c:numRef>
              <c:f>解析２!$D$37:$D$45</c:f>
              <c:numCache>
                <c:formatCode>0.00_ </c:formatCode>
                <c:ptCount val="9"/>
                <c:pt idx="0">
                  <c:v>1.5299999999999998</c:v>
                </c:pt>
                <c:pt idx="1">
                  <c:v>1.53</c:v>
                </c:pt>
                <c:pt idx="2">
                  <c:v>1.5299999999999994</c:v>
                </c:pt>
                <c:pt idx="3">
                  <c:v>1.53</c:v>
                </c:pt>
                <c:pt idx="4">
                  <c:v>1.5299999999999998</c:v>
                </c:pt>
                <c:pt idx="5">
                  <c:v>1.53</c:v>
                </c:pt>
                <c:pt idx="6">
                  <c:v>1.5299999999999994</c:v>
                </c:pt>
                <c:pt idx="7">
                  <c:v>1.5299999999999998</c:v>
                </c:pt>
                <c:pt idx="8">
                  <c:v>1.5299999999999998</c:v>
                </c:pt>
              </c:numCache>
            </c:numRef>
          </c:val>
        </c:ser>
        <c:ser>
          <c:idx val="3"/>
          <c:order val="3"/>
          <c:tx>
            <c:strRef>
              <c:f>解析２!$F$36</c:f>
              <c:strCache>
                <c:ptCount val="1"/>
                <c:pt idx="0">
                  <c:v>中心値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解析２!$A$37:$A$45</c:f>
              <c:strCache>
                <c:ptCount val="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</c:strCache>
            </c:strRef>
          </c:cat>
          <c:val>
            <c:numRef>
              <c:f>解析２!$F$37:$F$45</c:f>
              <c:numCache>
                <c:formatCode>0.00_ </c:formatCode>
                <c:ptCount val="9"/>
                <c:pt idx="0">
                  <c:v>1.53</c:v>
                </c:pt>
                <c:pt idx="1">
                  <c:v>1.53</c:v>
                </c:pt>
                <c:pt idx="2">
                  <c:v>1.53</c:v>
                </c:pt>
                <c:pt idx="3">
                  <c:v>1.53</c:v>
                </c:pt>
                <c:pt idx="4">
                  <c:v>1.53</c:v>
                </c:pt>
                <c:pt idx="5">
                  <c:v>1.53</c:v>
                </c:pt>
                <c:pt idx="6">
                  <c:v>1.53</c:v>
                </c:pt>
                <c:pt idx="7">
                  <c:v>1.53</c:v>
                </c:pt>
                <c:pt idx="8">
                  <c:v>1.53</c:v>
                </c:pt>
              </c:numCache>
            </c:numRef>
          </c:val>
        </c:ser>
        <c:hiLowLines/>
        <c:axId val="132409600"/>
        <c:axId val="132411392"/>
      </c:stockChart>
      <c:catAx>
        <c:axId val="132409600"/>
        <c:scaling>
          <c:orientation val="minMax"/>
        </c:scaling>
        <c:axPos val="b"/>
        <c:tickLblPos val="nextTo"/>
        <c:crossAx val="132411392"/>
        <c:crosses val="autoZero"/>
        <c:auto val="1"/>
        <c:lblAlgn val="ctr"/>
        <c:lblOffset val="100"/>
      </c:catAx>
      <c:valAx>
        <c:axId val="132411392"/>
        <c:scaling>
          <c:orientation val="minMax"/>
        </c:scaling>
        <c:axPos val="l"/>
        <c:majorGridlines/>
        <c:numFmt formatCode="0.00_ " sourceLinked="1"/>
        <c:tickLblPos val="nextTo"/>
        <c:crossAx val="1324096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0214129483814523"/>
          <c:y val="5.1400554097404488E-2"/>
          <c:w val="0.6867475940507437"/>
          <c:h val="0.8326195683872849"/>
        </c:manualLayout>
      </c:layout>
      <c:stockChart>
        <c:ser>
          <c:idx val="0"/>
          <c:order val="0"/>
          <c:tx>
            <c:strRef>
              <c:f>解析３!$B$36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解析３!$A$37:$A$45</c:f>
              <c:strCache>
                <c:ptCount val="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</c:strCache>
            </c:strRef>
          </c:cat>
          <c:val>
            <c:numRef>
              <c:f>解析３!$B$37:$B$45</c:f>
              <c:numCache>
                <c:formatCode>0.00_ </c:formatCode>
                <c:ptCount val="9"/>
                <c:pt idx="0">
                  <c:v>1.5359889863211134</c:v>
                </c:pt>
                <c:pt idx="1">
                  <c:v>1.5517721118532319</c:v>
                </c:pt>
                <c:pt idx="2">
                  <c:v>1.5369044635166373</c:v>
                </c:pt>
                <c:pt idx="3">
                  <c:v>1.5412111832456128</c:v>
                </c:pt>
                <c:pt idx="4">
                  <c:v>1.5649442857482263</c:v>
                </c:pt>
                <c:pt idx="5">
                  <c:v>1.6</c:v>
                </c:pt>
                <c:pt idx="6">
                  <c:v>1.5758517445830409</c:v>
                </c:pt>
                <c:pt idx="7">
                  <c:v>1.5717710743600981</c:v>
                </c:pt>
                <c:pt idx="8">
                  <c:v>1.588129702127421</c:v>
                </c:pt>
              </c:numCache>
            </c:numRef>
          </c:val>
        </c:ser>
        <c:ser>
          <c:idx val="1"/>
          <c:order val="1"/>
          <c:tx>
            <c:strRef>
              <c:f>解析３!$C$36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解析３!$A$37:$A$45</c:f>
              <c:strCache>
                <c:ptCount val="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</c:strCache>
            </c:strRef>
          </c:cat>
          <c:val>
            <c:numRef>
              <c:f>解析３!$C$37:$C$45</c:f>
              <c:numCache>
                <c:formatCode>0.00_ </c:formatCode>
                <c:ptCount val="9"/>
                <c:pt idx="0">
                  <c:v>1.4880416727545653</c:v>
                </c:pt>
                <c:pt idx="1">
                  <c:v>1.4912522612664707</c:v>
                </c:pt>
                <c:pt idx="2">
                  <c:v>1.4903529747978945</c:v>
                </c:pt>
                <c:pt idx="3">
                  <c:v>1.471172505408159</c:v>
                </c:pt>
                <c:pt idx="4">
                  <c:v>1.4911513682861524</c:v>
                </c:pt>
                <c:pt idx="5">
                  <c:v>1.5454490135263192</c:v>
                </c:pt>
                <c:pt idx="6">
                  <c:v>1.5137351389487235</c:v>
                </c:pt>
                <c:pt idx="7">
                  <c:v>1.5145439750273715</c:v>
                </c:pt>
                <c:pt idx="8">
                  <c:v>1.5237195340187</c:v>
                </c:pt>
              </c:numCache>
            </c:numRef>
          </c:val>
        </c:ser>
        <c:ser>
          <c:idx val="2"/>
          <c:order val="2"/>
          <c:tx>
            <c:strRef>
              <c:f>解析３!$D$36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</c:spPr>
          </c:marker>
          <c:cat>
            <c:strRef>
              <c:f>解析３!$A$37:$A$45</c:f>
              <c:strCache>
                <c:ptCount val="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</c:strCache>
            </c:strRef>
          </c:cat>
          <c:val>
            <c:numRef>
              <c:f>解析３!$D$37:$D$45</c:f>
              <c:numCache>
                <c:formatCode>0.00_ </c:formatCode>
                <c:ptCount val="9"/>
                <c:pt idx="0">
                  <c:v>1.5158227364693311</c:v>
                </c:pt>
                <c:pt idx="1">
                  <c:v>1.5195309098095726</c:v>
                </c:pt>
                <c:pt idx="2">
                  <c:v>1.5132158666350726</c:v>
                </c:pt>
                <c:pt idx="3">
                  <c:v>1.5005086113211243</c:v>
                </c:pt>
                <c:pt idx="4">
                  <c:v>1.5181580125183332</c:v>
                </c:pt>
                <c:pt idx="5">
                  <c:v>1.5658402975585821</c:v>
                </c:pt>
                <c:pt idx="6">
                  <c:v>1.5422690877111895</c:v>
                </c:pt>
                <c:pt idx="7">
                  <c:v>1.5427872863271099</c:v>
                </c:pt>
                <c:pt idx="8">
                  <c:v>1.5498126863559574</c:v>
                </c:pt>
              </c:numCache>
            </c:numRef>
          </c:val>
        </c:ser>
        <c:ser>
          <c:idx val="3"/>
          <c:order val="3"/>
          <c:tx>
            <c:strRef>
              <c:f>解析３!$F$36</c:f>
              <c:strCache>
                <c:ptCount val="1"/>
                <c:pt idx="0">
                  <c:v>中心値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解析３!$F$37:$F$45</c:f>
              <c:numCache>
                <c:formatCode>0.00_ </c:formatCode>
                <c:ptCount val="9"/>
                <c:pt idx="0">
                  <c:v>1.53</c:v>
                </c:pt>
                <c:pt idx="1">
                  <c:v>1.53</c:v>
                </c:pt>
                <c:pt idx="2">
                  <c:v>1.53</c:v>
                </c:pt>
                <c:pt idx="3">
                  <c:v>1.53</c:v>
                </c:pt>
                <c:pt idx="4">
                  <c:v>1.53</c:v>
                </c:pt>
                <c:pt idx="5">
                  <c:v>1.53</c:v>
                </c:pt>
                <c:pt idx="6">
                  <c:v>1.53</c:v>
                </c:pt>
                <c:pt idx="7">
                  <c:v>1.53</c:v>
                </c:pt>
                <c:pt idx="8">
                  <c:v>1.53</c:v>
                </c:pt>
              </c:numCache>
            </c:numRef>
          </c:val>
        </c:ser>
        <c:hiLowLines/>
        <c:axId val="132503424"/>
        <c:axId val="132504960"/>
      </c:stockChart>
      <c:catAx>
        <c:axId val="132503424"/>
        <c:scaling>
          <c:orientation val="minMax"/>
        </c:scaling>
        <c:axPos val="b"/>
        <c:tickLblPos val="nextTo"/>
        <c:crossAx val="132504960"/>
        <c:crosses val="autoZero"/>
        <c:auto val="1"/>
        <c:lblAlgn val="ctr"/>
        <c:lblOffset val="100"/>
      </c:catAx>
      <c:valAx>
        <c:axId val="1325049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直径／ｍｍ</a:t>
                </a:r>
              </a:p>
            </c:rich>
          </c:tx>
        </c:title>
        <c:numFmt formatCode="0.00_ " sourceLinked="1"/>
        <c:tickLblPos val="nextTo"/>
        <c:crossAx val="1325034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view3D>
      <c:rotX val="30"/>
      <c:rotY val="10"/>
      <c:perspective val="30"/>
    </c:view3D>
    <c:plotArea>
      <c:layout/>
      <c:surface3DChart>
        <c:ser>
          <c:idx val="0"/>
          <c:order val="0"/>
          <c:tx>
            <c:strRef>
              <c:f>解析３!$P$36</c:f>
              <c:strCache>
                <c:ptCount val="1"/>
                <c:pt idx="0">
                  <c:v>ABC</c:v>
                </c:pt>
              </c:strCache>
            </c:strRef>
          </c:tx>
          <c:cat>
            <c:strRef>
              <c:f>解析３!$Q$35:$S$35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解析３!$Q$36:$S$36</c:f>
              <c:numCache>
                <c:formatCode>0.00_ </c:formatCode>
                <c:ptCount val="3"/>
                <c:pt idx="0">
                  <c:v>1.5158227364693311</c:v>
                </c:pt>
                <c:pt idx="1">
                  <c:v>1.5195309098095726</c:v>
                </c:pt>
                <c:pt idx="2">
                  <c:v>1.5132158666350726</c:v>
                </c:pt>
              </c:numCache>
            </c:numRef>
          </c:val>
        </c:ser>
        <c:ser>
          <c:idx val="1"/>
          <c:order val="1"/>
          <c:tx>
            <c:strRef>
              <c:f>解析３!$P$37</c:f>
              <c:strCache>
                <c:ptCount val="1"/>
                <c:pt idx="0">
                  <c:v>DEF</c:v>
                </c:pt>
              </c:strCache>
            </c:strRef>
          </c:tx>
          <c:cat>
            <c:strRef>
              <c:f>解析３!$Q$35:$S$35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解析３!$Q$37:$S$37</c:f>
              <c:numCache>
                <c:formatCode>0.00_ </c:formatCode>
                <c:ptCount val="3"/>
                <c:pt idx="0">
                  <c:v>1.5005086113211243</c:v>
                </c:pt>
                <c:pt idx="1">
                  <c:v>1.5181580125183332</c:v>
                </c:pt>
                <c:pt idx="2">
                  <c:v>1.5658402975585821</c:v>
                </c:pt>
              </c:numCache>
            </c:numRef>
          </c:val>
        </c:ser>
        <c:ser>
          <c:idx val="2"/>
          <c:order val="2"/>
          <c:tx>
            <c:strRef>
              <c:f>解析３!$P$38</c:f>
              <c:strCache>
                <c:ptCount val="1"/>
                <c:pt idx="0">
                  <c:v>GHI</c:v>
                </c:pt>
              </c:strCache>
            </c:strRef>
          </c:tx>
          <c:cat>
            <c:strRef>
              <c:f>解析３!$Q$35:$S$35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解析３!$Q$38:$S$38</c:f>
              <c:numCache>
                <c:formatCode>0.00_ </c:formatCode>
                <c:ptCount val="3"/>
                <c:pt idx="0">
                  <c:v>1.5422690877111895</c:v>
                </c:pt>
                <c:pt idx="1">
                  <c:v>1.5427872863271099</c:v>
                </c:pt>
                <c:pt idx="2">
                  <c:v>1.5498126863559574</c:v>
                </c:pt>
              </c:numCache>
            </c:numRef>
          </c:val>
        </c:ser>
        <c:bandFmts>
          <c:bandFmt>
            <c:idx val="0"/>
            <c:spPr>
              <a:solidFill>
                <a:srgbClr val="BC03FD"/>
              </a:solidFill>
            </c:spPr>
          </c:bandFmt>
          <c:bandFmt>
            <c:idx val="1"/>
            <c:spPr>
              <a:solidFill>
                <a:srgbClr val="0220FE"/>
              </a:solidFill>
            </c:spPr>
          </c:bandFmt>
          <c:bandFmt>
            <c:idx val="2"/>
            <c:spPr>
              <a:solidFill>
                <a:srgbClr val="02F8FE"/>
              </a:solidFill>
            </c:spPr>
          </c:bandFmt>
          <c:bandFmt>
            <c:idx val="3"/>
            <c:spPr>
              <a:solidFill>
                <a:srgbClr val="04FC1C"/>
              </a:solidFill>
            </c:spPr>
          </c:bandFmt>
          <c:bandFmt>
            <c:idx val="4"/>
            <c:spPr>
              <a:solidFill>
                <a:srgbClr val="8CFD03"/>
              </a:solidFill>
            </c:spPr>
          </c:bandFmt>
          <c:bandFmt>
            <c:idx val="5"/>
            <c:spPr>
              <a:solidFill>
                <a:srgbClr val="FCFC04"/>
              </a:solidFill>
              <a:ln>
                <a:noFill/>
              </a:ln>
            </c:spPr>
          </c:bandFmt>
          <c:bandFmt>
            <c:idx val="6"/>
            <c:spPr>
              <a:solidFill>
                <a:srgbClr val="FE9202"/>
              </a:solidFill>
            </c:spPr>
          </c:bandFmt>
          <c:bandFmt>
            <c:idx val="7"/>
            <c:spPr>
              <a:solidFill>
                <a:srgbClr val="FE2602"/>
              </a:solidFill>
            </c:spPr>
          </c:bandFmt>
        </c:bandFmts>
        <c:axId val="124646912"/>
        <c:axId val="124648448"/>
        <c:axId val="124523840"/>
      </c:surface3DChart>
      <c:catAx>
        <c:axId val="124646912"/>
        <c:scaling>
          <c:orientation val="minMax"/>
        </c:scaling>
        <c:axPos val="b"/>
        <c:tickLblPos val="nextTo"/>
        <c:crossAx val="124648448"/>
        <c:crosses val="autoZero"/>
        <c:auto val="1"/>
        <c:lblAlgn val="ctr"/>
        <c:lblOffset val="100"/>
      </c:catAx>
      <c:valAx>
        <c:axId val="124648448"/>
        <c:scaling>
          <c:orientation val="minMax"/>
          <c:max val="1.57"/>
          <c:min val="1.49"/>
        </c:scaling>
        <c:axPos val="l"/>
        <c:majorGridlines/>
        <c:numFmt formatCode="0.00_ " sourceLinked="1"/>
        <c:tickLblPos val="nextTo"/>
        <c:crossAx val="124646912"/>
        <c:crosses val="autoZero"/>
        <c:crossBetween val="midCat"/>
        <c:majorUnit val="1.0000000000000005E-2"/>
      </c:valAx>
      <c:serAx>
        <c:axId val="124523840"/>
        <c:scaling>
          <c:orientation val="minMax"/>
        </c:scaling>
        <c:axPos val="b"/>
        <c:tickLblPos val="nextTo"/>
        <c:crossAx val="124648448"/>
        <c:crosses val="autoZero"/>
      </c:serAx>
    </c:plotArea>
    <c:legend>
      <c:legendPos val="r"/>
      <c:legendEntry>
        <c:idx val="0"/>
        <c:txPr>
          <a:bodyPr/>
          <a:lstStyle/>
          <a:p>
            <a:pPr rtl="0">
              <a:defRPr/>
            </a:pPr>
            <a:endParaRPr lang="ja-JP"/>
          </a:p>
        </c:txPr>
      </c:legendEntry>
      <c:legendEntry>
        <c:idx val="1"/>
        <c:txPr>
          <a:bodyPr/>
          <a:lstStyle/>
          <a:p>
            <a:pPr rtl="0">
              <a:defRPr/>
            </a:pPr>
            <a:endParaRPr lang="ja-JP"/>
          </a:p>
        </c:txPr>
      </c:legendEntry>
      <c:txPr>
        <a:bodyPr/>
        <a:lstStyle/>
        <a:p>
          <a:pPr rtl="0">
            <a:defRPr/>
          </a:pPr>
          <a:endParaRPr lang="ja-JP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270782</xdr:colOff>
      <xdr:row>1739</xdr:row>
      <xdr:rowOff>32656</xdr:rowOff>
    </xdr:from>
    <xdr:to>
      <xdr:col>14</xdr:col>
      <xdr:colOff>96611</xdr:colOff>
      <xdr:row>1759</xdr:row>
      <xdr:rowOff>149677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276225</xdr:colOff>
      <xdr:row>1761</xdr:row>
      <xdr:rowOff>85724</xdr:rowOff>
    </xdr:from>
    <xdr:to>
      <xdr:col>14</xdr:col>
      <xdr:colOff>85725</xdr:colOff>
      <xdr:row>1781</xdr:row>
      <xdr:rowOff>171449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438149</xdr:colOff>
      <xdr:row>1761</xdr:row>
      <xdr:rowOff>104775</xdr:rowOff>
    </xdr:from>
    <xdr:to>
      <xdr:col>24</xdr:col>
      <xdr:colOff>200024</xdr:colOff>
      <xdr:row>1781</xdr:row>
      <xdr:rowOff>104775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295274</xdr:colOff>
      <xdr:row>1783</xdr:row>
      <xdr:rowOff>66674</xdr:rowOff>
    </xdr:from>
    <xdr:to>
      <xdr:col>13</xdr:col>
      <xdr:colOff>552449</xdr:colOff>
      <xdr:row>1803</xdr:row>
      <xdr:rowOff>19049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161925</xdr:colOff>
      <xdr:row>35</xdr:row>
      <xdr:rowOff>0</xdr:rowOff>
    </xdr:from>
    <xdr:to>
      <xdr:col>37</xdr:col>
      <xdr:colOff>597354</xdr:colOff>
      <xdr:row>55</xdr:row>
      <xdr:rowOff>117021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</xdr:colOff>
      <xdr:row>46</xdr:row>
      <xdr:rowOff>15240</xdr:rowOff>
    </xdr:from>
    <xdr:to>
      <xdr:col>10</xdr:col>
      <xdr:colOff>350520</xdr:colOff>
      <xdr:row>62</xdr:row>
      <xdr:rowOff>76200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46</xdr:row>
      <xdr:rowOff>68580</xdr:rowOff>
    </xdr:from>
    <xdr:to>
      <xdr:col>10</xdr:col>
      <xdr:colOff>320040</xdr:colOff>
      <xdr:row>62</xdr:row>
      <xdr:rowOff>129540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</xdr:colOff>
      <xdr:row>38</xdr:row>
      <xdr:rowOff>60960</xdr:rowOff>
    </xdr:from>
    <xdr:to>
      <xdr:col>23</xdr:col>
      <xdr:colOff>312420</xdr:colOff>
      <xdr:row>54</xdr:row>
      <xdr:rowOff>121920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29"/>
  <sheetViews>
    <sheetView tabSelected="1" topLeftCell="A1718" workbookViewId="0"/>
  </sheetViews>
  <sheetFormatPr defaultRowHeight="13.2"/>
  <cols>
    <col min="1" max="1" width="11.6640625" bestFit="1" customWidth="1"/>
    <col min="3" max="3" width="17.77734375" bestFit="1" customWidth="1"/>
  </cols>
  <sheetData>
    <row r="1" spans="1:42">
      <c r="A1" s="3" t="s">
        <v>0</v>
      </c>
      <c r="C1" s="18" t="s">
        <v>17</v>
      </c>
      <c r="D1" s="14" t="s">
        <v>7</v>
      </c>
      <c r="E1" s="15" t="s">
        <v>8</v>
      </c>
      <c r="F1" s="15" t="s">
        <v>18</v>
      </c>
      <c r="G1" s="15" t="s">
        <v>10</v>
      </c>
      <c r="H1" s="15" t="s">
        <v>19</v>
      </c>
      <c r="I1" s="15" t="s">
        <v>11</v>
      </c>
      <c r="J1" s="15" t="s">
        <v>20</v>
      </c>
      <c r="K1" s="15" t="s">
        <v>21</v>
      </c>
      <c r="L1" s="17" t="s">
        <v>12</v>
      </c>
      <c r="M1" s="19" t="s">
        <v>22</v>
      </c>
      <c r="N1" s="15" t="s">
        <v>13</v>
      </c>
      <c r="O1" s="16" t="s">
        <v>24</v>
      </c>
      <c r="P1" s="16" t="s">
        <v>25</v>
      </c>
      <c r="Q1" s="17" t="s">
        <v>67</v>
      </c>
      <c r="R1" s="37" t="s">
        <v>27</v>
      </c>
      <c r="S1" s="38" t="s">
        <v>28</v>
      </c>
      <c r="V1" s="18" t="s">
        <v>17</v>
      </c>
      <c r="W1" s="14" t="s">
        <v>7</v>
      </c>
      <c r="X1" s="15" t="s">
        <v>8</v>
      </c>
      <c r="Y1" s="15" t="s">
        <v>18</v>
      </c>
      <c r="Z1" s="15" t="s">
        <v>10</v>
      </c>
      <c r="AA1" s="15" t="s">
        <v>19</v>
      </c>
      <c r="AB1" s="15" t="s">
        <v>11</v>
      </c>
      <c r="AC1" s="15" t="s">
        <v>20</v>
      </c>
      <c r="AD1" s="15" t="s">
        <v>21</v>
      </c>
      <c r="AE1" s="17" t="s">
        <v>12</v>
      </c>
      <c r="AF1" s="75" t="s">
        <v>13</v>
      </c>
      <c r="AG1" s="76" t="s">
        <v>24</v>
      </c>
      <c r="AH1" s="76" t="s">
        <v>25</v>
      </c>
      <c r="AI1" s="74" t="s">
        <v>59</v>
      </c>
      <c r="AK1" s="6" t="s">
        <v>62</v>
      </c>
      <c r="AL1" s="6" t="s">
        <v>63</v>
      </c>
      <c r="AM1" s="6" t="s">
        <v>64</v>
      </c>
      <c r="AN1" t="s">
        <v>65</v>
      </c>
      <c r="AO1" t="s">
        <v>66</v>
      </c>
    </row>
    <row r="2" spans="1:42">
      <c r="A2" s="2">
        <v>42461</v>
      </c>
      <c r="B2" s="1">
        <v>0.33333333333333331</v>
      </c>
      <c r="C2" s="32" t="str">
        <f>TEXT(A2,"yyyy/m/d")&amp;TEXT(B2,"　　h:mｍ")</f>
        <v>2016/4/1  8:00</v>
      </c>
      <c r="D2" s="20">
        <v>1.5290543648353507</v>
      </c>
      <c r="E2" s="8">
        <v>1.5517721118532319</v>
      </c>
      <c r="F2" s="8">
        <v>1.5353957174566872</v>
      </c>
      <c r="G2" s="8">
        <v>1.5217316399452365</v>
      </c>
      <c r="H2" s="8">
        <v>1.5315507323408377</v>
      </c>
      <c r="I2" s="54">
        <v>1.6</v>
      </c>
      <c r="J2" s="8">
        <v>1.5758517445830409</v>
      </c>
      <c r="K2" s="8">
        <v>1.5717710743600981</v>
      </c>
      <c r="L2" s="57">
        <v>1.5803346214964773</v>
      </c>
      <c r="M2" s="10" t="s">
        <v>2</v>
      </c>
      <c r="N2" s="8">
        <f>AVERAGE(D2:L2)</f>
        <v>1.5552735563189957</v>
      </c>
      <c r="O2" s="8">
        <f>MAX(D2:L2)</f>
        <v>1.6</v>
      </c>
      <c r="P2" s="8">
        <f>MIN(D2:L2)</f>
        <v>1.5217316399452365</v>
      </c>
      <c r="Q2" s="42">
        <f>O2-P2</f>
        <v>7.8268360054763564E-2</v>
      </c>
      <c r="R2" s="39">
        <v>1.46</v>
      </c>
      <c r="S2" s="33">
        <v>1.6</v>
      </c>
      <c r="U2" s="2"/>
      <c r="V2" s="32" t="s">
        <v>29</v>
      </c>
      <c r="W2" s="20">
        <v>1.5290543648353507</v>
      </c>
      <c r="X2" s="8">
        <v>1.5517721118532319</v>
      </c>
      <c r="Y2" s="8">
        <v>1.5353957174566872</v>
      </c>
      <c r="Z2" s="8">
        <v>1.5217316399452365</v>
      </c>
      <c r="AA2" s="8">
        <v>1.5315507323408377</v>
      </c>
      <c r="AB2" s="54">
        <v>1.6</v>
      </c>
      <c r="AC2" s="8">
        <v>1.5758517445830409</v>
      </c>
      <c r="AD2" s="8">
        <v>1.5717710743600981</v>
      </c>
      <c r="AE2" s="57">
        <v>1.5803346214964773</v>
      </c>
      <c r="AF2" s="28">
        <f>AVERAGE(W2:AE2)</f>
        <v>1.5552735563189957</v>
      </c>
      <c r="AG2" s="29">
        <f>MAX(W2:AE2)</f>
        <v>1.6</v>
      </c>
      <c r="AH2" s="29">
        <f>MIN(W2:AE2)</f>
        <v>1.5217316399452365</v>
      </c>
      <c r="AI2" s="30">
        <f>AG2-AH2</f>
        <v>7.8268360054763564E-2</v>
      </c>
      <c r="AK2">
        <v>1.554</v>
      </c>
      <c r="AL2">
        <v>1.53</v>
      </c>
      <c r="AM2">
        <v>1.5049999999999999</v>
      </c>
      <c r="AN2" s="59">
        <f>$AF$27+3*$AF$30</f>
        <v>1.607040457190809</v>
      </c>
      <c r="AO2" s="59">
        <f>$AF$27-3*$AF$30</f>
        <v>1.4525029860772511</v>
      </c>
    </row>
    <row r="3" spans="1:42">
      <c r="A3" s="2">
        <v>42461</v>
      </c>
      <c r="B3" s="1">
        <v>0.41666666666666669</v>
      </c>
      <c r="C3" s="32" t="str">
        <f t="shared" ref="C3:C66" si="0">TEXT(A3,"yyyy/m/d")&amp;TEXT(B3,"　　h:mｍ")</f>
        <v>2016/4/1  10:00</v>
      </c>
      <c r="D3" s="21">
        <v>1.5156838460570941</v>
      </c>
      <c r="E3" s="12">
        <v>1.5297113785225576</v>
      </c>
      <c r="F3" s="12">
        <v>1.5270128448929534</v>
      </c>
      <c r="G3" s="12">
        <v>1.5412111832456128</v>
      </c>
      <c r="H3" s="12">
        <v>1.5649442857482263</v>
      </c>
      <c r="I3" s="55">
        <v>1.5978939533443026</v>
      </c>
      <c r="J3" s="12">
        <v>1.5753904989303642</v>
      </c>
      <c r="K3" s="12">
        <v>1.5615159578523341</v>
      </c>
      <c r="L3" s="22">
        <v>1.588129702127421</v>
      </c>
      <c r="M3" s="41" t="s">
        <v>2</v>
      </c>
      <c r="N3" s="12">
        <f t="shared" ref="N3:N66" si="1">AVERAGE(D3:L3)</f>
        <v>1.5557215167467631</v>
      </c>
      <c r="O3" s="12">
        <f t="shared" ref="O3:O66" si="2">MAX(D3:L3)</f>
        <v>1.5978939533443026</v>
      </c>
      <c r="P3" s="12">
        <f t="shared" ref="P3:P66" si="3">MIN(D3:L3)</f>
        <v>1.5156838460570941</v>
      </c>
      <c r="Q3" s="43">
        <f>O3-P3</f>
        <v>8.2210107287208567E-2</v>
      </c>
      <c r="R3" s="34">
        <v>1.46</v>
      </c>
      <c r="S3" s="35">
        <v>1.6</v>
      </c>
      <c r="U3" s="2"/>
      <c r="V3" s="32" t="s">
        <v>30</v>
      </c>
      <c r="W3" s="21">
        <v>1.5156838460570941</v>
      </c>
      <c r="X3" s="12">
        <v>1.5297113785225576</v>
      </c>
      <c r="Y3" s="12">
        <v>1.5270128448929534</v>
      </c>
      <c r="Z3" s="12">
        <v>1.5412111832456128</v>
      </c>
      <c r="AA3" s="12">
        <v>1.5649442857482263</v>
      </c>
      <c r="AB3" s="55">
        <v>1.5978939533443026</v>
      </c>
      <c r="AC3" s="12">
        <v>1.5753904989303642</v>
      </c>
      <c r="AD3" s="12">
        <v>1.5615159578523341</v>
      </c>
      <c r="AE3" s="22">
        <v>1.588129702127421</v>
      </c>
      <c r="AF3" s="21">
        <f t="shared" ref="AF3:AF26" si="4">AVERAGE(W3:AE3)</f>
        <v>1.5557215167467631</v>
      </c>
      <c r="AG3" s="12">
        <f t="shared" ref="AG3:AG26" si="5">MAX(W3:AE3)</f>
        <v>1.5978939533443026</v>
      </c>
      <c r="AH3" s="12">
        <f t="shared" ref="AH3:AH26" si="6">MIN(W3:AE3)</f>
        <v>1.5156838460570941</v>
      </c>
      <c r="AI3" s="22">
        <f t="shared" ref="AI3:AI26" si="7">AG3-AH3</f>
        <v>8.2210107287208567E-2</v>
      </c>
      <c r="AK3">
        <v>1.554</v>
      </c>
      <c r="AL3">
        <v>1.53</v>
      </c>
      <c r="AM3">
        <v>1.5049999999999999</v>
      </c>
      <c r="AN3" s="59">
        <f t="shared" ref="AN3:AN26" si="8">$AF$27+3*$AF$30</f>
        <v>1.607040457190809</v>
      </c>
      <c r="AO3" s="59">
        <f t="shared" ref="AO3:AO26" si="9">$AF$27-3*$AF$30</f>
        <v>1.4525029860772511</v>
      </c>
    </row>
    <row r="4" spans="1:42">
      <c r="A4" s="2">
        <v>42461</v>
      </c>
      <c r="B4" s="1">
        <v>0.5</v>
      </c>
      <c r="C4" s="32" t="str">
        <f t="shared" si="0"/>
        <v>2016/4/1  12:00</v>
      </c>
      <c r="D4" s="21">
        <v>1.5033230790236534</v>
      </c>
      <c r="E4" s="12">
        <v>1.5025861292874554</v>
      </c>
      <c r="F4" s="12">
        <v>1.4953311630009223</v>
      </c>
      <c r="G4" s="12">
        <v>1.4908241096554131</v>
      </c>
      <c r="H4" s="12">
        <v>1.5147614370508089</v>
      </c>
      <c r="I4" s="55">
        <v>1.5729276866945219</v>
      </c>
      <c r="J4" s="12">
        <v>1.5347149178658923</v>
      </c>
      <c r="K4" s="12">
        <v>1.5577331720069412</v>
      </c>
      <c r="L4" s="22">
        <v>1.537753753220952</v>
      </c>
      <c r="M4" s="41" t="s">
        <v>1</v>
      </c>
      <c r="N4" s="12">
        <f t="shared" si="1"/>
        <v>1.523328383089618</v>
      </c>
      <c r="O4" s="12">
        <f t="shared" si="2"/>
        <v>1.5729276866945219</v>
      </c>
      <c r="P4" s="12">
        <f t="shared" si="3"/>
        <v>1.4908241096554131</v>
      </c>
      <c r="Q4" s="43">
        <f t="shared" ref="Q4:Q67" si="10">O4-P4</f>
        <v>8.2103577039108755E-2</v>
      </c>
      <c r="R4" s="34">
        <v>1.46</v>
      </c>
      <c r="S4" s="35">
        <v>1.6</v>
      </c>
      <c r="U4" s="2"/>
      <c r="V4" s="32" t="s">
        <v>31</v>
      </c>
      <c r="W4" s="21">
        <v>1.5033230790236534</v>
      </c>
      <c r="X4" s="12">
        <v>1.5025861292874554</v>
      </c>
      <c r="Y4" s="12">
        <v>1.4953311630009223</v>
      </c>
      <c r="Z4" s="12">
        <v>1.4908241096554131</v>
      </c>
      <c r="AA4" s="12">
        <v>1.5147614370508089</v>
      </c>
      <c r="AB4" s="55">
        <v>1.5729276866945219</v>
      </c>
      <c r="AC4" s="12">
        <v>1.5347149178658923</v>
      </c>
      <c r="AD4" s="12">
        <v>1.5577331720069412</v>
      </c>
      <c r="AE4" s="22">
        <v>1.537753753220952</v>
      </c>
      <c r="AF4" s="21">
        <f t="shared" si="4"/>
        <v>1.523328383089618</v>
      </c>
      <c r="AG4" s="12">
        <f t="shared" si="5"/>
        <v>1.5729276866945219</v>
      </c>
      <c r="AH4" s="12">
        <f t="shared" si="6"/>
        <v>1.4908241096554131</v>
      </c>
      <c r="AI4" s="22">
        <f t="shared" si="7"/>
        <v>8.2103577039108755E-2</v>
      </c>
      <c r="AK4">
        <v>1.554</v>
      </c>
      <c r="AL4">
        <v>1.53</v>
      </c>
      <c r="AM4">
        <v>1.5049999999999999</v>
      </c>
      <c r="AN4" s="59">
        <f t="shared" si="8"/>
        <v>1.607040457190809</v>
      </c>
      <c r="AO4" s="59">
        <f t="shared" si="9"/>
        <v>1.4525029860772511</v>
      </c>
    </row>
    <row r="5" spans="1:42">
      <c r="A5" s="2">
        <v>42461</v>
      </c>
      <c r="B5" s="1">
        <v>0.58333333333333304</v>
      </c>
      <c r="C5" s="32" t="str">
        <f t="shared" si="0"/>
        <v>2016/4/1  14:00</v>
      </c>
      <c r="D5" s="21">
        <v>1.5295768283136826</v>
      </c>
      <c r="E5" s="12">
        <v>1.5337231838194589</v>
      </c>
      <c r="F5" s="12">
        <v>1.5329425168594712</v>
      </c>
      <c r="G5" s="12">
        <v>1.5129624075656176</v>
      </c>
      <c r="H5" s="12">
        <v>1.4976896137120046</v>
      </c>
      <c r="I5" s="55">
        <v>1.5725583231710645</v>
      </c>
      <c r="J5" s="12">
        <v>1.5547574996225704</v>
      </c>
      <c r="K5" s="12">
        <v>1.5227370826272257</v>
      </c>
      <c r="L5" s="22">
        <v>1.5599002113248108</v>
      </c>
      <c r="M5" s="41" t="s">
        <v>1</v>
      </c>
      <c r="N5" s="12">
        <f t="shared" si="1"/>
        <v>1.5352052963351008</v>
      </c>
      <c r="O5" s="12">
        <f t="shared" si="2"/>
        <v>1.5725583231710645</v>
      </c>
      <c r="P5" s="12">
        <f t="shared" si="3"/>
        <v>1.4976896137120046</v>
      </c>
      <c r="Q5" s="43">
        <f t="shared" si="10"/>
        <v>7.4868709459059879E-2</v>
      </c>
      <c r="R5" s="34">
        <v>1.46</v>
      </c>
      <c r="S5" s="35">
        <v>1.6</v>
      </c>
      <c r="U5" s="2"/>
      <c r="V5" s="32" t="s">
        <v>32</v>
      </c>
      <c r="W5" s="21">
        <v>1.5295768283136826</v>
      </c>
      <c r="X5" s="12">
        <v>1.5337231838194589</v>
      </c>
      <c r="Y5" s="12">
        <v>1.5329425168594712</v>
      </c>
      <c r="Z5" s="12">
        <v>1.5129624075656176</v>
      </c>
      <c r="AA5" s="12">
        <v>1.4976896137120046</v>
      </c>
      <c r="AB5" s="55">
        <v>1.5725583231710645</v>
      </c>
      <c r="AC5" s="12">
        <v>1.5547574996225704</v>
      </c>
      <c r="AD5" s="12">
        <v>1.5227370826272257</v>
      </c>
      <c r="AE5" s="22">
        <v>1.5599002113248108</v>
      </c>
      <c r="AF5" s="21">
        <f t="shared" si="4"/>
        <v>1.5352052963351008</v>
      </c>
      <c r="AG5" s="12">
        <f t="shared" si="5"/>
        <v>1.5725583231710645</v>
      </c>
      <c r="AH5" s="12">
        <f t="shared" si="6"/>
        <v>1.4976896137120046</v>
      </c>
      <c r="AI5" s="22">
        <f t="shared" si="7"/>
        <v>7.4868709459059879E-2</v>
      </c>
      <c r="AK5">
        <v>1.554</v>
      </c>
      <c r="AL5">
        <v>1.53</v>
      </c>
      <c r="AM5">
        <v>1.5049999999999999</v>
      </c>
      <c r="AN5" s="59">
        <f t="shared" si="8"/>
        <v>1.607040457190809</v>
      </c>
      <c r="AO5" s="59">
        <f t="shared" si="9"/>
        <v>1.4525029860772511</v>
      </c>
    </row>
    <row r="6" spans="1:42">
      <c r="A6" s="2">
        <v>42461</v>
      </c>
      <c r="B6" s="1">
        <v>0.66666666666666596</v>
      </c>
      <c r="C6" s="32" t="str">
        <f t="shared" si="0"/>
        <v>2016/4/1  16:00</v>
      </c>
      <c r="D6" s="21">
        <v>1.5263692302119944</v>
      </c>
      <c r="E6" s="12">
        <v>1.5337939152286617</v>
      </c>
      <c r="F6" s="12">
        <v>1.5292414396826242</v>
      </c>
      <c r="G6" s="12">
        <v>1.471172505408159</v>
      </c>
      <c r="H6" s="12">
        <v>1.5370015514609074</v>
      </c>
      <c r="I6" s="55">
        <v>1.5527205178478904</v>
      </c>
      <c r="J6" s="12">
        <v>1.5194572044928827</v>
      </c>
      <c r="K6" s="12">
        <v>1.5523502524146533</v>
      </c>
      <c r="L6" s="22">
        <v>1.5251123269184415</v>
      </c>
      <c r="M6" s="41" t="s">
        <v>1</v>
      </c>
      <c r="N6" s="12">
        <f t="shared" si="1"/>
        <v>1.5274687715184683</v>
      </c>
      <c r="O6" s="12">
        <f t="shared" si="2"/>
        <v>1.5527205178478904</v>
      </c>
      <c r="P6" s="12">
        <f t="shared" si="3"/>
        <v>1.471172505408159</v>
      </c>
      <c r="Q6" s="43">
        <f t="shared" si="10"/>
        <v>8.1548012439731421E-2</v>
      </c>
      <c r="R6" s="34">
        <v>1.46</v>
      </c>
      <c r="S6" s="35">
        <v>1.6</v>
      </c>
      <c r="U6" s="2"/>
      <c r="V6" s="32" t="s">
        <v>33</v>
      </c>
      <c r="W6" s="21">
        <v>1.5263692302119944</v>
      </c>
      <c r="X6" s="12">
        <v>1.5337939152286617</v>
      </c>
      <c r="Y6" s="12">
        <v>1.5292414396826242</v>
      </c>
      <c r="Z6" s="12">
        <v>1.471172505408159</v>
      </c>
      <c r="AA6" s="12">
        <v>1.5370015514609074</v>
      </c>
      <c r="AB6" s="55">
        <v>1.5527205178478904</v>
      </c>
      <c r="AC6" s="12">
        <v>1.5194572044928827</v>
      </c>
      <c r="AD6" s="12">
        <v>1.5523502524146533</v>
      </c>
      <c r="AE6" s="22">
        <v>1.5251123269184415</v>
      </c>
      <c r="AF6" s="21">
        <f t="shared" si="4"/>
        <v>1.5274687715184683</v>
      </c>
      <c r="AG6" s="12">
        <f t="shared" si="5"/>
        <v>1.5527205178478904</v>
      </c>
      <c r="AH6" s="12">
        <f t="shared" si="6"/>
        <v>1.471172505408159</v>
      </c>
      <c r="AI6" s="22">
        <f t="shared" si="7"/>
        <v>8.1548012439731421E-2</v>
      </c>
      <c r="AK6">
        <v>1.554</v>
      </c>
      <c r="AL6">
        <v>1.53</v>
      </c>
      <c r="AM6">
        <v>1.5049999999999999</v>
      </c>
      <c r="AN6" s="59">
        <f t="shared" si="8"/>
        <v>1.607040457190809</v>
      </c>
      <c r="AO6" s="59">
        <f t="shared" si="9"/>
        <v>1.4525029860772511</v>
      </c>
    </row>
    <row r="7" spans="1:42">
      <c r="A7" s="2">
        <v>42462</v>
      </c>
      <c r="B7" s="1">
        <v>0.33333333333333331</v>
      </c>
      <c r="C7" s="32" t="str">
        <f t="shared" si="0"/>
        <v>2016/4/2  8:00</v>
      </c>
      <c r="D7" s="21">
        <v>1.5359889863211134</v>
      </c>
      <c r="E7" s="12">
        <v>1.5318544649556334</v>
      </c>
      <c r="F7" s="12">
        <v>1.5256492712256626</v>
      </c>
      <c r="G7" s="12">
        <v>1.5197502993306347</v>
      </c>
      <c r="H7" s="12">
        <v>1.5414325942997456</v>
      </c>
      <c r="I7" s="55">
        <v>1.5669601923413665</v>
      </c>
      <c r="J7" s="12">
        <v>1.5486255933856909</v>
      </c>
      <c r="K7" s="12">
        <v>1.5447120835240342</v>
      </c>
      <c r="L7" s="22">
        <v>1.5529204697869861</v>
      </c>
      <c r="M7" s="41" t="s">
        <v>3</v>
      </c>
      <c r="N7" s="12">
        <f t="shared" si="1"/>
        <v>1.5408771061300963</v>
      </c>
      <c r="O7" s="12">
        <f t="shared" si="2"/>
        <v>1.5669601923413665</v>
      </c>
      <c r="P7" s="12">
        <f t="shared" si="3"/>
        <v>1.5197502993306347</v>
      </c>
      <c r="Q7" s="43">
        <f t="shared" si="10"/>
        <v>4.7209893010731863E-2</v>
      </c>
      <c r="R7" s="34">
        <v>1.46</v>
      </c>
      <c r="S7" s="35">
        <v>1.6</v>
      </c>
      <c r="U7" s="2"/>
      <c r="V7" s="32" t="s">
        <v>34</v>
      </c>
      <c r="W7" s="21">
        <v>1.5359889863211134</v>
      </c>
      <c r="X7" s="12">
        <v>1.5318544649556334</v>
      </c>
      <c r="Y7" s="12">
        <v>1.5256492712256626</v>
      </c>
      <c r="Z7" s="12">
        <v>1.5197502993306347</v>
      </c>
      <c r="AA7" s="12">
        <v>1.5414325942997456</v>
      </c>
      <c r="AB7" s="55">
        <v>1.5669601923413665</v>
      </c>
      <c r="AC7" s="12">
        <v>1.5486255933856909</v>
      </c>
      <c r="AD7" s="12">
        <v>1.5447120835240342</v>
      </c>
      <c r="AE7" s="22">
        <v>1.5529204697869861</v>
      </c>
      <c r="AF7" s="21">
        <f t="shared" si="4"/>
        <v>1.5408771061300963</v>
      </c>
      <c r="AG7" s="12">
        <f t="shared" si="5"/>
        <v>1.5669601923413665</v>
      </c>
      <c r="AH7" s="12">
        <f t="shared" si="6"/>
        <v>1.5197502993306347</v>
      </c>
      <c r="AI7" s="22">
        <f t="shared" si="7"/>
        <v>4.7209893010731863E-2</v>
      </c>
      <c r="AK7">
        <v>1.554</v>
      </c>
      <c r="AL7">
        <v>1.53</v>
      </c>
      <c r="AM7">
        <v>1.5049999999999999</v>
      </c>
      <c r="AN7" s="59">
        <f t="shared" si="8"/>
        <v>1.607040457190809</v>
      </c>
      <c r="AO7" s="59">
        <f t="shared" si="9"/>
        <v>1.4525029860772511</v>
      </c>
    </row>
    <row r="8" spans="1:42">
      <c r="A8" s="2">
        <v>42462</v>
      </c>
      <c r="B8" s="1">
        <v>0.41666666666666669</v>
      </c>
      <c r="C8" s="32" t="str">
        <f t="shared" si="0"/>
        <v>2016/4/2  10:00</v>
      </c>
      <c r="D8" s="21">
        <v>1.5258607359113621</v>
      </c>
      <c r="E8" s="12">
        <v>1.5119254718428081</v>
      </c>
      <c r="F8" s="12">
        <v>1.5040208844934571</v>
      </c>
      <c r="G8" s="12">
        <v>1.4962456159790316</v>
      </c>
      <c r="H8" s="12">
        <v>1.5328302545301749</v>
      </c>
      <c r="I8" s="55">
        <v>1.5747227981746303</v>
      </c>
      <c r="J8" s="12">
        <v>1.5577446986317274</v>
      </c>
      <c r="K8" s="12">
        <v>1.5543966545023256</v>
      </c>
      <c r="L8" s="22">
        <v>1.5772428399710681</v>
      </c>
      <c r="M8" s="41" t="s">
        <v>3</v>
      </c>
      <c r="N8" s="12">
        <f t="shared" si="1"/>
        <v>1.537221106004065</v>
      </c>
      <c r="O8" s="12">
        <f t="shared" si="2"/>
        <v>1.5772428399710681</v>
      </c>
      <c r="P8" s="12">
        <f t="shared" si="3"/>
        <v>1.4962456159790316</v>
      </c>
      <c r="Q8" s="43">
        <f t="shared" si="10"/>
        <v>8.099722399203646E-2</v>
      </c>
      <c r="R8" s="34">
        <v>1.46</v>
      </c>
      <c r="S8" s="35">
        <v>1.6</v>
      </c>
      <c r="U8" s="2"/>
      <c r="V8" s="32" t="s">
        <v>35</v>
      </c>
      <c r="W8" s="21">
        <v>1.5258607359113621</v>
      </c>
      <c r="X8" s="12">
        <v>1.5119254718428081</v>
      </c>
      <c r="Y8" s="12">
        <v>1.5040208844934571</v>
      </c>
      <c r="Z8" s="12">
        <v>1.4962456159790316</v>
      </c>
      <c r="AA8" s="12">
        <v>1.5328302545301749</v>
      </c>
      <c r="AB8" s="55">
        <v>1.5747227981746303</v>
      </c>
      <c r="AC8" s="12">
        <v>1.5577446986317274</v>
      </c>
      <c r="AD8" s="12">
        <v>1.5543966545023256</v>
      </c>
      <c r="AE8" s="22">
        <v>1.5772428399710681</v>
      </c>
      <c r="AF8" s="21">
        <f t="shared" si="4"/>
        <v>1.537221106004065</v>
      </c>
      <c r="AG8" s="12">
        <f t="shared" si="5"/>
        <v>1.5772428399710681</v>
      </c>
      <c r="AH8" s="12">
        <f t="shared" si="6"/>
        <v>1.4962456159790316</v>
      </c>
      <c r="AI8" s="22">
        <f t="shared" si="7"/>
        <v>8.099722399203646E-2</v>
      </c>
      <c r="AK8">
        <v>1.554</v>
      </c>
      <c r="AL8">
        <v>1.53</v>
      </c>
      <c r="AM8">
        <v>1.5049999999999999</v>
      </c>
      <c r="AN8" s="59">
        <f t="shared" si="8"/>
        <v>1.607040457190809</v>
      </c>
      <c r="AO8" s="59">
        <f t="shared" si="9"/>
        <v>1.4525029860772511</v>
      </c>
    </row>
    <row r="9" spans="1:42">
      <c r="A9" s="2">
        <v>42462</v>
      </c>
      <c r="B9" s="1">
        <v>0.5</v>
      </c>
      <c r="C9" s="32" t="str">
        <f t="shared" si="0"/>
        <v>2016/4/2  12:00</v>
      </c>
      <c r="D9" s="21">
        <v>1.5218973114939043</v>
      </c>
      <c r="E9" s="12">
        <v>1.5068222564540819</v>
      </c>
      <c r="F9" s="12">
        <v>1.512892966911024</v>
      </c>
      <c r="G9" s="12">
        <v>1.4988885756487398</v>
      </c>
      <c r="H9" s="12">
        <v>1.4911513682861524</v>
      </c>
      <c r="I9" s="55">
        <v>1.5461384938932108</v>
      </c>
      <c r="J9" s="12">
        <v>1.5205260359460095</v>
      </c>
      <c r="K9" s="12">
        <v>1.5212898484432986</v>
      </c>
      <c r="L9" s="22">
        <v>1.5237195340187</v>
      </c>
      <c r="M9" s="41" t="s">
        <v>3</v>
      </c>
      <c r="N9" s="12">
        <f t="shared" si="1"/>
        <v>1.5159251545661243</v>
      </c>
      <c r="O9" s="12">
        <f t="shared" si="2"/>
        <v>1.5461384938932108</v>
      </c>
      <c r="P9" s="12">
        <f t="shared" si="3"/>
        <v>1.4911513682861524</v>
      </c>
      <c r="Q9" s="43">
        <f t="shared" si="10"/>
        <v>5.4987125607058429E-2</v>
      </c>
      <c r="R9" s="34">
        <v>1.46</v>
      </c>
      <c r="S9" s="35">
        <v>1.6</v>
      </c>
      <c r="U9" s="2"/>
      <c r="V9" s="32" t="s">
        <v>36</v>
      </c>
      <c r="W9" s="21">
        <v>1.5218973114939043</v>
      </c>
      <c r="X9" s="12">
        <v>1.5068222564540819</v>
      </c>
      <c r="Y9" s="12">
        <v>1.512892966911024</v>
      </c>
      <c r="Z9" s="12">
        <v>1.4988885756487398</v>
      </c>
      <c r="AA9" s="12">
        <v>1.4911513682861524</v>
      </c>
      <c r="AB9" s="55">
        <v>1.5461384938932108</v>
      </c>
      <c r="AC9" s="12">
        <v>1.5205260359460095</v>
      </c>
      <c r="AD9" s="12">
        <v>1.5212898484432986</v>
      </c>
      <c r="AE9" s="22">
        <v>1.5237195340187</v>
      </c>
      <c r="AF9" s="21">
        <f t="shared" si="4"/>
        <v>1.5159251545661243</v>
      </c>
      <c r="AG9" s="12">
        <f t="shared" si="5"/>
        <v>1.5461384938932108</v>
      </c>
      <c r="AH9" s="12">
        <f t="shared" si="6"/>
        <v>1.4911513682861524</v>
      </c>
      <c r="AI9" s="22">
        <f t="shared" si="7"/>
        <v>5.4987125607058429E-2</v>
      </c>
      <c r="AK9">
        <v>1.554</v>
      </c>
      <c r="AL9">
        <v>1.53</v>
      </c>
      <c r="AM9">
        <v>1.5049999999999999</v>
      </c>
      <c r="AN9" s="59">
        <f t="shared" si="8"/>
        <v>1.607040457190809</v>
      </c>
      <c r="AO9" s="59">
        <f t="shared" si="9"/>
        <v>1.4525029860772511</v>
      </c>
    </row>
    <row r="10" spans="1:42">
      <c r="A10" s="2">
        <v>42462</v>
      </c>
      <c r="B10" s="1">
        <v>0.58333333333333304</v>
      </c>
      <c r="C10" s="32" t="str">
        <f t="shared" si="0"/>
        <v>2016/4/2  14:00</v>
      </c>
      <c r="D10" s="21">
        <v>1.5266875506478952</v>
      </c>
      <c r="E10" s="12">
        <v>1.5179437485223795</v>
      </c>
      <c r="F10" s="12">
        <v>1.5369044635166373</v>
      </c>
      <c r="G10" s="12">
        <v>1.5120564233067246</v>
      </c>
      <c r="H10" s="12">
        <v>1.5382139608762617</v>
      </c>
      <c r="I10" s="55">
        <v>1.5455737127949727</v>
      </c>
      <c r="J10" s="12">
        <v>1.5471927462486879</v>
      </c>
      <c r="K10" s="12">
        <v>1.5495965428869614</v>
      </c>
      <c r="L10" s="22">
        <v>1.557517711963355</v>
      </c>
      <c r="M10" s="41" t="s">
        <v>3</v>
      </c>
      <c r="N10" s="12">
        <f t="shared" si="1"/>
        <v>1.5368540956404306</v>
      </c>
      <c r="O10" s="12">
        <f t="shared" si="2"/>
        <v>1.557517711963355</v>
      </c>
      <c r="P10" s="12">
        <f t="shared" si="3"/>
        <v>1.5120564233067246</v>
      </c>
      <c r="Q10" s="43">
        <f t="shared" si="10"/>
        <v>4.546128865663035E-2</v>
      </c>
      <c r="R10" s="34">
        <v>1.46</v>
      </c>
      <c r="S10" s="35">
        <v>1.6</v>
      </c>
      <c r="U10" s="2"/>
      <c r="V10" s="32" t="s">
        <v>37</v>
      </c>
      <c r="W10" s="21">
        <v>1.5266875506478952</v>
      </c>
      <c r="X10" s="12">
        <v>1.5179437485223795</v>
      </c>
      <c r="Y10" s="12">
        <v>1.5369044635166373</v>
      </c>
      <c r="Z10" s="12">
        <v>1.5120564233067246</v>
      </c>
      <c r="AA10" s="12">
        <v>1.5382139608762617</v>
      </c>
      <c r="AB10" s="55">
        <v>1.5455737127949727</v>
      </c>
      <c r="AC10" s="12">
        <v>1.5471927462486879</v>
      </c>
      <c r="AD10" s="12">
        <v>1.5495965428869614</v>
      </c>
      <c r="AE10" s="22">
        <v>1.557517711963355</v>
      </c>
      <c r="AF10" s="21">
        <f t="shared" si="4"/>
        <v>1.5368540956404306</v>
      </c>
      <c r="AG10" s="12">
        <f t="shared" si="5"/>
        <v>1.557517711963355</v>
      </c>
      <c r="AH10" s="12">
        <f t="shared" si="6"/>
        <v>1.5120564233067246</v>
      </c>
      <c r="AI10" s="22">
        <f t="shared" si="7"/>
        <v>4.546128865663035E-2</v>
      </c>
      <c r="AK10">
        <v>1.554</v>
      </c>
      <c r="AL10">
        <v>1.53</v>
      </c>
      <c r="AM10">
        <v>1.5049999999999999</v>
      </c>
      <c r="AN10" s="59">
        <f t="shared" si="8"/>
        <v>1.607040457190809</v>
      </c>
      <c r="AO10" s="59">
        <f t="shared" si="9"/>
        <v>1.4525029860772511</v>
      </c>
    </row>
    <row r="11" spans="1:42">
      <c r="A11" s="2">
        <v>42462</v>
      </c>
      <c r="B11" s="1">
        <v>0.66666666666666596</v>
      </c>
      <c r="C11" s="32" t="str">
        <f t="shared" si="0"/>
        <v>2016/4/2  16:00</v>
      </c>
      <c r="D11" s="21">
        <v>1.4906406721672742</v>
      </c>
      <c r="E11" s="12">
        <v>1.5305986764131538</v>
      </c>
      <c r="F11" s="12">
        <v>1.5035526023331278</v>
      </c>
      <c r="G11" s="12">
        <v>1.5141784033755803</v>
      </c>
      <c r="H11" s="12">
        <v>1.4929303831508505</v>
      </c>
      <c r="I11" s="55">
        <v>1.5634483784008577</v>
      </c>
      <c r="J11" s="12">
        <v>1.5137351389487235</v>
      </c>
      <c r="K11" s="12">
        <v>1.5145439750273715</v>
      </c>
      <c r="L11" s="22">
        <v>1.5690629877924163</v>
      </c>
      <c r="M11" s="41" t="s">
        <v>3</v>
      </c>
      <c r="N11" s="12">
        <f t="shared" si="1"/>
        <v>1.5214101352899285</v>
      </c>
      <c r="O11" s="12">
        <f t="shared" si="2"/>
        <v>1.5690629877924163</v>
      </c>
      <c r="P11" s="12">
        <f t="shared" si="3"/>
        <v>1.4906406721672742</v>
      </c>
      <c r="Q11" s="43">
        <f t="shared" si="10"/>
        <v>7.8422315625142014E-2</v>
      </c>
      <c r="R11" s="34">
        <v>1.46</v>
      </c>
      <c r="S11" s="35">
        <v>1.6</v>
      </c>
      <c r="U11" s="2"/>
      <c r="V11" s="32" t="s">
        <v>38</v>
      </c>
      <c r="W11" s="21">
        <v>1.4906406721672742</v>
      </c>
      <c r="X11" s="12">
        <v>1.5305986764131538</v>
      </c>
      <c r="Y11" s="12">
        <v>1.5035526023331278</v>
      </c>
      <c r="Z11" s="12">
        <v>1.5141784033755803</v>
      </c>
      <c r="AA11" s="12">
        <v>1.4929303831508505</v>
      </c>
      <c r="AB11" s="55">
        <v>1.5634483784008577</v>
      </c>
      <c r="AC11" s="12">
        <v>1.5137351389487235</v>
      </c>
      <c r="AD11" s="12">
        <v>1.5145439750273715</v>
      </c>
      <c r="AE11" s="22">
        <v>1.5690629877924163</v>
      </c>
      <c r="AF11" s="21">
        <f t="shared" si="4"/>
        <v>1.5214101352899285</v>
      </c>
      <c r="AG11" s="12">
        <f t="shared" si="5"/>
        <v>1.5690629877924163</v>
      </c>
      <c r="AH11" s="12">
        <f t="shared" si="6"/>
        <v>1.4906406721672742</v>
      </c>
      <c r="AI11" s="22">
        <f t="shared" si="7"/>
        <v>7.8422315625142014E-2</v>
      </c>
      <c r="AK11">
        <v>1.554</v>
      </c>
      <c r="AL11">
        <v>1.53</v>
      </c>
      <c r="AM11">
        <v>1.5049999999999999</v>
      </c>
      <c r="AN11" s="59">
        <f t="shared" si="8"/>
        <v>1.607040457190809</v>
      </c>
      <c r="AO11" s="59">
        <f t="shared" si="9"/>
        <v>1.4525029860772511</v>
      </c>
    </row>
    <row r="12" spans="1:42">
      <c r="A12" s="2">
        <v>42463</v>
      </c>
      <c r="B12" s="1">
        <v>0.33333333333333331</v>
      </c>
      <c r="C12" s="32" t="str">
        <f t="shared" si="0"/>
        <v>2016/4/3  8:00</v>
      </c>
      <c r="D12" s="21">
        <v>1.4913816564449927</v>
      </c>
      <c r="E12" s="12">
        <v>1.5221347467312816</v>
      </c>
      <c r="F12" s="12">
        <v>1.5071523137952807</v>
      </c>
      <c r="G12" s="12">
        <v>1.4734966228590545</v>
      </c>
      <c r="H12" s="12">
        <v>1.4929075701818781</v>
      </c>
      <c r="I12" s="55">
        <v>1.5454490135263192</v>
      </c>
      <c r="J12" s="12">
        <v>1.5568123114867765</v>
      </c>
      <c r="K12" s="12">
        <v>1.5463204730483451</v>
      </c>
      <c r="L12" s="22">
        <v>1.5448425162907307</v>
      </c>
      <c r="M12" s="41" t="s">
        <v>4</v>
      </c>
      <c r="N12" s="12">
        <f t="shared" si="1"/>
        <v>1.5200552471516287</v>
      </c>
      <c r="O12" s="12">
        <f t="shared" si="2"/>
        <v>1.5568123114867765</v>
      </c>
      <c r="P12" s="12">
        <f t="shared" si="3"/>
        <v>1.4734966228590545</v>
      </c>
      <c r="Q12" s="43">
        <f t="shared" si="10"/>
        <v>8.3315688627721984E-2</v>
      </c>
      <c r="R12" s="34">
        <v>1.46</v>
      </c>
      <c r="S12" s="35">
        <v>1.6</v>
      </c>
      <c r="V12" s="32" t="s">
        <v>39</v>
      </c>
      <c r="W12" s="21">
        <v>1.4913816564449927</v>
      </c>
      <c r="X12" s="12">
        <v>1.5221347467312816</v>
      </c>
      <c r="Y12" s="12">
        <v>1.5071523137952807</v>
      </c>
      <c r="Z12" s="12">
        <v>1.4734966228590545</v>
      </c>
      <c r="AA12" s="12">
        <v>1.4929075701818781</v>
      </c>
      <c r="AB12" s="55">
        <v>1.5454490135263192</v>
      </c>
      <c r="AC12" s="12">
        <v>1.5568123114867765</v>
      </c>
      <c r="AD12" s="12">
        <v>1.5463204730483451</v>
      </c>
      <c r="AE12" s="22">
        <v>1.5448425162907307</v>
      </c>
      <c r="AF12" s="21">
        <f t="shared" si="4"/>
        <v>1.5200552471516287</v>
      </c>
      <c r="AG12" s="12">
        <f t="shared" si="5"/>
        <v>1.5568123114867765</v>
      </c>
      <c r="AH12" s="12">
        <f t="shared" si="6"/>
        <v>1.4734966228590545</v>
      </c>
      <c r="AI12" s="22">
        <f t="shared" si="7"/>
        <v>8.3315688627721984E-2</v>
      </c>
      <c r="AJ12" s="3"/>
      <c r="AK12">
        <v>1.554</v>
      </c>
      <c r="AL12">
        <v>1.53</v>
      </c>
      <c r="AM12">
        <v>1.5049999999999999</v>
      </c>
      <c r="AN12" s="59">
        <f t="shared" si="8"/>
        <v>1.607040457190809</v>
      </c>
      <c r="AO12" s="59">
        <f t="shared" si="9"/>
        <v>1.4525029860772511</v>
      </c>
      <c r="AP12" s="5"/>
    </row>
    <row r="13" spans="1:42">
      <c r="A13" s="2">
        <v>42463</v>
      </c>
      <c r="B13" s="1">
        <v>0.41666666666666669</v>
      </c>
      <c r="C13" s="32" t="str">
        <f t="shared" si="0"/>
        <v>2016/4/3  10:00</v>
      </c>
      <c r="D13" s="21">
        <v>1.5269332728605742</v>
      </c>
      <c r="E13" s="12">
        <v>1.4912522612664707</v>
      </c>
      <c r="F13" s="12">
        <v>1.502828903448435</v>
      </c>
      <c r="G13" s="12">
        <v>1.4820453471129749</v>
      </c>
      <c r="H13" s="12">
        <v>1.5074818699409926</v>
      </c>
      <c r="I13" s="55">
        <v>1.5599903785207987</v>
      </c>
      <c r="J13" s="12">
        <v>1.5459624343432123</v>
      </c>
      <c r="K13" s="12">
        <v>1.5219266488826908</v>
      </c>
      <c r="L13" s="22">
        <v>1.5293510735104048</v>
      </c>
      <c r="M13" s="41" t="s">
        <v>4</v>
      </c>
      <c r="N13" s="12">
        <f t="shared" si="1"/>
        <v>1.5186413544318396</v>
      </c>
      <c r="O13" s="12">
        <f t="shared" si="2"/>
        <v>1.5599903785207987</v>
      </c>
      <c r="P13" s="12">
        <f t="shared" si="3"/>
        <v>1.4820453471129749</v>
      </c>
      <c r="Q13" s="43">
        <f t="shared" si="10"/>
        <v>7.7945031407823828E-2</v>
      </c>
      <c r="R13" s="34">
        <v>1.46</v>
      </c>
      <c r="S13" s="35">
        <v>1.6</v>
      </c>
      <c r="V13" s="32" t="s">
        <v>40</v>
      </c>
      <c r="W13" s="21">
        <v>1.5269332728605742</v>
      </c>
      <c r="X13" s="12">
        <v>1.4912522612664707</v>
      </c>
      <c r="Y13" s="12">
        <v>1.502828903448435</v>
      </c>
      <c r="Z13" s="12">
        <v>1.4820453471129749</v>
      </c>
      <c r="AA13" s="12">
        <v>1.5074818699409926</v>
      </c>
      <c r="AB13" s="55">
        <v>1.5599903785207987</v>
      </c>
      <c r="AC13" s="12">
        <v>1.5459624343432123</v>
      </c>
      <c r="AD13" s="12">
        <v>1.5219266488826908</v>
      </c>
      <c r="AE13" s="22">
        <v>1.5293510735104048</v>
      </c>
      <c r="AF13" s="21">
        <f t="shared" si="4"/>
        <v>1.5186413544318396</v>
      </c>
      <c r="AG13" s="12">
        <f t="shared" si="5"/>
        <v>1.5599903785207987</v>
      </c>
      <c r="AH13" s="12">
        <f t="shared" si="6"/>
        <v>1.4820453471129749</v>
      </c>
      <c r="AI13" s="22">
        <f t="shared" si="7"/>
        <v>7.7945031407823828E-2</v>
      </c>
      <c r="AJ13" s="3"/>
      <c r="AK13">
        <v>1.554</v>
      </c>
      <c r="AL13">
        <v>1.53</v>
      </c>
      <c r="AM13">
        <v>1.5049999999999999</v>
      </c>
      <c r="AN13" s="59">
        <f t="shared" si="8"/>
        <v>1.607040457190809</v>
      </c>
      <c r="AO13" s="59">
        <f t="shared" si="9"/>
        <v>1.4525029860772511</v>
      </c>
      <c r="AP13" s="5"/>
    </row>
    <row r="14" spans="1:42">
      <c r="A14" s="2">
        <v>42463</v>
      </c>
      <c r="B14" s="1">
        <v>0.5</v>
      </c>
      <c r="C14" s="32" t="str">
        <f t="shared" si="0"/>
        <v>2016/4/3  12:00</v>
      </c>
      <c r="D14" s="21">
        <v>1.5118206328113366</v>
      </c>
      <c r="E14" s="12">
        <v>1.4942812342117993</v>
      </c>
      <c r="F14" s="12">
        <v>1.5199326526041408</v>
      </c>
      <c r="G14" s="12">
        <v>1.4975126243301633</v>
      </c>
      <c r="H14" s="12">
        <v>1.5146728210693952</v>
      </c>
      <c r="I14" s="55">
        <v>1.5730591470563335</v>
      </c>
      <c r="J14" s="12">
        <v>1.5221949666401318</v>
      </c>
      <c r="K14" s="12">
        <v>1.5322076947644609</v>
      </c>
      <c r="L14" s="22">
        <v>1.5536543038875226</v>
      </c>
      <c r="M14" s="41" t="s">
        <v>4</v>
      </c>
      <c r="N14" s="12">
        <f t="shared" si="1"/>
        <v>1.5243706752639206</v>
      </c>
      <c r="O14" s="12">
        <f t="shared" si="2"/>
        <v>1.5730591470563335</v>
      </c>
      <c r="P14" s="12">
        <f t="shared" si="3"/>
        <v>1.4942812342117993</v>
      </c>
      <c r="Q14" s="43">
        <f t="shared" si="10"/>
        <v>7.8777912844534281E-2</v>
      </c>
      <c r="R14" s="34">
        <v>1.46</v>
      </c>
      <c r="S14" s="35">
        <v>1.6</v>
      </c>
      <c r="V14" s="32" t="s">
        <v>41</v>
      </c>
      <c r="W14" s="21">
        <v>1.5118206328113366</v>
      </c>
      <c r="X14" s="12">
        <v>1.4942812342117993</v>
      </c>
      <c r="Y14" s="12">
        <v>1.5199326526041408</v>
      </c>
      <c r="Z14" s="12">
        <v>1.4975126243301633</v>
      </c>
      <c r="AA14" s="12">
        <v>1.5146728210693952</v>
      </c>
      <c r="AB14" s="55">
        <v>1.5730591470563335</v>
      </c>
      <c r="AC14" s="12">
        <v>1.5221949666401318</v>
      </c>
      <c r="AD14" s="12">
        <v>1.5322076947644609</v>
      </c>
      <c r="AE14" s="22">
        <v>1.5536543038875226</v>
      </c>
      <c r="AF14" s="21">
        <f t="shared" si="4"/>
        <v>1.5243706752639206</v>
      </c>
      <c r="AG14" s="12">
        <f t="shared" si="5"/>
        <v>1.5730591470563335</v>
      </c>
      <c r="AH14" s="12">
        <f t="shared" si="6"/>
        <v>1.4942812342117993</v>
      </c>
      <c r="AI14" s="22">
        <f t="shared" si="7"/>
        <v>7.8777912844534281E-2</v>
      </c>
      <c r="AJ14" s="3"/>
      <c r="AK14">
        <v>1.554</v>
      </c>
      <c r="AL14">
        <v>1.53</v>
      </c>
      <c r="AM14">
        <v>1.5049999999999999</v>
      </c>
      <c r="AN14" s="59">
        <f t="shared" si="8"/>
        <v>1.607040457190809</v>
      </c>
      <c r="AO14" s="59">
        <f t="shared" si="9"/>
        <v>1.4525029860772511</v>
      </c>
      <c r="AP14" s="5"/>
    </row>
    <row r="15" spans="1:42">
      <c r="A15" s="2">
        <v>42463</v>
      </c>
      <c r="B15" s="1">
        <v>0.58333333333333304</v>
      </c>
      <c r="C15" s="32" t="str">
        <f t="shared" si="0"/>
        <v>2016/4/3  14:00</v>
      </c>
      <c r="D15" s="21">
        <v>1.4881090525325198</v>
      </c>
      <c r="E15" s="12">
        <v>1.4959453138272234</v>
      </c>
      <c r="F15" s="12">
        <v>1.49832526803377</v>
      </c>
      <c r="G15" s="12">
        <v>1.4722999318322947</v>
      </c>
      <c r="H15" s="12">
        <v>1.5116587657391405</v>
      </c>
      <c r="I15" s="55">
        <v>1.5665160467674824</v>
      </c>
      <c r="J15" s="12">
        <v>1.5230062069992467</v>
      </c>
      <c r="K15" s="12">
        <v>1.539238037428375</v>
      </c>
      <c r="L15" s="22">
        <v>1.5454048303437748</v>
      </c>
      <c r="M15" s="41" t="s">
        <v>4</v>
      </c>
      <c r="N15" s="12">
        <f t="shared" si="1"/>
        <v>1.5156114948337587</v>
      </c>
      <c r="O15" s="12">
        <f t="shared" si="2"/>
        <v>1.5665160467674824</v>
      </c>
      <c r="P15" s="12">
        <f t="shared" si="3"/>
        <v>1.4722999318322947</v>
      </c>
      <c r="Q15" s="43">
        <f t="shared" si="10"/>
        <v>9.4216114935187667E-2</v>
      </c>
      <c r="R15" s="34">
        <v>1.46</v>
      </c>
      <c r="S15" s="35">
        <v>1.6</v>
      </c>
      <c r="V15" s="32" t="s">
        <v>42</v>
      </c>
      <c r="W15" s="21">
        <v>1.4881090525325198</v>
      </c>
      <c r="X15" s="12">
        <v>1.4959453138272234</v>
      </c>
      <c r="Y15" s="12">
        <v>1.49832526803377</v>
      </c>
      <c r="Z15" s="12">
        <v>1.4722999318322947</v>
      </c>
      <c r="AA15" s="12">
        <v>1.5116587657391405</v>
      </c>
      <c r="AB15" s="55">
        <v>1.5665160467674824</v>
      </c>
      <c r="AC15" s="12">
        <v>1.5230062069992467</v>
      </c>
      <c r="AD15" s="12">
        <v>1.539238037428375</v>
      </c>
      <c r="AE15" s="22">
        <v>1.5454048303437748</v>
      </c>
      <c r="AF15" s="21">
        <f t="shared" si="4"/>
        <v>1.5156114948337587</v>
      </c>
      <c r="AG15" s="12">
        <f t="shared" si="5"/>
        <v>1.5665160467674824</v>
      </c>
      <c r="AH15" s="12">
        <f t="shared" si="6"/>
        <v>1.4722999318322947</v>
      </c>
      <c r="AI15" s="22">
        <f t="shared" si="7"/>
        <v>9.4216114935187667E-2</v>
      </c>
      <c r="AJ15" s="5"/>
      <c r="AK15">
        <v>1.554</v>
      </c>
      <c r="AL15">
        <v>1.53</v>
      </c>
      <c r="AM15">
        <v>1.5049999999999999</v>
      </c>
      <c r="AN15" s="59">
        <f t="shared" si="8"/>
        <v>1.607040457190809</v>
      </c>
      <c r="AO15" s="59">
        <f t="shared" si="9"/>
        <v>1.4525029860772511</v>
      </c>
      <c r="AP15" s="5"/>
    </row>
    <row r="16" spans="1:42">
      <c r="A16" s="2">
        <v>42463</v>
      </c>
      <c r="B16" s="1">
        <v>0.66666666666666596</v>
      </c>
      <c r="C16" s="32" t="str">
        <f t="shared" si="0"/>
        <v>2016/4/3  16:00</v>
      </c>
      <c r="D16" s="21">
        <v>1.505833142953684</v>
      </c>
      <c r="E16" s="12">
        <v>1.5068279958813908</v>
      </c>
      <c r="F16" s="12">
        <v>1.5110653863086037</v>
      </c>
      <c r="G16" s="12">
        <v>1.5111100003875808</v>
      </c>
      <c r="H16" s="12">
        <v>1.5101234018926031</v>
      </c>
      <c r="I16" s="55">
        <v>1.5758093029087878</v>
      </c>
      <c r="J16" s="12">
        <v>1.5206740328262107</v>
      </c>
      <c r="K16" s="12">
        <v>1.5431301042783094</v>
      </c>
      <c r="L16" s="22">
        <v>1.5343522681550759</v>
      </c>
      <c r="M16" s="41" t="s">
        <v>4</v>
      </c>
      <c r="N16" s="12">
        <f t="shared" si="1"/>
        <v>1.5243250706213607</v>
      </c>
      <c r="O16" s="12">
        <f t="shared" si="2"/>
        <v>1.5758093029087878</v>
      </c>
      <c r="P16" s="12">
        <f t="shared" si="3"/>
        <v>1.505833142953684</v>
      </c>
      <c r="Q16" s="43">
        <f t="shared" si="10"/>
        <v>6.9976159955103867E-2</v>
      </c>
      <c r="R16" s="34">
        <v>1.46</v>
      </c>
      <c r="S16" s="35">
        <v>1.6</v>
      </c>
      <c r="V16" s="32" t="s">
        <v>43</v>
      </c>
      <c r="W16" s="21">
        <v>1.505833142953684</v>
      </c>
      <c r="X16" s="12">
        <v>1.5068279958813908</v>
      </c>
      <c r="Y16" s="12">
        <v>1.5110653863086037</v>
      </c>
      <c r="Z16" s="12">
        <v>1.5111100003875808</v>
      </c>
      <c r="AA16" s="12">
        <v>1.5101234018926031</v>
      </c>
      <c r="AB16" s="55">
        <v>1.5758093029087878</v>
      </c>
      <c r="AC16" s="12">
        <v>1.5206740328262107</v>
      </c>
      <c r="AD16" s="12">
        <v>1.5431301042783094</v>
      </c>
      <c r="AE16" s="22">
        <v>1.5343522681550759</v>
      </c>
      <c r="AF16" s="21">
        <f t="shared" si="4"/>
        <v>1.5243250706213607</v>
      </c>
      <c r="AG16" s="12">
        <f t="shared" si="5"/>
        <v>1.5758093029087878</v>
      </c>
      <c r="AH16" s="12">
        <f t="shared" si="6"/>
        <v>1.505833142953684</v>
      </c>
      <c r="AI16" s="22">
        <f t="shared" si="7"/>
        <v>6.9976159955103867E-2</v>
      </c>
      <c r="AK16">
        <v>1.554</v>
      </c>
      <c r="AL16">
        <v>1.53</v>
      </c>
      <c r="AM16">
        <v>1.5049999999999999</v>
      </c>
      <c r="AN16" s="59">
        <f t="shared" si="8"/>
        <v>1.607040457190809</v>
      </c>
      <c r="AO16" s="59">
        <f t="shared" si="9"/>
        <v>1.4525029860772511</v>
      </c>
      <c r="AP16" s="5"/>
    </row>
    <row r="17" spans="1:42">
      <c r="A17" s="2">
        <v>42464</v>
      </c>
      <c r="B17" s="1">
        <v>0.33333333333333331</v>
      </c>
      <c r="C17" s="32" t="str">
        <f t="shared" si="0"/>
        <v>2016/4/4  8:00</v>
      </c>
      <c r="D17" s="21">
        <v>1.5219894441086388</v>
      </c>
      <c r="E17" s="12">
        <v>1.5416173216321962</v>
      </c>
      <c r="F17" s="12">
        <v>1.518999817675655</v>
      </c>
      <c r="G17" s="12">
        <v>1.4972216910745644</v>
      </c>
      <c r="H17" s="12">
        <v>1.5089124701985128</v>
      </c>
      <c r="I17" s="55">
        <v>1.5841601675220234</v>
      </c>
      <c r="J17" s="12">
        <v>1.5592039360450456</v>
      </c>
      <c r="K17" s="12">
        <v>1.5657051247023657</v>
      </c>
      <c r="L17" s="22">
        <v>1.5367647179262318</v>
      </c>
      <c r="M17" s="41" t="s">
        <v>5</v>
      </c>
      <c r="N17" s="12">
        <f t="shared" si="1"/>
        <v>1.5371749656539149</v>
      </c>
      <c r="O17" s="12">
        <f t="shared" si="2"/>
        <v>1.5841601675220234</v>
      </c>
      <c r="P17" s="12">
        <f t="shared" si="3"/>
        <v>1.4972216910745644</v>
      </c>
      <c r="Q17" s="43">
        <f t="shared" si="10"/>
        <v>8.6938476447459001E-2</v>
      </c>
      <c r="R17" s="34">
        <v>1.46</v>
      </c>
      <c r="S17" s="35">
        <v>1.6</v>
      </c>
      <c r="V17" s="32" t="s">
        <v>44</v>
      </c>
      <c r="W17" s="21">
        <v>1.5219894441086388</v>
      </c>
      <c r="X17" s="12">
        <v>1.5416173216321962</v>
      </c>
      <c r="Y17" s="12">
        <v>1.518999817675655</v>
      </c>
      <c r="Z17" s="12">
        <v>1.4972216910745644</v>
      </c>
      <c r="AA17" s="12">
        <v>1.5089124701985128</v>
      </c>
      <c r="AB17" s="55">
        <v>1.5841601675220234</v>
      </c>
      <c r="AC17" s="12">
        <v>1.5592039360450456</v>
      </c>
      <c r="AD17" s="12">
        <v>1.5657051247023657</v>
      </c>
      <c r="AE17" s="22">
        <v>1.5367647179262318</v>
      </c>
      <c r="AF17" s="21">
        <f t="shared" si="4"/>
        <v>1.5371749656539149</v>
      </c>
      <c r="AG17" s="12">
        <f t="shared" si="5"/>
        <v>1.5841601675220234</v>
      </c>
      <c r="AH17" s="12">
        <f t="shared" si="6"/>
        <v>1.4972216910745644</v>
      </c>
      <c r="AI17" s="22">
        <f t="shared" si="7"/>
        <v>8.6938476447459001E-2</v>
      </c>
      <c r="AK17">
        <v>1.554</v>
      </c>
      <c r="AL17">
        <v>1.53</v>
      </c>
      <c r="AM17">
        <v>1.5049999999999999</v>
      </c>
      <c r="AN17" s="59">
        <f t="shared" si="8"/>
        <v>1.607040457190809</v>
      </c>
      <c r="AO17" s="59">
        <f t="shared" si="9"/>
        <v>1.4525029860772511</v>
      </c>
      <c r="AP17" s="5"/>
    </row>
    <row r="18" spans="1:42">
      <c r="A18" s="2">
        <v>42464</v>
      </c>
      <c r="B18" s="1">
        <v>0.41666666666666669</v>
      </c>
      <c r="C18" s="32" t="str">
        <f t="shared" si="0"/>
        <v>2016/4/4  10:00</v>
      </c>
      <c r="D18" s="21">
        <v>1.4880416727545653</v>
      </c>
      <c r="E18" s="12">
        <v>1.5088625040716805</v>
      </c>
      <c r="F18" s="12">
        <v>1.5295345714000155</v>
      </c>
      <c r="G18" s="12">
        <v>1.5129515312774762</v>
      </c>
      <c r="H18" s="12">
        <v>1.5243272349821311</v>
      </c>
      <c r="I18" s="55">
        <v>1.5650049480288308</v>
      </c>
      <c r="J18" s="12">
        <v>1.5564152381381238</v>
      </c>
      <c r="K18" s="12">
        <v>1.5404571306496264</v>
      </c>
      <c r="L18" s="22">
        <v>1.5341756440031116</v>
      </c>
      <c r="M18" s="41" t="s">
        <v>5</v>
      </c>
      <c r="N18" s="12">
        <f t="shared" si="1"/>
        <v>1.5288633861450625</v>
      </c>
      <c r="O18" s="12">
        <f t="shared" si="2"/>
        <v>1.5650049480288308</v>
      </c>
      <c r="P18" s="12">
        <f t="shared" si="3"/>
        <v>1.4880416727545653</v>
      </c>
      <c r="Q18" s="43">
        <f t="shared" si="10"/>
        <v>7.6963275274265497E-2</v>
      </c>
      <c r="R18" s="34">
        <v>1.46</v>
      </c>
      <c r="S18" s="35">
        <v>1.6</v>
      </c>
      <c r="V18" s="32" t="s">
        <v>45</v>
      </c>
      <c r="W18" s="21">
        <v>1.4880416727545653</v>
      </c>
      <c r="X18" s="12">
        <v>1.5088625040716805</v>
      </c>
      <c r="Y18" s="12">
        <v>1.5295345714000155</v>
      </c>
      <c r="Z18" s="12">
        <v>1.5129515312774762</v>
      </c>
      <c r="AA18" s="12">
        <v>1.5243272349821311</v>
      </c>
      <c r="AB18" s="55">
        <v>1.5650049480288308</v>
      </c>
      <c r="AC18" s="12">
        <v>1.5564152381381238</v>
      </c>
      <c r="AD18" s="12">
        <v>1.5404571306496264</v>
      </c>
      <c r="AE18" s="22">
        <v>1.5341756440031116</v>
      </c>
      <c r="AF18" s="21">
        <f t="shared" si="4"/>
        <v>1.5288633861450625</v>
      </c>
      <c r="AG18" s="12">
        <f t="shared" si="5"/>
        <v>1.5650049480288308</v>
      </c>
      <c r="AH18" s="12">
        <f t="shared" si="6"/>
        <v>1.4880416727545653</v>
      </c>
      <c r="AI18" s="22">
        <f t="shared" si="7"/>
        <v>7.6963275274265497E-2</v>
      </c>
      <c r="AK18">
        <v>1.554</v>
      </c>
      <c r="AL18">
        <v>1.53</v>
      </c>
      <c r="AM18">
        <v>1.5049999999999999</v>
      </c>
      <c r="AN18" s="59">
        <f t="shared" si="8"/>
        <v>1.607040457190809</v>
      </c>
      <c r="AO18" s="59">
        <f t="shared" si="9"/>
        <v>1.4525029860772511</v>
      </c>
      <c r="AP18" s="5"/>
    </row>
    <row r="19" spans="1:42">
      <c r="A19" s="2">
        <v>42464</v>
      </c>
      <c r="B19" s="1">
        <v>0.5</v>
      </c>
      <c r="C19" s="32" t="str">
        <f t="shared" si="0"/>
        <v>2016/4/4  12:00</v>
      </c>
      <c r="D19" s="21">
        <v>1.5277020664479184</v>
      </c>
      <c r="E19" s="12">
        <v>1.519838143193271</v>
      </c>
      <c r="F19" s="12">
        <v>1.4967629217959915</v>
      </c>
      <c r="G19" s="12">
        <v>1.4879249705889805</v>
      </c>
      <c r="H19" s="12">
        <v>1.5244822733659291</v>
      </c>
      <c r="I19" s="55">
        <v>1.5481532676932237</v>
      </c>
      <c r="J19" s="12">
        <v>1.5167279319170905</v>
      </c>
      <c r="K19" s="12">
        <v>1.5597938302870875</v>
      </c>
      <c r="L19" s="22">
        <v>1.5492757074751025</v>
      </c>
      <c r="M19" s="41" t="s">
        <v>5</v>
      </c>
      <c r="N19" s="12">
        <f t="shared" si="1"/>
        <v>1.5256290125293992</v>
      </c>
      <c r="O19" s="12">
        <f t="shared" si="2"/>
        <v>1.5597938302870875</v>
      </c>
      <c r="P19" s="12">
        <f t="shared" si="3"/>
        <v>1.4879249705889805</v>
      </c>
      <c r="Q19" s="43">
        <f t="shared" si="10"/>
        <v>7.1868859698106968E-2</v>
      </c>
      <c r="R19" s="34">
        <v>1.46</v>
      </c>
      <c r="S19" s="35">
        <v>1.6</v>
      </c>
      <c r="V19" s="32" t="s">
        <v>46</v>
      </c>
      <c r="W19" s="21">
        <v>1.5277020664479184</v>
      </c>
      <c r="X19" s="12">
        <v>1.519838143193271</v>
      </c>
      <c r="Y19" s="12">
        <v>1.4967629217959915</v>
      </c>
      <c r="Z19" s="12">
        <v>1.4879249705889805</v>
      </c>
      <c r="AA19" s="12">
        <v>1.5244822733659291</v>
      </c>
      <c r="AB19" s="55">
        <v>1.5481532676932237</v>
      </c>
      <c r="AC19" s="12">
        <v>1.5167279319170905</v>
      </c>
      <c r="AD19" s="12">
        <v>1.5597938302870875</v>
      </c>
      <c r="AE19" s="22">
        <v>1.5492757074751025</v>
      </c>
      <c r="AF19" s="21">
        <f t="shared" si="4"/>
        <v>1.5256290125293992</v>
      </c>
      <c r="AG19" s="12">
        <f t="shared" si="5"/>
        <v>1.5597938302870875</v>
      </c>
      <c r="AH19" s="12">
        <f t="shared" si="6"/>
        <v>1.4879249705889805</v>
      </c>
      <c r="AI19" s="22">
        <f t="shared" si="7"/>
        <v>7.1868859698106968E-2</v>
      </c>
      <c r="AK19">
        <v>1.554</v>
      </c>
      <c r="AL19">
        <v>1.53</v>
      </c>
      <c r="AM19">
        <v>1.5049999999999999</v>
      </c>
      <c r="AN19" s="59">
        <f t="shared" si="8"/>
        <v>1.607040457190809</v>
      </c>
      <c r="AO19" s="59">
        <f t="shared" si="9"/>
        <v>1.4525029860772511</v>
      </c>
      <c r="AP19" s="5"/>
    </row>
    <row r="20" spans="1:42">
      <c r="A20" s="2">
        <v>42464</v>
      </c>
      <c r="B20" s="1">
        <v>0.58333333333333304</v>
      </c>
      <c r="C20" s="32" t="str">
        <f t="shared" si="0"/>
        <v>2016/4/4  14:00</v>
      </c>
      <c r="D20" s="21">
        <v>1.5101843279583567</v>
      </c>
      <c r="E20" s="12">
        <v>1.5391901936957866</v>
      </c>
      <c r="F20" s="12">
        <v>1.5164368431657818</v>
      </c>
      <c r="G20" s="12">
        <v>1.5068909464357385</v>
      </c>
      <c r="H20" s="12">
        <v>1.5177206273433366</v>
      </c>
      <c r="I20" s="55">
        <v>1.5542713570152653</v>
      </c>
      <c r="J20" s="12">
        <v>1.5568549471185344</v>
      </c>
      <c r="K20" s="12">
        <v>1.5284165854940539</v>
      </c>
      <c r="L20" s="22">
        <v>1.5284013248412183</v>
      </c>
      <c r="M20" s="41" t="s">
        <v>5</v>
      </c>
      <c r="N20" s="12">
        <f t="shared" si="1"/>
        <v>1.528707461452008</v>
      </c>
      <c r="O20" s="12">
        <f t="shared" si="2"/>
        <v>1.5568549471185344</v>
      </c>
      <c r="P20" s="12">
        <f t="shared" si="3"/>
        <v>1.5068909464357385</v>
      </c>
      <c r="Q20" s="43">
        <f t="shared" si="10"/>
        <v>4.9964000682795939E-2</v>
      </c>
      <c r="R20" s="34">
        <v>1.46</v>
      </c>
      <c r="S20" s="35">
        <v>1.6</v>
      </c>
      <c r="U20" s="2"/>
      <c r="V20" s="32" t="s">
        <v>47</v>
      </c>
      <c r="W20" s="21">
        <v>1.5101843279583567</v>
      </c>
      <c r="X20" s="12">
        <v>1.5391901936957866</v>
      </c>
      <c r="Y20" s="12">
        <v>1.5164368431657818</v>
      </c>
      <c r="Z20" s="12">
        <v>1.5068909464357385</v>
      </c>
      <c r="AA20" s="12">
        <v>1.5177206273433366</v>
      </c>
      <c r="AB20" s="55">
        <v>1.5542713570152653</v>
      </c>
      <c r="AC20" s="12">
        <v>1.5568549471185344</v>
      </c>
      <c r="AD20" s="12">
        <v>1.5284165854940539</v>
      </c>
      <c r="AE20" s="22">
        <v>1.5284013248412183</v>
      </c>
      <c r="AF20" s="21">
        <f t="shared" si="4"/>
        <v>1.528707461452008</v>
      </c>
      <c r="AG20" s="12">
        <f t="shared" si="5"/>
        <v>1.5568549471185344</v>
      </c>
      <c r="AH20" s="12">
        <f t="shared" si="6"/>
        <v>1.5068909464357385</v>
      </c>
      <c r="AI20" s="22">
        <f t="shared" si="7"/>
        <v>4.9964000682795939E-2</v>
      </c>
      <c r="AK20">
        <v>1.554</v>
      </c>
      <c r="AL20">
        <v>1.53</v>
      </c>
      <c r="AM20">
        <v>1.5049999999999999</v>
      </c>
      <c r="AN20" s="59">
        <f t="shared" si="8"/>
        <v>1.607040457190809</v>
      </c>
      <c r="AO20" s="59">
        <f t="shared" si="9"/>
        <v>1.4525029860772511</v>
      </c>
    </row>
    <row r="21" spans="1:42">
      <c r="A21" s="2">
        <v>42464</v>
      </c>
      <c r="B21" s="1">
        <v>0.66666666666666596</v>
      </c>
      <c r="C21" s="32" t="str">
        <f t="shared" si="0"/>
        <v>2016/4/4  16:00</v>
      </c>
      <c r="D21" s="21">
        <v>1.523790564830914</v>
      </c>
      <c r="E21" s="12">
        <v>1.5282640049620342</v>
      </c>
      <c r="F21" s="12">
        <v>1.5032419008192899</v>
      </c>
      <c r="G21" s="12">
        <v>1.486570053777662</v>
      </c>
      <c r="H21" s="12">
        <v>1.5132318812356436</v>
      </c>
      <c r="I21" s="55">
        <v>1.565796418554708</v>
      </c>
      <c r="J21" s="12">
        <v>1.5494285832008245</v>
      </c>
      <c r="K21" s="12">
        <v>1.5454047541305294</v>
      </c>
      <c r="L21" s="22">
        <v>1.5261093061927518</v>
      </c>
      <c r="M21" s="41" t="s">
        <v>5</v>
      </c>
      <c r="N21" s="12">
        <f t="shared" si="1"/>
        <v>1.5268708297449285</v>
      </c>
      <c r="O21" s="12">
        <f t="shared" si="2"/>
        <v>1.565796418554708</v>
      </c>
      <c r="P21" s="12">
        <f t="shared" si="3"/>
        <v>1.486570053777662</v>
      </c>
      <c r="Q21" s="43">
        <f t="shared" si="10"/>
        <v>7.9226364777045921E-2</v>
      </c>
      <c r="R21" s="34">
        <v>1.46</v>
      </c>
      <c r="S21" s="35">
        <v>1.6</v>
      </c>
      <c r="U21" s="2"/>
      <c r="V21" s="32" t="s">
        <v>48</v>
      </c>
      <c r="W21" s="21">
        <v>1.523790564830914</v>
      </c>
      <c r="X21" s="12">
        <v>1.5282640049620342</v>
      </c>
      <c r="Y21" s="12">
        <v>1.5032419008192899</v>
      </c>
      <c r="Z21" s="12">
        <v>1.486570053777662</v>
      </c>
      <c r="AA21" s="12">
        <v>1.5132318812356436</v>
      </c>
      <c r="AB21" s="55">
        <v>1.565796418554708</v>
      </c>
      <c r="AC21" s="12">
        <v>1.5494285832008245</v>
      </c>
      <c r="AD21" s="12">
        <v>1.5454047541305294</v>
      </c>
      <c r="AE21" s="22">
        <v>1.5261093061927518</v>
      </c>
      <c r="AF21" s="21">
        <f t="shared" si="4"/>
        <v>1.5268708297449285</v>
      </c>
      <c r="AG21" s="12">
        <f t="shared" si="5"/>
        <v>1.565796418554708</v>
      </c>
      <c r="AH21" s="12">
        <f t="shared" si="6"/>
        <v>1.486570053777662</v>
      </c>
      <c r="AI21" s="22">
        <f t="shared" si="7"/>
        <v>7.9226364777045921E-2</v>
      </c>
      <c r="AK21">
        <v>1.554</v>
      </c>
      <c r="AL21">
        <v>1.53</v>
      </c>
      <c r="AM21">
        <v>1.5049999999999999</v>
      </c>
      <c r="AN21" s="59">
        <f t="shared" si="8"/>
        <v>1.607040457190809</v>
      </c>
      <c r="AO21" s="59">
        <f t="shared" si="9"/>
        <v>1.4525029860772511</v>
      </c>
    </row>
    <row r="22" spans="1:42">
      <c r="A22" s="2">
        <v>42465</v>
      </c>
      <c r="B22" s="1">
        <v>0.33333333333333331</v>
      </c>
      <c r="C22" s="32" t="str">
        <f t="shared" si="0"/>
        <v>2016/4/5  8:00</v>
      </c>
      <c r="D22" s="21">
        <v>1.512295641931696</v>
      </c>
      <c r="E22" s="12">
        <v>1.5113818030633719</v>
      </c>
      <c r="F22" s="12">
        <v>1.5020483826850155</v>
      </c>
      <c r="G22" s="12">
        <v>1.5051007476687308</v>
      </c>
      <c r="H22" s="12">
        <v>1.5197442571997024</v>
      </c>
      <c r="I22" s="55">
        <v>1.5478047923469667</v>
      </c>
      <c r="J22" s="12">
        <v>1.5390455997046466</v>
      </c>
      <c r="K22" s="12">
        <v>1.5224155707758888</v>
      </c>
      <c r="L22" s="22">
        <v>1.5580924049668059</v>
      </c>
      <c r="M22" s="41" t="s">
        <v>6</v>
      </c>
      <c r="N22" s="12">
        <f t="shared" si="1"/>
        <v>1.5242143555936472</v>
      </c>
      <c r="O22" s="12">
        <f t="shared" si="2"/>
        <v>1.5580924049668059</v>
      </c>
      <c r="P22" s="12">
        <f t="shared" si="3"/>
        <v>1.5020483826850155</v>
      </c>
      <c r="Q22" s="43">
        <f t="shared" si="10"/>
        <v>5.6044022281790395E-2</v>
      </c>
      <c r="R22" s="34">
        <v>1.46</v>
      </c>
      <c r="S22" s="35">
        <v>1.6</v>
      </c>
      <c r="U22" s="2"/>
      <c r="V22" s="32" t="s">
        <v>49</v>
      </c>
      <c r="W22" s="21">
        <v>1.512295641931696</v>
      </c>
      <c r="X22" s="12">
        <v>1.5113818030633719</v>
      </c>
      <c r="Y22" s="12">
        <v>1.5020483826850155</v>
      </c>
      <c r="Z22" s="12">
        <v>1.5051007476687308</v>
      </c>
      <c r="AA22" s="12">
        <v>1.5197442571997024</v>
      </c>
      <c r="AB22" s="55">
        <v>1.5478047923469667</v>
      </c>
      <c r="AC22" s="12">
        <v>1.5390455997046466</v>
      </c>
      <c r="AD22" s="12">
        <v>1.5224155707758888</v>
      </c>
      <c r="AE22" s="22">
        <v>1.5580924049668059</v>
      </c>
      <c r="AF22" s="21">
        <f t="shared" si="4"/>
        <v>1.5242143555936472</v>
      </c>
      <c r="AG22" s="12">
        <f t="shared" si="5"/>
        <v>1.5580924049668059</v>
      </c>
      <c r="AH22" s="12">
        <f t="shared" si="6"/>
        <v>1.5020483826850155</v>
      </c>
      <c r="AI22" s="22">
        <f t="shared" si="7"/>
        <v>5.6044022281790395E-2</v>
      </c>
      <c r="AK22">
        <v>1.554</v>
      </c>
      <c r="AL22">
        <v>1.53</v>
      </c>
      <c r="AM22">
        <v>1.5049999999999999</v>
      </c>
      <c r="AN22" s="59">
        <f t="shared" si="8"/>
        <v>1.607040457190809</v>
      </c>
      <c r="AO22" s="59">
        <f t="shared" si="9"/>
        <v>1.4525029860772511</v>
      </c>
    </row>
    <row r="23" spans="1:42">
      <c r="A23" s="2">
        <v>42465</v>
      </c>
      <c r="B23" s="1">
        <v>0.41666666666666669</v>
      </c>
      <c r="C23" s="32" t="str">
        <f t="shared" si="0"/>
        <v>2016/4/5  10:00</v>
      </c>
      <c r="D23" s="21">
        <v>1.5291804346354867</v>
      </c>
      <c r="E23" s="12">
        <v>1.515409509727943</v>
      </c>
      <c r="F23" s="12">
        <v>1.4903529747978945</v>
      </c>
      <c r="G23" s="12">
        <v>1.5046282515678293</v>
      </c>
      <c r="H23" s="12">
        <v>1.5227653839403865</v>
      </c>
      <c r="I23" s="55">
        <v>1.5702831063145581</v>
      </c>
      <c r="J23" s="12">
        <v>1.5599512808670182</v>
      </c>
      <c r="K23" s="12">
        <v>1.5292639097445242</v>
      </c>
      <c r="L23" s="22">
        <v>1.5544969672738014</v>
      </c>
      <c r="M23" s="41" t="s">
        <v>6</v>
      </c>
      <c r="N23" s="12">
        <f t="shared" si="1"/>
        <v>1.5307035354299379</v>
      </c>
      <c r="O23" s="12">
        <f t="shared" si="2"/>
        <v>1.5702831063145581</v>
      </c>
      <c r="P23" s="12">
        <f t="shared" si="3"/>
        <v>1.4903529747978945</v>
      </c>
      <c r="Q23" s="43">
        <f t="shared" si="10"/>
        <v>7.9930131516663616E-2</v>
      </c>
      <c r="R23" s="34">
        <v>1.46</v>
      </c>
      <c r="S23" s="35">
        <v>1.6</v>
      </c>
      <c r="U23" s="2"/>
      <c r="V23" s="32" t="s">
        <v>50</v>
      </c>
      <c r="W23" s="21">
        <v>1.5291804346354867</v>
      </c>
      <c r="X23" s="12">
        <v>1.515409509727943</v>
      </c>
      <c r="Y23" s="12">
        <v>1.4903529747978945</v>
      </c>
      <c r="Z23" s="12">
        <v>1.5046282515678293</v>
      </c>
      <c r="AA23" s="12">
        <v>1.5227653839403865</v>
      </c>
      <c r="AB23" s="55">
        <v>1.5702831063145581</v>
      </c>
      <c r="AC23" s="12">
        <v>1.5599512808670182</v>
      </c>
      <c r="AD23" s="12">
        <v>1.5292639097445242</v>
      </c>
      <c r="AE23" s="22">
        <v>1.5544969672738014</v>
      </c>
      <c r="AF23" s="21">
        <f t="shared" si="4"/>
        <v>1.5307035354299379</v>
      </c>
      <c r="AG23" s="12">
        <f t="shared" si="5"/>
        <v>1.5702831063145581</v>
      </c>
      <c r="AH23" s="12">
        <f t="shared" si="6"/>
        <v>1.4903529747978945</v>
      </c>
      <c r="AI23" s="22">
        <f t="shared" si="7"/>
        <v>7.9930131516663616E-2</v>
      </c>
      <c r="AK23">
        <v>1.554</v>
      </c>
      <c r="AL23">
        <v>1.53</v>
      </c>
      <c r="AM23">
        <v>1.5049999999999999</v>
      </c>
      <c r="AN23" s="59">
        <f t="shared" si="8"/>
        <v>1.607040457190809</v>
      </c>
      <c r="AO23" s="59">
        <f t="shared" si="9"/>
        <v>1.4525029860772511</v>
      </c>
    </row>
    <row r="24" spans="1:42">
      <c r="A24" s="2">
        <v>42465</v>
      </c>
      <c r="B24" s="1">
        <v>0.5</v>
      </c>
      <c r="C24" s="32" t="str">
        <f t="shared" si="0"/>
        <v>2016/4/5  12:00</v>
      </c>
      <c r="D24" s="21">
        <v>1.5216018828161706</v>
      </c>
      <c r="E24" s="12">
        <v>1.5372070744859339</v>
      </c>
      <c r="F24" s="12">
        <v>1.492459004441937</v>
      </c>
      <c r="G24" s="12">
        <v>1.5077377941237986</v>
      </c>
      <c r="H24" s="12">
        <v>1.5354578699816779</v>
      </c>
      <c r="I24" s="55">
        <v>1.5567581336404848</v>
      </c>
      <c r="J24" s="12">
        <v>1.5528491962106803</v>
      </c>
      <c r="K24" s="12">
        <v>1.5306504793616809</v>
      </c>
      <c r="L24" s="22">
        <v>1.5503845668233645</v>
      </c>
      <c r="M24" s="41" t="s">
        <v>6</v>
      </c>
      <c r="N24" s="12">
        <f t="shared" si="1"/>
        <v>1.5316784446539697</v>
      </c>
      <c r="O24" s="12">
        <f t="shared" si="2"/>
        <v>1.5567581336404848</v>
      </c>
      <c r="P24" s="12">
        <f t="shared" si="3"/>
        <v>1.492459004441937</v>
      </c>
      <c r="Q24" s="43">
        <f t="shared" si="10"/>
        <v>6.4299129198547744E-2</v>
      </c>
      <c r="R24" s="34">
        <v>1.46</v>
      </c>
      <c r="S24" s="35">
        <v>1.6</v>
      </c>
      <c r="U24" s="2"/>
      <c r="V24" s="32" t="s">
        <v>51</v>
      </c>
      <c r="W24" s="21">
        <v>1.5216018828161706</v>
      </c>
      <c r="X24" s="12">
        <v>1.5372070744859339</v>
      </c>
      <c r="Y24" s="12">
        <v>1.492459004441937</v>
      </c>
      <c r="Z24" s="12">
        <v>1.5077377941237986</v>
      </c>
      <c r="AA24" s="12">
        <v>1.5354578699816779</v>
      </c>
      <c r="AB24" s="55">
        <v>1.5567581336404848</v>
      </c>
      <c r="AC24" s="12">
        <v>1.5528491962106803</v>
      </c>
      <c r="AD24" s="12">
        <v>1.5306504793616809</v>
      </c>
      <c r="AE24" s="22">
        <v>1.5503845668233645</v>
      </c>
      <c r="AF24" s="21">
        <f t="shared" si="4"/>
        <v>1.5316784446539697</v>
      </c>
      <c r="AG24" s="12">
        <f t="shared" si="5"/>
        <v>1.5567581336404848</v>
      </c>
      <c r="AH24" s="12">
        <f t="shared" si="6"/>
        <v>1.492459004441937</v>
      </c>
      <c r="AI24" s="22">
        <f t="shared" si="7"/>
        <v>6.4299129198547744E-2</v>
      </c>
      <c r="AK24">
        <v>1.554</v>
      </c>
      <c r="AL24">
        <v>1.53</v>
      </c>
      <c r="AM24">
        <v>1.5049999999999999</v>
      </c>
      <c r="AN24" s="59">
        <f t="shared" si="8"/>
        <v>1.607040457190809</v>
      </c>
      <c r="AO24" s="59">
        <f t="shared" si="9"/>
        <v>1.4525029860772511</v>
      </c>
    </row>
    <row r="25" spans="1:42">
      <c r="A25" s="2">
        <v>42465</v>
      </c>
      <c r="B25" s="1">
        <v>0.58333333333333304</v>
      </c>
      <c r="C25" s="32" t="str">
        <f t="shared" si="0"/>
        <v>2016/4/5  14:00</v>
      </c>
      <c r="D25" s="21">
        <v>1.5017267649155708</v>
      </c>
      <c r="E25" s="12">
        <v>1.5095901152569036</v>
      </c>
      <c r="F25" s="12">
        <v>1.5172545681740193</v>
      </c>
      <c r="G25" s="12">
        <v>1.4750993938686949</v>
      </c>
      <c r="H25" s="12">
        <v>1.4971172212179935</v>
      </c>
      <c r="I25" s="55">
        <v>1.5797616409767483</v>
      </c>
      <c r="J25" s="12">
        <v>1.5251987671635698</v>
      </c>
      <c r="K25" s="12">
        <v>1.5563916765240513</v>
      </c>
      <c r="L25" s="22">
        <v>1.5689080262451749</v>
      </c>
      <c r="M25" s="41" t="s">
        <v>6</v>
      </c>
      <c r="N25" s="12">
        <f t="shared" si="1"/>
        <v>1.5256720193714139</v>
      </c>
      <c r="O25" s="12">
        <f t="shared" si="2"/>
        <v>1.5797616409767483</v>
      </c>
      <c r="P25" s="12">
        <f t="shared" si="3"/>
        <v>1.4750993938686949</v>
      </c>
      <c r="Q25" s="43">
        <f>O25-P25</f>
        <v>0.10466224710805339</v>
      </c>
      <c r="R25" s="34">
        <v>1.46</v>
      </c>
      <c r="S25" s="35">
        <v>1.6</v>
      </c>
      <c r="U25" s="2"/>
      <c r="V25" s="32" t="s">
        <v>52</v>
      </c>
      <c r="W25" s="21">
        <v>1.5017267649155708</v>
      </c>
      <c r="X25" s="12">
        <v>1.5095901152569036</v>
      </c>
      <c r="Y25" s="12">
        <v>1.5172545681740193</v>
      </c>
      <c r="Z25" s="12">
        <v>1.4750993938686949</v>
      </c>
      <c r="AA25" s="12">
        <v>1.4971172212179935</v>
      </c>
      <c r="AB25" s="55">
        <v>1.5797616409767483</v>
      </c>
      <c r="AC25" s="12">
        <v>1.5251987671635698</v>
      </c>
      <c r="AD25" s="12">
        <v>1.5563916765240513</v>
      </c>
      <c r="AE25" s="22">
        <v>1.5689080262451749</v>
      </c>
      <c r="AF25" s="21">
        <f t="shared" si="4"/>
        <v>1.5256720193714139</v>
      </c>
      <c r="AG25" s="12">
        <f t="shared" si="5"/>
        <v>1.5797616409767483</v>
      </c>
      <c r="AH25" s="12">
        <f t="shared" si="6"/>
        <v>1.4750993938686949</v>
      </c>
      <c r="AI25" s="22">
        <f t="shared" si="7"/>
        <v>0.10466224710805339</v>
      </c>
      <c r="AK25">
        <v>1.554</v>
      </c>
      <c r="AL25">
        <v>1.53</v>
      </c>
      <c r="AM25">
        <v>1.5049999999999999</v>
      </c>
      <c r="AN25" s="59">
        <f t="shared" si="8"/>
        <v>1.607040457190809</v>
      </c>
      <c r="AO25" s="59">
        <f t="shared" si="9"/>
        <v>1.4525029860772511</v>
      </c>
    </row>
    <row r="26" spans="1:42">
      <c r="A26" s="2">
        <v>42465</v>
      </c>
      <c r="B26" s="1">
        <v>0.66666666666666596</v>
      </c>
      <c r="C26" s="32" t="str">
        <f t="shared" si="0"/>
        <v>2016/4/5  16:00</v>
      </c>
      <c r="D26" s="21">
        <v>1.5298952487475257</v>
      </c>
      <c r="E26" s="12">
        <v>1.5157391863326</v>
      </c>
      <c r="F26" s="12">
        <v>1.5210572863584044</v>
      </c>
      <c r="G26" s="12">
        <v>1.5131042126618071</v>
      </c>
      <c r="H26" s="12">
        <v>1.5108404832130284</v>
      </c>
      <c r="I26" s="55">
        <v>1.5602456614292004</v>
      </c>
      <c r="J26" s="12">
        <v>1.5244056814630265</v>
      </c>
      <c r="K26" s="12">
        <v>1.5577134944605118</v>
      </c>
      <c r="L26" s="22">
        <v>1.5594093423432269</v>
      </c>
      <c r="M26" s="41" t="s">
        <v>6</v>
      </c>
      <c r="N26" s="12">
        <f t="shared" si="1"/>
        <v>1.5324900663343699</v>
      </c>
      <c r="O26" s="12">
        <f t="shared" si="2"/>
        <v>1.5602456614292004</v>
      </c>
      <c r="P26" s="12">
        <f t="shared" si="3"/>
        <v>1.5108404832130284</v>
      </c>
      <c r="Q26" s="43">
        <f>O26-P26</f>
        <v>4.9405178216171963E-2</v>
      </c>
      <c r="R26" s="34">
        <v>1.46</v>
      </c>
      <c r="S26" s="35">
        <v>1.6</v>
      </c>
      <c r="U26" s="2"/>
      <c r="V26" s="32" t="s">
        <v>53</v>
      </c>
      <c r="W26" s="21">
        <v>1.5298952487475257</v>
      </c>
      <c r="X26" s="12">
        <v>1.5157391863326</v>
      </c>
      <c r="Y26" s="12">
        <v>1.5210572863584044</v>
      </c>
      <c r="Z26" s="12">
        <v>1.5131042126618071</v>
      </c>
      <c r="AA26" s="12">
        <v>1.5108404832130284</v>
      </c>
      <c r="AB26" s="55">
        <v>1.5602456614292004</v>
      </c>
      <c r="AC26" s="12">
        <v>1.5244056814630265</v>
      </c>
      <c r="AD26" s="12">
        <v>1.5577134944605118</v>
      </c>
      <c r="AE26" s="22">
        <v>1.5594093423432269</v>
      </c>
      <c r="AF26" s="23">
        <f t="shared" si="4"/>
        <v>1.5324900663343699</v>
      </c>
      <c r="AG26" s="24">
        <f t="shared" si="5"/>
        <v>1.5602456614292004</v>
      </c>
      <c r="AH26" s="24">
        <f t="shared" si="6"/>
        <v>1.5108404832130284</v>
      </c>
      <c r="AI26" s="25">
        <f t="shared" si="7"/>
        <v>4.9405178216171963E-2</v>
      </c>
      <c r="AK26">
        <v>1.554</v>
      </c>
      <c r="AL26">
        <v>1.53</v>
      </c>
      <c r="AM26">
        <v>1.5049999999999999</v>
      </c>
      <c r="AN26" s="59">
        <f t="shared" si="8"/>
        <v>1.607040457190809</v>
      </c>
      <c r="AO26" s="59">
        <f t="shared" si="9"/>
        <v>1.4525029860772511</v>
      </c>
    </row>
    <row r="27" spans="1:42">
      <c r="A27" s="2">
        <v>42466</v>
      </c>
      <c r="B27" s="1">
        <v>0.33333333333333331</v>
      </c>
      <c r="C27" s="32" t="str">
        <f t="shared" si="0"/>
        <v>2016/4/6  8:00</v>
      </c>
      <c r="D27" s="21">
        <v>1.5424456822259807</v>
      </c>
      <c r="E27" s="12">
        <v>1.5469144965345552</v>
      </c>
      <c r="F27" s="12">
        <v>1.5374100483401532</v>
      </c>
      <c r="G27" s="12">
        <v>1.5198310256940877</v>
      </c>
      <c r="H27" s="12">
        <v>1.5447446854430575</v>
      </c>
      <c r="I27" s="55">
        <v>1.5987584920796134</v>
      </c>
      <c r="J27" s="12">
        <v>1.5607778075736716</v>
      </c>
      <c r="K27" s="12">
        <v>1.5596596498859605</v>
      </c>
      <c r="L27" s="22">
        <v>1.6</v>
      </c>
      <c r="M27" s="41" t="s">
        <v>2</v>
      </c>
      <c r="N27" s="12">
        <f t="shared" si="1"/>
        <v>1.5567268764196753</v>
      </c>
      <c r="O27" s="12">
        <f t="shared" si="2"/>
        <v>1.6</v>
      </c>
      <c r="P27" s="12">
        <f t="shared" si="3"/>
        <v>1.5198310256940877</v>
      </c>
      <c r="Q27" s="43">
        <f t="shared" si="10"/>
        <v>8.016897430591241E-2</v>
      </c>
      <c r="R27" s="34">
        <v>1.46</v>
      </c>
      <c r="S27" s="35">
        <v>1.6</v>
      </c>
      <c r="U27" s="50"/>
      <c r="V27" s="48" t="s">
        <v>23</v>
      </c>
      <c r="W27" s="28">
        <f>AVERAGE(W2:W26)</f>
        <v>1.5158227364693311</v>
      </c>
      <c r="X27" s="29">
        <f t="shared" ref="X27:AE27" si="11">AVERAGE(X2:X26)</f>
        <v>1.5195309098095726</v>
      </c>
      <c r="Y27" s="29">
        <f t="shared" si="11"/>
        <v>1.5132158666350726</v>
      </c>
      <c r="Z27" s="29">
        <f t="shared" si="11"/>
        <v>1.5005086113211243</v>
      </c>
      <c r="AA27" s="29">
        <f t="shared" si="11"/>
        <v>1.5181580125183332</v>
      </c>
      <c r="AB27" s="29">
        <f t="shared" si="11"/>
        <v>1.5658402975585821</v>
      </c>
      <c r="AC27" s="29">
        <f t="shared" si="11"/>
        <v>1.5422690877111895</v>
      </c>
      <c r="AD27" s="29">
        <f t="shared" si="11"/>
        <v>1.5427872863271099</v>
      </c>
      <c r="AE27" s="30">
        <f t="shared" si="11"/>
        <v>1.5498126863559574</v>
      </c>
      <c r="AF27" s="83">
        <f>AVERAGE(AF2:AF26)</f>
        <v>1.5297717216340301</v>
      </c>
      <c r="AG27" s="77"/>
      <c r="AH27" s="77"/>
      <c r="AI27" s="82">
        <f>AVERAGE(AI2:AI26)</f>
        <v>7.318436824570973E-2</v>
      </c>
    </row>
    <row r="28" spans="1:42">
      <c r="A28" s="2">
        <v>42466</v>
      </c>
      <c r="B28" s="1">
        <v>0.41666666666666669</v>
      </c>
      <c r="C28" s="32" t="str">
        <f t="shared" si="0"/>
        <v>2016/4/6  10:00</v>
      </c>
      <c r="D28" s="21">
        <v>1.5384119360219939</v>
      </c>
      <c r="E28" s="12">
        <v>1.5614838977236527</v>
      </c>
      <c r="F28" s="12">
        <v>1.523718089709452</v>
      </c>
      <c r="G28" s="12">
        <v>1.5008928811357116</v>
      </c>
      <c r="H28" s="12">
        <v>1.5307121477424726</v>
      </c>
      <c r="I28" s="55">
        <v>1.5634062375674997</v>
      </c>
      <c r="J28" s="12">
        <v>1.5683742786437704</v>
      </c>
      <c r="K28" s="12">
        <v>1.5608880225317501</v>
      </c>
      <c r="L28" s="22">
        <v>1.5869969292311372</v>
      </c>
      <c r="M28" s="41" t="s">
        <v>2</v>
      </c>
      <c r="N28" s="12">
        <f t="shared" si="1"/>
        <v>1.5483204911452713</v>
      </c>
      <c r="O28" s="12">
        <f t="shared" si="2"/>
        <v>1.5869969292311372</v>
      </c>
      <c r="P28" s="12">
        <f t="shared" si="3"/>
        <v>1.5008928811357116</v>
      </c>
      <c r="Q28" s="43">
        <f t="shared" si="10"/>
        <v>8.61040480954256E-2</v>
      </c>
      <c r="R28" s="34">
        <v>1.46</v>
      </c>
      <c r="S28" s="35">
        <v>1.6</v>
      </c>
      <c r="U28" s="50"/>
      <c r="V28" s="49" t="s">
        <v>24</v>
      </c>
      <c r="W28" s="21">
        <f>MAX(W2:W26)</f>
        <v>1.5359889863211134</v>
      </c>
      <c r="X28" s="12">
        <f t="shared" ref="X28:AE28" si="12">MAX(X2:X26)</f>
        <v>1.5517721118532319</v>
      </c>
      <c r="Y28" s="12">
        <f t="shared" si="12"/>
        <v>1.5369044635166373</v>
      </c>
      <c r="Z28" s="12">
        <f t="shared" si="12"/>
        <v>1.5412111832456128</v>
      </c>
      <c r="AA28" s="12">
        <f t="shared" si="12"/>
        <v>1.5649442857482263</v>
      </c>
      <c r="AB28" s="12">
        <f t="shared" si="12"/>
        <v>1.6</v>
      </c>
      <c r="AC28" s="12">
        <f t="shared" si="12"/>
        <v>1.5758517445830409</v>
      </c>
      <c r="AD28" s="12">
        <f t="shared" si="12"/>
        <v>1.5717710743600981</v>
      </c>
      <c r="AE28" s="22">
        <f t="shared" si="12"/>
        <v>1.588129702127421</v>
      </c>
    </row>
    <row r="29" spans="1:42">
      <c r="A29" s="2">
        <v>42466</v>
      </c>
      <c r="B29" s="1">
        <v>0.5</v>
      </c>
      <c r="C29" s="32" t="str">
        <f t="shared" si="0"/>
        <v>2016/4/6  12:00</v>
      </c>
      <c r="D29" s="21">
        <v>1.5293760383615913</v>
      </c>
      <c r="E29" s="12">
        <v>1.5241237084364889</v>
      </c>
      <c r="F29" s="12">
        <v>1.5244742204033224</v>
      </c>
      <c r="G29" s="12">
        <v>1.4749999117856307</v>
      </c>
      <c r="H29" s="12">
        <v>1.5071541765101482</v>
      </c>
      <c r="I29" s="55">
        <v>1.5747593353462495</v>
      </c>
      <c r="J29" s="12">
        <v>1.5570148926609826</v>
      </c>
      <c r="K29" s="12">
        <v>1.5387504759123221</v>
      </c>
      <c r="L29" s="22">
        <v>1.568102343489888</v>
      </c>
      <c r="M29" s="41" t="s">
        <v>1</v>
      </c>
      <c r="N29" s="12">
        <f t="shared" si="1"/>
        <v>1.5331950114340691</v>
      </c>
      <c r="O29" s="12">
        <f t="shared" si="2"/>
        <v>1.5747593353462495</v>
      </c>
      <c r="P29" s="12">
        <f t="shared" si="3"/>
        <v>1.4749999117856307</v>
      </c>
      <c r="Q29" s="43">
        <f t="shared" si="10"/>
        <v>9.9759423560618732E-2</v>
      </c>
      <c r="R29" s="34">
        <v>1.46</v>
      </c>
      <c r="S29" s="35">
        <v>1.6</v>
      </c>
      <c r="U29" s="50"/>
      <c r="V29" s="49" t="s">
        <v>25</v>
      </c>
      <c r="W29" s="21">
        <f>MIN(W2:W26)</f>
        <v>1.4880416727545653</v>
      </c>
      <c r="X29" s="12">
        <f t="shared" ref="X29:AE29" si="13">MIN(X2:X26)</f>
        <v>1.4912522612664707</v>
      </c>
      <c r="Y29" s="12">
        <f t="shared" si="13"/>
        <v>1.4903529747978945</v>
      </c>
      <c r="Z29" s="12">
        <f t="shared" si="13"/>
        <v>1.471172505408159</v>
      </c>
      <c r="AA29" s="12">
        <f t="shared" si="13"/>
        <v>1.4911513682861524</v>
      </c>
      <c r="AB29" s="12">
        <f t="shared" si="13"/>
        <v>1.5454490135263192</v>
      </c>
      <c r="AC29" s="12">
        <f t="shared" si="13"/>
        <v>1.5137351389487235</v>
      </c>
      <c r="AD29" s="12">
        <f t="shared" si="13"/>
        <v>1.5145439750273715</v>
      </c>
      <c r="AE29" s="22">
        <f t="shared" si="13"/>
        <v>1.5237195340187</v>
      </c>
      <c r="AJ29">
        <f>10/6</f>
        <v>1.6666666666666667</v>
      </c>
    </row>
    <row r="30" spans="1:42">
      <c r="A30" s="2">
        <v>42466</v>
      </c>
      <c r="B30" s="1">
        <v>0.58333333333333304</v>
      </c>
      <c r="C30" s="32" t="str">
        <f t="shared" si="0"/>
        <v>2016/4/6  14:00</v>
      </c>
      <c r="D30" s="21">
        <v>1.4919160244142631</v>
      </c>
      <c r="E30" s="12">
        <v>1.5053374501540386</v>
      </c>
      <c r="F30" s="12">
        <v>1.5380744654663694</v>
      </c>
      <c r="G30" s="12">
        <v>1.5000676955107113</v>
      </c>
      <c r="H30" s="12">
        <v>1.51917934245167</v>
      </c>
      <c r="I30" s="55">
        <v>1.5704913331172281</v>
      </c>
      <c r="J30" s="12">
        <v>1.5304278834032279</v>
      </c>
      <c r="K30" s="12">
        <v>1.5249561757358521</v>
      </c>
      <c r="L30" s="22">
        <v>1.5615180393207604</v>
      </c>
      <c r="M30" s="41" t="s">
        <v>1</v>
      </c>
      <c r="N30" s="12">
        <f t="shared" si="1"/>
        <v>1.5268853788415688</v>
      </c>
      <c r="O30" s="12">
        <f t="shared" si="2"/>
        <v>1.5704913331172281</v>
      </c>
      <c r="P30" s="12">
        <f t="shared" si="3"/>
        <v>1.4919160244142631</v>
      </c>
      <c r="Q30" s="43">
        <f t="shared" si="10"/>
        <v>7.857530870296503E-2</v>
      </c>
      <c r="R30" s="34">
        <v>1.46</v>
      </c>
      <c r="S30" s="35">
        <v>1.6</v>
      </c>
      <c r="U30" s="50"/>
      <c r="V30" s="60" t="s">
        <v>26</v>
      </c>
      <c r="W30" s="61">
        <f>STDEV(W2:W26)</f>
        <v>1.4719798340103873E-2</v>
      </c>
      <c r="X30" s="26">
        <f t="shared" ref="X30:AE30" si="14">STDEV(X2:X26)</f>
        <v>1.5898790066723015E-2</v>
      </c>
      <c r="Y30" s="26">
        <f t="shared" si="14"/>
        <v>1.4133882228434067E-2</v>
      </c>
      <c r="Z30" s="26">
        <f t="shared" si="14"/>
        <v>1.7522715595969449E-2</v>
      </c>
      <c r="AA30" s="26">
        <f t="shared" si="14"/>
        <v>1.7744360505655848E-2</v>
      </c>
      <c r="AB30" s="26">
        <f t="shared" si="14"/>
        <v>1.497797719820452E-2</v>
      </c>
      <c r="AC30" s="26">
        <f t="shared" si="14"/>
        <v>1.877896251049567E-2</v>
      </c>
      <c r="AD30" s="26">
        <f t="shared" si="14"/>
        <v>1.5956892105486127E-2</v>
      </c>
      <c r="AE30" s="62">
        <f t="shared" si="14"/>
        <v>1.8061730211583082E-2</v>
      </c>
      <c r="AF30" s="80">
        <f>STDEV(W2:AE26)</f>
        <v>2.5756245185592976E-2</v>
      </c>
    </row>
    <row r="31" spans="1:42">
      <c r="A31" s="2">
        <v>42466</v>
      </c>
      <c r="B31" s="1">
        <v>0.66666666666666596</v>
      </c>
      <c r="C31" s="32" t="str">
        <f t="shared" si="0"/>
        <v>2016/4/6  16:00</v>
      </c>
      <c r="D31" s="21">
        <v>1.5025343735153742</v>
      </c>
      <c r="E31" s="12">
        <v>1.5078872900942961</v>
      </c>
      <c r="F31" s="12">
        <v>1.5267001324063099</v>
      </c>
      <c r="G31" s="12">
        <v>1.5075882114337766</v>
      </c>
      <c r="H31" s="12">
        <v>1.5177802309699737</v>
      </c>
      <c r="I31" s="55">
        <v>1.5429169472706794</v>
      </c>
      <c r="J31" s="12">
        <v>1.5230655071622226</v>
      </c>
      <c r="K31" s="12">
        <v>1.5197994141212565</v>
      </c>
      <c r="L31" s="22">
        <v>1.5520139886615303</v>
      </c>
      <c r="M31" s="41" t="s">
        <v>1</v>
      </c>
      <c r="N31" s="12">
        <f t="shared" si="1"/>
        <v>1.5222540106261577</v>
      </c>
      <c r="O31" s="12">
        <f t="shared" si="2"/>
        <v>1.5520139886615303</v>
      </c>
      <c r="P31" s="12">
        <f t="shared" si="3"/>
        <v>1.5025343735153742</v>
      </c>
      <c r="Q31" s="43">
        <f t="shared" si="10"/>
        <v>4.9479615146156064E-2</v>
      </c>
      <c r="R31" s="34">
        <v>1.46</v>
      </c>
      <c r="S31" s="35">
        <v>1.6</v>
      </c>
      <c r="U31" s="10"/>
      <c r="V31" s="65" t="s">
        <v>57</v>
      </c>
      <c r="W31" s="63">
        <f>(1.6-1.46)/6/W30</f>
        <v>1.5851666438773169</v>
      </c>
      <c r="X31" s="29">
        <f t="shared" ref="X31:AE31" si="15">(1.6-1.46)/6/X30</f>
        <v>1.4676169215021728</v>
      </c>
      <c r="Y31" s="29">
        <f t="shared" si="15"/>
        <v>1.6508792811639639</v>
      </c>
      <c r="Z31" s="29">
        <f t="shared" si="15"/>
        <v>1.3316048648704004</v>
      </c>
      <c r="AA31" s="72">
        <f t="shared" si="15"/>
        <v>1.3149717808030374</v>
      </c>
      <c r="AB31" s="29">
        <f t="shared" si="15"/>
        <v>1.557842759710599</v>
      </c>
      <c r="AC31" s="72">
        <f t="shared" si="15"/>
        <v>1.2425251565570901</v>
      </c>
      <c r="AD31" s="29">
        <f t="shared" si="15"/>
        <v>1.4622730528654222</v>
      </c>
      <c r="AE31" s="73">
        <f t="shared" si="15"/>
        <v>1.2918658987813674</v>
      </c>
    </row>
    <row r="32" spans="1:42">
      <c r="A32" s="2">
        <v>42467</v>
      </c>
      <c r="B32" s="1">
        <v>0.33333333333333331</v>
      </c>
      <c r="C32" s="32" t="str">
        <f t="shared" si="0"/>
        <v>2016/4/7  8:00</v>
      </c>
      <c r="D32" s="21">
        <v>1.5052252789567149</v>
      </c>
      <c r="E32" s="12">
        <v>1.5594354449480896</v>
      </c>
      <c r="F32" s="12">
        <v>1.5444505866784193</v>
      </c>
      <c r="G32" s="12">
        <v>1.4972054103286214</v>
      </c>
      <c r="H32" s="12">
        <v>1.5465489733387268</v>
      </c>
      <c r="I32" s="55">
        <v>1.5613257039697521</v>
      </c>
      <c r="J32" s="12">
        <v>1.5670079101073713</v>
      </c>
      <c r="K32" s="12">
        <v>1.5369095954019525</v>
      </c>
      <c r="L32" s="22">
        <v>1.5416265672893139</v>
      </c>
      <c r="M32" s="41" t="s">
        <v>3</v>
      </c>
      <c r="N32" s="12">
        <f t="shared" si="1"/>
        <v>1.5399706078909956</v>
      </c>
      <c r="O32" s="12">
        <f t="shared" si="2"/>
        <v>1.5670079101073713</v>
      </c>
      <c r="P32" s="12">
        <f t="shared" si="3"/>
        <v>1.4972054103286214</v>
      </c>
      <c r="Q32" s="43">
        <f t="shared" si="10"/>
        <v>6.980249977874986E-2</v>
      </c>
      <c r="R32" s="34">
        <v>1.46</v>
      </c>
      <c r="S32" s="35">
        <v>1.6</v>
      </c>
      <c r="V32" s="66" t="s">
        <v>54</v>
      </c>
      <c r="W32" s="64">
        <f>(1.6-W27)/3/W30</f>
        <v>1.9062141474526704</v>
      </c>
      <c r="X32" s="64">
        <f t="shared" ref="X32:AE32" si="16">(1.6-X27)/3/X30</f>
        <v>1.6871114060193677</v>
      </c>
      <c r="Y32" s="64">
        <f t="shared" si="16"/>
        <v>2.0467161100846996</v>
      </c>
      <c r="Z32" s="64">
        <f t="shared" si="16"/>
        <v>1.8926173882500388</v>
      </c>
      <c r="AA32" s="64">
        <f t="shared" si="16"/>
        <v>1.5374272003318195</v>
      </c>
      <c r="AB32" s="70">
        <f t="shared" si="16"/>
        <v>0.76022064460330585</v>
      </c>
      <c r="AC32" s="70">
        <f t="shared" si="16"/>
        <v>1.0247444404262556</v>
      </c>
      <c r="AD32" s="70">
        <f t="shared" si="16"/>
        <v>1.1951515640738901</v>
      </c>
      <c r="AE32" s="71">
        <f t="shared" si="16"/>
        <v>0.9262182721169081</v>
      </c>
    </row>
    <row r="33" spans="1:31">
      <c r="A33" s="2">
        <v>42467</v>
      </c>
      <c r="B33" s="1">
        <v>0.41666666666666669</v>
      </c>
      <c r="C33" s="32" t="str">
        <f t="shared" si="0"/>
        <v>2016/4/7  10:00</v>
      </c>
      <c r="D33" s="21">
        <v>1.4965304501539516</v>
      </c>
      <c r="E33" s="12">
        <v>1.5396703711487978</v>
      </c>
      <c r="F33" s="12">
        <v>1.5000157887667842</v>
      </c>
      <c r="G33" s="12">
        <v>1.5154782041835981</v>
      </c>
      <c r="H33" s="12">
        <v>1.5003984052582748</v>
      </c>
      <c r="I33" s="55">
        <v>1.5494516001189198</v>
      </c>
      <c r="J33" s="12">
        <v>1.5510231404304546</v>
      </c>
      <c r="K33" s="12">
        <v>1.5427872777689347</v>
      </c>
      <c r="L33" s="22">
        <v>1.5665869887157826</v>
      </c>
      <c r="M33" s="41" t="s">
        <v>3</v>
      </c>
      <c r="N33" s="12">
        <f t="shared" si="1"/>
        <v>1.5291046918383886</v>
      </c>
      <c r="O33" s="12">
        <f t="shared" si="2"/>
        <v>1.5665869887157826</v>
      </c>
      <c r="P33" s="12">
        <f t="shared" si="3"/>
        <v>1.4965304501539516</v>
      </c>
      <c r="Q33" s="43">
        <f t="shared" si="10"/>
        <v>7.0056538561831028E-2</v>
      </c>
      <c r="R33" s="34">
        <v>1.46</v>
      </c>
      <c r="S33" s="35">
        <v>1.6</v>
      </c>
      <c r="V33" s="66" t="s">
        <v>55</v>
      </c>
      <c r="W33" s="70">
        <f>(W27-1.46)/3/W30</f>
        <v>1.2641191403019632</v>
      </c>
      <c r="X33" s="70">
        <f t="shared" ref="X33:AE33" si="17">(X27-1.46)/3/X30</f>
        <v>1.2481224369849775</v>
      </c>
      <c r="Y33" s="70">
        <f t="shared" si="17"/>
        <v>1.2550424522432277</v>
      </c>
      <c r="Z33" s="70">
        <f t="shared" si="17"/>
        <v>0.77059234149076206</v>
      </c>
      <c r="AA33" s="70">
        <f t="shared" si="17"/>
        <v>1.0925163612742552</v>
      </c>
      <c r="AB33" s="64">
        <f t="shared" si="17"/>
        <v>2.3554648748178919</v>
      </c>
      <c r="AC33" s="64">
        <f t="shared" si="17"/>
        <v>1.4603058726879241</v>
      </c>
      <c r="AD33" s="64">
        <f t="shared" si="17"/>
        <v>1.7293945416569543</v>
      </c>
      <c r="AE33" s="22">
        <f t="shared" si="17"/>
        <v>1.6575135254458264</v>
      </c>
    </row>
    <row r="34" spans="1:31">
      <c r="A34" s="2">
        <v>42467</v>
      </c>
      <c r="B34" s="1">
        <v>0.5</v>
      </c>
      <c r="C34" s="32" t="str">
        <f t="shared" si="0"/>
        <v>2016/4/7  12:00</v>
      </c>
      <c r="D34" s="21">
        <v>1.5073271550751959</v>
      </c>
      <c r="E34" s="12">
        <v>1.5138580497874157</v>
      </c>
      <c r="F34" s="12">
        <v>1.5076663651525479</v>
      </c>
      <c r="G34" s="12">
        <v>1.4809749042522684</v>
      </c>
      <c r="H34" s="12">
        <v>1.513088849796079</v>
      </c>
      <c r="I34" s="55">
        <v>1.5682095084454932</v>
      </c>
      <c r="J34" s="12">
        <v>1.5588493946664157</v>
      </c>
      <c r="K34" s="12">
        <v>1.519544160201435</v>
      </c>
      <c r="L34" s="22">
        <v>1.5381279322329346</v>
      </c>
      <c r="M34" s="41" t="s">
        <v>3</v>
      </c>
      <c r="N34" s="12">
        <f t="shared" si="1"/>
        <v>1.5230718132899763</v>
      </c>
      <c r="O34" s="12">
        <f t="shared" si="2"/>
        <v>1.5682095084454932</v>
      </c>
      <c r="P34" s="12">
        <f t="shared" si="3"/>
        <v>1.4809749042522684</v>
      </c>
      <c r="Q34" s="43">
        <f t="shared" si="10"/>
        <v>8.7234604193224818E-2</v>
      </c>
      <c r="R34" s="34">
        <v>1.46</v>
      </c>
      <c r="S34" s="35">
        <v>1.6</v>
      </c>
      <c r="V34" s="67" t="s">
        <v>56</v>
      </c>
      <c r="W34" s="68">
        <f>MIN(W32:W33)</f>
        <v>1.2641191403019632</v>
      </c>
      <c r="X34" s="68">
        <f t="shared" ref="X34:AE34" si="18">MIN(X32:X33)</f>
        <v>1.2481224369849775</v>
      </c>
      <c r="Y34" s="68">
        <f t="shared" si="18"/>
        <v>1.2550424522432277</v>
      </c>
      <c r="Z34" s="68">
        <f t="shared" si="18"/>
        <v>0.77059234149076206</v>
      </c>
      <c r="AA34" s="68">
        <f t="shared" si="18"/>
        <v>1.0925163612742552</v>
      </c>
      <c r="AB34" s="68">
        <f t="shared" si="18"/>
        <v>0.76022064460330585</v>
      </c>
      <c r="AC34" s="68">
        <f t="shared" si="18"/>
        <v>1.0247444404262556</v>
      </c>
      <c r="AD34" s="68">
        <f t="shared" si="18"/>
        <v>1.1951515640738901</v>
      </c>
      <c r="AE34" s="69">
        <f t="shared" si="18"/>
        <v>0.9262182721169081</v>
      </c>
    </row>
    <row r="35" spans="1:31">
      <c r="A35" s="2">
        <v>42467</v>
      </c>
      <c r="B35" s="1">
        <v>0.58333333333333304</v>
      </c>
      <c r="C35" s="32" t="str">
        <f t="shared" si="0"/>
        <v>2016/4/7  14:00</v>
      </c>
      <c r="D35" s="21">
        <v>1.5283597803485727</v>
      </c>
      <c r="E35" s="12">
        <v>1.4932737413923727</v>
      </c>
      <c r="F35" s="12">
        <v>1.5212937832347879</v>
      </c>
      <c r="G35" s="12">
        <v>1.4787195681056722</v>
      </c>
      <c r="H35" s="12">
        <v>1.5245393653802641</v>
      </c>
      <c r="I35" s="55">
        <v>1.5751429122617002</v>
      </c>
      <c r="J35" s="12">
        <v>1.5342182848394728</v>
      </c>
      <c r="K35" s="12">
        <v>1.5277421756470546</v>
      </c>
      <c r="L35" s="22">
        <v>1.5234738434905659</v>
      </c>
      <c r="M35" s="41" t="s">
        <v>3</v>
      </c>
      <c r="N35" s="12">
        <f t="shared" si="1"/>
        <v>1.5229737171889401</v>
      </c>
      <c r="O35" s="12">
        <f t="shared" si="2"/>
        <v>1.5751429122617002</v>
      </c>
      <c r="P35" s="12">
        <f t="shared" si="3"/>
        <v>1.4787195681056722</v>
      </c>
      <c r="Q35" s="43">
        <f t="shared" si="10"/>
        <v>9.6423344156028046E-2</v>
      </c>
      <c r="R35" s="34">
        <v>1.46</v>
      </c>
      <c r="S35" s="35">
        <v>1.6</v>
      </c>
      <c r="Z35" s="5"/>
      <c r="AA35" s="5"/>
      <c r="AB35" s="5"/>
      <c r="AC35" s="5"/>
      <c r="AD35" s="5"/>
    </row>
    <row r="36" spans="1:31">
      <c r="A36" s="2">
        <v>42467</v>
      </c>
      <c r="B36" s="1">
        <v>0.66666666666666596</v>
      </c>
      <c r="C36" s="32" t="str">
        <f t="shared" si="0"/>
        <v>2016/4/7  16:00</v>
      </c>
      <c r="D36" s="21">
        <v>1.5146555549854477</v>
      </c>
      <c r="E36" s="12">
        <v>1.5067372186811607</v>
      </c>
      <c r="F36" s="12">
        <v>1.5312390091351111</v>
      </c>
      <c r="G36" s="12">
        <v>1.4828946800864347</v>
      </c>
      <c r="H36" s="12">
        <v>1.501722612408259</v>
      </c>
      <c r="I36" s="55">
        <v>1.5356844163707692</v>
      </c>
      <c r="J36" s="12">
        <v>1.5294713461874063</v>
      </c>
      <c r="K36" s="12">
        <v>1.5191443034100103</v>
      </c>
      <c r="L36" s="22">
        <v>1.5267204649773372</v>
      </c>
      <c r="M36" s="41" t="s">
        <v>3</v>
      </c>
      <c r="N36" s="12">
        <f t="shared" si="1"/>
        <v>1.5164744006935489</v>
      </c>
      <c r="O36" s="12">
        <f t="shared" si="2"/>
        <v>1.5356844163707692</v>
      </c>
      <c r="P36" s="12">
        <f t="shared" si="3"/>
        <v>1.4828946800864347</v>
      </c>
      <c r="Q36" s="43">
        <f t="shared" si="10"/>
        <v>5.2789736284334587E-2</v>
      </c>
      <c r="R36" s="34">
        <v>1.46</v>
      </c>
      <c r="S36" s="35">
        <v>1.6</v>
      </c>
      <c r="V36" s="51"/>
      <c r="W36" s="52" t="s">
        <v>24</v>
      </c>
      <c r="X36" s="52" t="s">
        <v>25</v>
      </c>
      <c r="Y36" s="53" t="s">
        <v>23</v>
      </c>
      <c r="Z36" s="5"/>
      <c r="AA36" s="5" t="s">
        <v>58</v>
      </c>
      <c r="AB36" s="5"/>
      <c r="AC36" s="5"/>
      <c r="AD36" s="5"/>
    </row>
    <row r="37" spans="1:31">
      <c r="A37" s="2">
        <v>42468</v>
      </c>
      <c r="B37" s="1">
        <v>0.33333333333333331</v>
      </c>
      <c r="C37" s="32" t="str">
        <f t="shared" si="0"/>
        <v>2016/4/8  8:00</v>
      </c>
      <c r="D37" s="21">
        <v>1.5132006438317518</v>
      </c>
      <c r="E37" s="12">
        <v>1.5202486434194802</v>
      </c>
      <c r="F37" s="12">
        <v>1.5047949266475382</v>
      </c>
      <c r="G37" s="12">
        <v>1.5041686697498282</v>
      </c>
      <c r="H37" s="12">
        <v>1.5381597964538436</v>
      </c>
      <c r="I37" s="55">
        <v>1.5370743406950722</v>
      </c>
      <c r="J37" s="12">
        <v>1.5491485612756166</v>
      </c>
      <c r="K37" s="12">
        <v>1.5465328839941432</v>
      </c>
      <c r="L37" s="22">
        <v>1.5659298846186074</v>
      </c>
      <c r="M37" s="41" t="s">
        <v>4</v>
      </c>
      <c r="N37" s="12">
        <f t="shared" si="1"/>
        <v>1.5310287056317644</v>
      </c>
      <c r="O37" s="12">
        <f t="shared" si="2"/>
        <v>1.5659298846186074</v>
      </c>
      <c r="P37" s="12">
        <f t="shared" si="3"/>
        <v>1.5041686697498282</v>
      </c>
      <c r="Q37" s="43">
        <f t="shared" si="10"/>
        <v>6.1761214868779168E-2</v>
      </c>
      <c r="R37" s="34">
        <v>1.46</v>
      </c>
      <c r="S37" s="35">
        <v>1.6</v>
      </c>
      <c r="V37" s="13" t="s">
        <v>7</v>
      </c>
      <c r="W37" s="12">
        <v>1.5359889863211134</v>
      </c>
      <c r="X37" s="12">
        <v>1.4880416727545653</v>
      </c>
      <c r="Y37" s="12">
        <v>1.5158227364693311</v>
      </c>
      <c r="Z37" s="5"/>
      <c r="AA37" s="5">
        <v>1.53</v>
      </c>
      <c r="AB37" s="5"/>
      <c r="AC37" s="5"/>
      <c r="AD37" s="5"/>
    </row>
    <row r="38" spans="1:31">
      <c r="A38" s="2">
        <v>42468</v>
      </c>
      <c r="B38" s="1">
        <v>0.41666666666666669</v>
      </c>
      <c r="C38" s="32" t="str">
        <f t="shared" si="0"/>
        <v>2016/4/8  10:00</v>
      </c>
      <c r="D38" s="21">
        <v>1.4988199752663818</v>
      </c>
      <c r="E38" s="12">
        <v>1.5132133492566124</v>
      </c>
      <c r="F38" s="12">
        <v>1.5344753802012763</v>
      </c>
      <c r="G38" s="12">
        <v>1.4897376134125537</v>
      </c>
      <c r="H38" s="12">
        <v>1.4979894546404511</v>
      </c>
      <c r="I38" s="55">
        <v>1.5446127540493879</v>
      </c>
      <c r="J38" s="12">
        <v>1.5451433851552068</v>
      </c>
      <c r="K38" s="12">
        <v>1.5234952631894674</v>
      </c>
      <c r="L38" s="22">
        <v>1.5462100700357801</v>
      </c>
      <c r="M38" s="41" t="s">
        <v>4</v>
      </c>
      <c r="N38" s="12">
        <f t="shared" si="1"/>
        <v>1.521521916134124</v>
      </c>
      <c r="O38" s="12">
        <f t="shared" si="2"/>
        <v>1.5462100700357801</v>
      </c>
      <c r="P38" s="12">
        <f t="shared" si="3"/>
        <v>1.4897376134125537</v>
      </c>
      <c r="Q38" s="43">
        <f t="shared" si="10"/>
        <v>5.6472456623226419E-2</v>
      </c>
      <c r="R38" s="34">
        <v>1.46</v>
      </c>
      <c r="S38" s="35">
        <v>1.6</v>
      </c>
      <c r="V38" s="13" t="s">
        <v>8</v>
      </c>
      <c r="W38" s="12">
        <v>1.5517721118532319</v>
      </c>
      <c r="X38" s="12">
        <v>1.4912522612664707</v>
      </c>
      <c r="Y38" s="12">
        <v>1.5195309098095726</v>
      </c>
      <c r="Z38" s="5"/>
      <c r="AA38" s="5">
        <v>1.53</v>
      </c>
      <c r="AB38" s="5"/>
      <c r="AC38" s="5"/>
      <c r="AD38" s="5"/>
    </row>
    <row r="39" spans="1:31">
      <c r="A39" s="2">
        <v>42468</v>
      </c>
      <c r="B39" s="1">
        <v>0.5</v>
      </c>
      <c r="C39" s="32" t="str">
        <f t="shared" si="0"/>
        <v>2016/4/8  12:00</v>
      </c>
      <c r="D39" s="21">
        <v>1.4859788719410634</v>
      </c>
      <c r="E39" s="12">
        <v>1.526703417863347</v>
      </c>
      <c r="F39" s="12">
        <v>1.5044470885027046</v>
      </c>
      <c r="G39" s="12">
        <v>1.5132394747133771</v>
      </c>
      <c r="H39" s="12">
        <v>1.5129447245199843</v>
      </c>
      <c r="I39" s="55">
        <v>1.5358493584372621</v>
      </c>
      <c r="J39" s="12">
        <v>1.5209117986884082</v>
      </c>
      <c r="K39" s="12">
        <v>1.5351272611735824</v>
      </c>
      <c r="L39" s="22">
        <v>1.5351088396629951</v>
      </c>
      <c r="M39" s="41" t="s">
        <v>4</v>
      </c>
      <c r="N39" s="12">
        <f t="shared" si="1"/>
        <v>1.5189234261669693</v>
      </c>
      <c r="O39" s="12">
        <f t="shared" si="2"/>
        <v>1.5358493584372621</v>
      </c>
      <c r="P39" s="12">
        <f t="shared" si="3"/>
        <v>1.4859788719410634</v>
      </c>
      <c r="Q39" s="43">
        <f t="shared" si="10"/>
        <v>4.987048649619874E-2</v>
      </c>
      <c r="R39" s="34">
        <v>1.46</v>
      </c>
      <c r="S39" s="35">
        <v>1.6</v>
      </c>
      <c r="V39" s="13" t="s">
        <v>18</v>
      </c>
      <c r="W39" s="12">
        <v>1.5369044635166373</v>
      </c>
      <c r="X39" s="12">
        <v>1.4903529747978945</v>
      </c>
      <c r="Y39" s="12">
        <v>1.5132158666350726</v>
      </c>
      <c r="Z39" s="5"/>
      <c r="AA39" s="5">
        <v>1.53</v>
      </c>
      <c r="AB39" s="5"/>
      <c r="AC39" s="5"/>
      <c r="AD39" s="5"/>
    </row>
    <row r="40" spans="1:31">
      <c r="A40" s="2">
        <v>42468</v>
      </c>
      <c r="B40" s="1">
        <v>0.58333333333333304</v>
      </c>
      <c r="C40" s="32" t="str">
        <f t="shared" si="0"/>
        <v>2016/4/8  14:00</v>
      </c>
      <c r="D40" s="21">
        <v>1.5034266429286958</v>
      </c>
      <c r="E40" s="12">
        <v>1.5189763302515691</v>
      </c>
      <c r="F40" s="12">
        <v>1.5152310321247477</v>
      </c>
      <c r="G40" s="12">
        <v>1.4772518948132904</v>
      </c>
      <c r="H40" s="12">
        <v>1.5055496250790206</v>
      </c>
      <c r="I40" s="55">
        <v>1.5323998014308735</v>
      </c>
      <c r="J40" s="12">
        <v>1.5377632008107964</v>
      </c>
      <c r="K40" s="12">
        <v>1.5556995255343915</v>
      </c>
      <c r="L40" s="22">
        <v>1.5289631757410322</v>
      </c>
      <c r="M40" s="41" t="s">
        <v>4</v>
      </c>
      <c r="N40" s="12">
        <f t="shared" si="1"/>
        <v>1.5194734698571577</v>
      </c>
      <c r="O40" s="12">
        <f t="shared" si="2"/>
        <v>1.5556995255343915</v>
      </c>
      <c r="P40" s="12">
        <f t="shared" si="3"/>
        <v>1.4772518948132904</v>
      </c>
      <c r="Q40" s="43">
        <f t="shared" si="10"/>
        <v>7.8447630721101058E-2</v>
      </c>
      <c r="R40" s="34">
        <v>1.46</v>
      </c>
      <c r="S40" s="35">
        <v>1.6</v>
      </c>
      <c r="V40" s="13" t="s">
        <v>10</v>
      </c>
      <c r="W40" s="12">
        <v>1.5412111832456128</v>
      </c>
      <c r="X40" s="12">
        <v>1.471172505408159</v>
      </c>
      <c r="Y40" s="12">
        <v>1.5005086113211243</v>
      </c>
      <c r="Z40" s="5"/>
      <c r="AA40" s="5">
        <v>1.53</v>
      </c>
      <c r="AB40" s="5"/>
      <c r="AC40" s="5"/>
      <c r="AD40" s="5"/>
    </row>
    <row r="41" spans="1:31">
      <c r="A41" s="2">
        <v>42468</v>
      </c>
      <c r="B41" s="1">
        <v>0.66666666666666596</v>
      </c>
      <c r="C41" s="32" t="str">
        <f t="shared" si="0"/>
        <v>2016/4/8  16:00</v>
      </c>
      <c r="D41" s="21">
        <v>1.524816896183441</v>
      </c>
      <c r="E41" s="12">
        <v>1.5278809533218838</v>
      </c>
      <c r="F41" s="12">
        <v>1.5123256117820192</v>
      </c>
      <c r="G41" s="12">
        <v>1.5170693616545821</v>
      </c>
      <c r="H41" s="12">
        <v>1.4949976720243374</v>
      </c>
      <c r="I41" s="55">
        <v>1.5457841797273606</v>
      </c>
      <c r="J41" s="12">
        <v>1.5531163775977932</v>
      </c>
      <c r="K41" s="12">
        <v>1.5222719869703798</v>
      </c>
      <c r="L41" s="22">
        <v>1.5306281180211418</v>
      </c>
      <c r="M41" s="41" t="s">
        <v>4</v>
      </c>
      <c r="N41" s="12">
        <f t="shared" si="1"/>
        <v>1.5254323508092156</v>
      </c>
      <c r="O41" s="12">
        <f t="shared" si="2"/>
        <v>1.5531163775977932</v>
      </c>
      <c r="P41" s="12">
        <f t="shared" si="3"/>
        <v>1.4949976720243374</v>
      </c>
      <c r="Q41" s="43">
        <f t="shared" si="10"/>
        <v>5.8118705573455776E-2</v>
      </c>
      <c r="R41" s="34">
        <v>1.46</v>
      </c>
      <c r="S41" s="35">
        <v>1.6</v>
      </c>
      <c r="V41" s="13" t="s">
        <v>19</v>
      </c>
      <c r="W41" s="12">
        <v>1.5649442857482263</v>
      </c>
      <c r="X41" s="12">
        <v>1.4911513682861524</v>
      </c>
      <c r="Y41" s="12">
        <v>1.5181580125183332</v>
      </c>
      <c r="Z41" s="5"/>
      <c r="AA41" s="5">
        <v>1.53</v>
      </c>
      <c r="AB41" s="5"/>
      <c r="AC41" s="5"/>
      <c r="AD41" s="5"/>
    </row>
    <row r="42" spans="1:31">
      <c r="A42" s="2">
        <v>42469</v>
      </c>
      <c r="B42" s="1">
        <v>0.33333333333333331</v>
      </c>
      <c r="C42" s="32" t="str">
        <f t="shared" si="0"/>
        <v>2016/4/9  8:00</v>
      </c>
      <c r="D42" s="21">
        <v>1.5027875846082621</v>
      </c>
      <c r="E42" s="12">
        <v>1.5410364157600749</v>
      </c>
      <c r="F42" s="12">
        <v>1.5455223093843482</v>
      </c>
      <c r="G42" s="12">
        <v>1.4986356018130582</v>
      </c>
      <c r="H42" s="12">
        <v>1.5472075972017556</v>
      </c>
      <c r="I42" s="55">
        <v>1.5745321536706174</v>
      </c>
      <c r="J42" s="12">
        <v>1.5663724254257314</v>
      </c>
      <c r="K42" s="12">
        <v>1.5465956382025405</v>
      </c>
      <c r="L42" s="22">
        <v>1.5310669062694608</v>
      </c>
      <c r="M42" s="41" t="s">
        <v>5</v>
      </c>
      <c r="N42" s="12">
        <f t="shared" si="1"/>
        <v>1.5393062924817611</v>
      </c>
      <c r="O42" s="12">
        <f t="shared" si="2"/>
        <v>1.5745321536706174</v>
      </c>
      <c r="P42" s="12">
        <f t="shared" si="3"/>
        <v>1.4986356018130582</v>
      </c>
      <c r="Q42" s="43">
        <f t="shared" si="10"/>
        <v>7.5896551857559169E-2</v>
      </c>
      <c r="R42" s="34">
        <v>1.46</v>
      </c>
      <c r="S42" s="35">
        <v>1.6</v>
      </c>
      <c r="V42" s="13" t="s">
        <v>11</v>
      </c>
      <c r="W42" s="12">
        <v>1.6</v>
      </c>
      <c r="X42" s="12">
        <v>1.5454490135263192</v>
      </c>
      <c r="Y42" s="12">
        <v>1.5658402975585821</v>
      </c>
      <c r="Z42" s="5"/>
      <c r="AA42" s="5">
        <v>1.53</v>
      </c>
      <c r="AB42" s="5"/>
      <c r="AC42" s="5"/>
      <c r="AD42" s="5"/>
    </row>
    <row r="43" spans="1:31">
      <c r="A43" s="2">
        <v>42469</v>
      </c>
      <c r="B43" s="1">
        <v>0.41666666666666669</v>
      </c>
      <c r="C43" s="32" t="str">
        <f t="shared" si="0"/>
        <v>2016/4/9  10:00</v>
      </c>
      <c r="D43" s="21">
        <v>1.522112691699449</v>
      </c>
      <c r="E43" s="12">
        <v>1.5061866703553746</v>
      </c>
      <c r="F43" s="12">
        <v>1.5016542261812573</v>
      </c>
      <c r="G43" s="12">
        <v>1.4999246786411509</v>
      </c>
      <c r="H43" s="12">
        <v>1.5207200135697567</v>
      </c>
      <c r="I43" s="55">
        <v>1.5716938810632843</v>
      </c>
      <c r="J43" s="12">
        <v>1.5505186955011792</v>
      </c>
      <c r="K43" s="12">
        <v>1.531520649049406</v>
      </c>
      <c r="L43" s="22">
        <v>1.552748468653238</v>
      </c>
      <c r="M43" s="41" t="s">
        <v>5</v>
      </c>
      <c r="N43" s="12">
        <f t="shared" si="1"/>
        <v>1.5285644416348996</v>
      </c>
      <c r="O43" s="12">
        <f t="shared" si="2"/>
        <v>1.5716938810632843</v>
      </c>
      <c r="P43" s="12">
        <f t="shared" si="3"/>
        <v>1.4999246786411509</v>
      </c>
      <c r="Q43" s="43">
        <f t="shared" si="10"/>
        <v>7.1769202422133471E-2</v>
      </c>
      <c r="R43" s="34">
        <v>1.46</v>
      </c>
      <c r="S43" s="35">
        <v>1.6</v>
      </c>
      <c r="V43" s="13" t="s">
        <v>20</v>
      </c>
      <c r="W43" s="12">
        <v>1.5758517445830409</v>
      </c>
      <c r="X43" s="12">
        <v>1.5137351389487235</v>
      </c>
      <c r="Y43" s="12">
        <v>1.5422690877111895</v>
      </c>
      <c r="Z43" s="5"/>
      <c r="AA43" s="5">
        <v>1.53</v>
      </c>
      <c r="AB43" s="5"/>
      <c r="AC43" s="5"/>
      <c r="AD43" s="5"/>
    </row>
    <row r="44" spans="1:31">
      <c r="A44" s="2">
        <v>42469</v>
      </c>
      <c r="B44" s="1">
        <v>0.5</v>
      </c>
      <c r="C44" s="32" t="str">
        <f t="shared" si="0"/>
        <v>2016/4/9  12:00</v>
      </c>
      <c r="D44" s="21">
        <v>1.5111948214146069</v>
      </c>
      <c r="E44" s="12">
        <v>1.5199375178942114</v>
      </c>
      <c r="F44" s="12">
        <v>1.4976386412578027</v>
      </c>
      <c r="G44" s="12">
        <v>1.4988728969160499</v>
      </c>
      <c r="H44" s="12">
        <v>1.5102567999057628</v>
      </c>
      <c r="I44" s="55">
        <v>1.5568289385244072</v>
      </c>
      <c r="J44" s="12">
        <v>1.5501782060250497</v>
      </c>
      <c r="K44" s="12">
        <v>1.5477941595115305</v>
      </c>
      <c r="L44" s="22">
        <v>1.5607493891082813</v>
      </c>
      <c r="M44" s="41" t="s">
        <v>5</v>
      </c>
      <c r="N44" s="12">
        <f t="shared" si="1"/>
        <v>1.5281612633953003</v>
      </c>
      <c r="O44" s="12">
        <f t="shared" si="2"/>
        <v>1.5607493891082813</v>
      </c>
      <c r="P44" s="12">
        <f t="shared" si="3"/>
        <v>1.4976386412578027</v>
      </c>
      <c r="Q44" s="43">
        <f t="shared" si="10"/>
        <v>6.3110747850478655E-2</v>
      </c>
      <c r="R44" s="34">
        <v>1.46</v>
      </c>
      <c r="S44" s="35">
        <v>1.6</v>
      </c>
      <c r="V44" s="13" t="s">
        <v>21</v>
      </c>
      <c r="W44" s="12">
        <v>1.5717710743600981</v>
      </c>
      <c r="X44" s="12">
        <v>1.5145439750273715</v>
      </c>
      <c r="Y44" s="12">
        <v>1.5427872863271099</v>
      </c>
      <c r="Z44" s="5"/>
      <c r="AA44" s="5">
        <v>1.53</v>
      </c>
      <c r="AB44" s="5"/>
      <c r="AC44" s="5"/>
      <c r="AD44" s="5"/>
    </row>
    <row r="45" spans="1:31">
      <c r="A45" s="2">
        <v>42469</v>
      </c>
      <c r="B45" s="1">
        <v>0.58333333333333304</v>
      </c>
      <c r="C45" s="32" t="str">
        <f t="shared" si="0"/>
        <v>2016/4/9  14:00</v>
      </c>
      <c r="D45" s="21">
        <v>1.5139670114074997</v>
      </c>
      <c r="E45" s="12">
        <v>1.5070249121498118</v>
      </c>
      <c r="F45" s="12">
        <v>1.5070821725094534</v>
      </c>
      <c r="G45" s="12">
        <v>1.5010396169760567</v>
      </c>
      <c r="H45" s="12">
        <v>1.5390493336704381</v>
      </c>
      <c r="I45" s="55">
        <v>1.5442030729055782</v>
      </c>
      <c r="J45" s="12">
        <v>1.5497211722108315</v>
      </c>
      <c r="K45" s="12">
        <v>1.5370827507086922</v>
      </c>
      <c r="L45" s="22">
        <v>1.5678509750148719</v>
      </c>
      <c r="M45" s="41" t="s">
        <v>5</v>
      </c>
      <c r="N45" s="12">
        <f t="shared" si="1"/>
        <v>1.5296690019503594</v>
      </c>
      <c r="O45" s="12">
        <f t="shared" si="2"/>
        <v>1.5678509750148719</v>
      </c>
      <c r="P45" s="12">
        <f t="shared" si="3"/>
        <v>1.5010396169760567</v>
      </c>
      <c r="Q45" s="43">
        <f t="shared" si="10"/>
        <v>6.6811358038815216E-2</v>
      </c>
      <c r="R45" s="34">
        <v>1.46</v>
      </c>
      <c r="S45" s="35">
        <v>1.6</v>
      </c>
      <c r="V45" s="13" t="s">
        <v>12</v>
      </c>
      <c r="W45" s="12">
        <v>1.588129702127421</v>
      </c>
      <c r="X45" s="12">
        <v>1.5237195340187</v>
      </c>
      <c r="Y45" s="12">
        <v>1.5498126863559574</v>
      </c>
      <c r="Z45" s="5"/>
      <c r="AA45" s="5">
        <v>1.53</v>
      </c>
      <c r="AB45" s="5"/>
      <c r="AC45" s="5"/>
      <c r="AD45" s="5"/>
    </row>
    <row r="46" spans="1:31">
      <c r="A46" s="2">
        <v>42469</v>
      </c>
      <c r="B46" s="1">
        <v>0.66666666666666596</v>
      </c>
      <c r="C46" s="32" t="str">
        <f t="shared" si="0"/>
        <v>2016/4/9  16:00</v>
      </c>
      <c r="D46" s="21">
        <v>1.5183884296838068</v>
      </c>
      <c r="E46" s="12">
        <v>1.5188035194286522</v>
      </c>
      <c r="F46" s="12">
        <v>1.5342090252815297</v>
      </c>
      <c r="G46" s="12">
        <v>1.5170002231495094</v>
      </c>
      <c r="H46" s="12">
        <v>1.5330688262055667</v>
      </c>
      <c r="I46" s="55">
        <v>1.5736898180081524</v>
      </c>
      <c r="J46" s="12">
        <v>1.5393128043617592</v>
      </c>
      <c r="K46" s="12">
        <v>1.5471930842606521</v>
      </c>
      <c r="L46" s="22">
        <v>1.523248475024733</v>
      </c>
      <c r="M46" s="41" t="s">
        <v>5</v>
      </c>
      <c r="N46" s="12">
        <f t="shared" si="1"/>
        <v>1.5338793561560398</v>
      </c>
      <c r="O46" s="12">
        <f t="shared" si="2"/>
        <v>1.5736898180081524</v>
      </c>
      <c r="P46" s="12">
        <f t="shared" si="3"/>
        <v>1.5170002231495094</v>
      </c>
      <c r="Q46" s="43">
        <f t="shared" si="10"/>
        <v>5.6689594858643E-2</v>
      </c>
      <c r="R46" s="34">
        <v>1.46</v>
      </c>
      <c r="S46" s="35">
        <v>1.6</v>
      </c>
      <c r="AB46" s="5"/>
      <c r="AC46" s="5"/>
      <c r="AD46" s="5"/>
    </row>
    <row r="47" spans="1:31">
      <c r="A47" s="2">
        <v>42470</v>
      </c>
      <c r="B47" s="1">
        <v>0.33333333333333331</v>
      </c>
      <c r="C47" s="32" t="str">
        <f t="shared" si="0"/>
        <v>2016/4/10  8:00</v>
      </c>
      <c r="D47" s="21">
        <v>1.5314565850820809</v>
      </c>
      <c r="E47" s="12">
        <v>1.5049183615690442</v>
      </c>
      <c r="F47" s="12">
        <v>1.533454043735401</v>
      </c>
      <c r="G47" s="12">
        <v>1.4818311996032563</v>
      </c>
      <c r="H47" s="12">
        <v>1.5494252625975287</v>
      </c>
      <c r="I47" s="55">
        <v>1.5526084983017556</v>
      </c>
      <c r="J47" s="12">
        <v>1.5630359272863465</v>
      </c>
      <c r="K47" s="12">
        <v>1.5236724674782602</v>
      </c>
      <c r="L47" s="22">
        <v>1.5342560185856049</v>
      </c>
      <c r="M47" s="41" t="s">
        <v>6</v>
      </c>
      <c r="N47" s="12">
        <f t="shared" si="1"/>
        <v>1.5305175960265867</v>
      </c>
      <c r="O47" s="12">
        <f t="shared" si="2"/>
        <v>1.5630359272863465</v>
      </c>
      <c r="P47" s="12">
        <f t="shared" si="3"/>
        <v>1.4818311996032563</v>
      </c>
      <c r="Q47" s="43">
        <f t="shared" si="10"/>
        <v>8.1204727683090283E-2</v>
      </c>
      <c r="R47" s="34">
        <v>1.46</v>
      </c>
      <c r="S47" s="35">
        <v>1.6</v>
      </c>
      <c r="AB47" s="5"/>
      <c r="AC47" s="5"/>
      <c r="AD47" s="5"/>
    </row>
    <row r="48" spans="1:31">
      <c r="A48" s="2">
        <v>42470</v>
      </c>
      <c r="B48" s="1">
        <v>0.41666666666666669</v>
      </c>
      <c r="C48" s="32" t="str">
        <f t="shared" si="0"/>
        <v>2016/4/10  10:00</v>
      </c>
      <c r="D48" s="21">
        <v>1.5043655429214222</v>
      </c>
      <c r="E48" s="12">
        <v>1.4987750510945572</v>
      </c>
      <c r="F48" s="12">
        <v>1.5122838451603713</v>
      </c>
      <c r="G48" s="12">
        <v>1.5089853053670805</v>
      </c>
      <c r="H48" s="12">
        <v>1.4970425829732681</v>
      </c>
      <c r="I48" s="55">
        <v>1.571027627726586</v>
      </c>
      <c r="J48" s="12">
        <v>1.5444674016925879</v>
      </c>
      <c r="K48" s="12">
        <v>1.5186544584000707</v>
      </c>
      <c r="L48" s="22">
        <v>1.5491116454971237</v>
      </c>
      <c r="M48" s="41" t="s">
        <v>6</v>
      </c>
      <c r="N48" s="12">
        <f t="shared" si="1"/>
        <v>1.5227459400925634</v>
      </c>
      <c r="O48" s="12">
        <f t="shared" si="2"/>
        <v>1.571027627726586</v>
      </c>
      <c r="P48" s="12">
        <f t="shared" si="3"/>
        <v>1.4970425829732681</v>
      </c>
      <c r="Q48" s="43">
        <f t="shared" si="10"/>
        <v>7.3985044753317908E-2</v>
      </c>
      <c r="R48" s="34">
        <v>1.46</v>
      </c>
      <c r="S48" s="35">
        <v>1.6</v>
      </c>
      <c r="V48" s="78" t="s">
        <v>60</v>
      </c>
      <c r="W48" s="4">
        <f>AF27+(0.337*AI27)</f>
        <v>1.5544348537328343</v>
      </c>
      <c r="AB48" s="5"/>
      <c r="AC48" s="5"/>
      <c r="AD48" s="5"/>
    </row>
    <row r="49" spans="1:30">
      <c r="A49" s="2">
        <v>42470</v>
      </c>
      <c r="B49" s="1">
        <v>0.5</v>
      </c>
      <c r="C49" s="32" t="str">
        <f t="shared" si="0"/>
        <v>2016/4/10  12:00</v>
      </c>
      <c r="D49" s="21">
        <v>1.4871718738016861</v>
      </c>
      <c r="E49" s="12">
        <v>1.5304380561874085</v>
      </c>
      <c r="F49" s="12">
        <v>1.5114587037114775</v>
      </c>
      <c r="G49" s="12">
        <v>1.4782054146277712</v>
      </c>
      <c r="H49" s="12">
        <v>1.5031949402522886</v>
      </c>
      <c r="I49" s="55">
        <v>1.546410117690977</v>
      </c>
      <c r="J49" s="12">
        <v>1.5504527310637266</v>
      </c>
      <c r="K49" s="12">
        <v>1.5230139173439863</v>
      </c>
      <c r="L49" s="22">
        <v>1.5440883810131352</v>
      </c>
      <c r="M49" s="41" t="s">
        <v>6</v>
      </c>
      <c r="N49" s="12">
        <f t="shared" si="1"/>
        <v>1.5193815706324953</v>
      </c>
      <c r="O49" s="12">
        <f t="shared" si="2"/>
        <v>1.5504527310637266</v>
      </c>
      <c r="P49" s="12">
        <f t="shared" si="3"/>
        <v>1.4782054146277712</v>
      </c>
      <c r="Q49" s="43">
        <f t="shared" si="10"/>
        <v>7.2247316435955389E-2</v>
      </c>
      <c r="R49" s="34">
        <v>1.46</v>
      </c>
      <c r="S49" s="35">
        <v>1.6</v>
      </c>
      <c r="V49" s="79" t="s">
        <v>61</v>
      </c>
      <c r="W49" s="4">
        <f>AF27-(0.337*AI27)</f>
        <v>1.5051085895352259</v>
      </c>
      <c r="AB49" s="5"/>
      <c r="AC49" s="5"/>
      <c r="AD49" s="5"/>
    </row>
    <row r="50" spans="1:30">
      <c r="A50" s="2">
        <v>42470</v>
      </c>
      <c r="B50" s="1">
        <v>0.58333333333333304</v>
      </c>
      <c r="C50" s="32" t="str">
        <f t="shared" si="0"/>
        <v>2016/4/10  14:00</v>
      </c>
      <c r="D50" s="21">
        <v>1.4874028785058622</v>
      </c>
      <c r="E50" s="12">
        <v>1.52024556989219</v>
      </c>
      <c r="F50" s="12">
        <v>1.4998351726323653</v>
      </c>
      <c r="G50" s="12">
        <v>1.5138957710532599</v>
      </c>
      <c r="H50" s="12">
        <v>1.4965162299101116</v>
      </c>
      <c r="I50" s="55">
        <v>1.5714682532414639</v>
      </c>
      <c r="J50" s="12">
        <v>1.5400182701133187</v>
      </c>
      <c r="K50" s="12">
        <v>1.515391619304298</v>
      </c>
      <c r="L50" s="22">
        <v>1.5246171139538931</v>
      </c>
      <c r="M50" s="41" t="s">
        <v>6</v>
      </c>
      <c r="N50" s="12">
        <f t="shared" si="1"/>
        <v>1.5188212087340847</v>
      </c>
      <c r="O50" s="12">
        <f t="shared" si="2"/>
        <v>1.5714682532414639</v>
      </c>
      <c r="P50" s="12">
        <f t="shared" si="3"/>
        <v>1.4874028785058622</v>
      </c>
      <c r="Q50" s="43">
        <f t="shared" si="10"/>
        <v>8.4065374735601717E-2</v>
      </c>
      <c r="R50" s="34">
        <v>1.46</v>
      </c>
      <c r="S50" s="35">
        <v>1.6</v>
      </c>
      <c r="W50" s="4"/>
      <c r="AB50" s="5"/>
      <c r="AC50" s="5"/>
      <c r="AD50" s="5"/>
    </row>
    <row r="51" spans="1:30">
      <c r="A51" s="2">
        <v>42470</v>
      </c>
      <c r="B51" s="1">
        <v>0.66666666666666596</v>
      </c>
      <c r="C51" s="32" t="str">
        <f t="shared" si="0"/>
        <v>2016/4/10  16:00</v>
      </c>
      <c r="D51" s="21">
        <v>1.5029054276334419</v>
      </c>
      <c r="E51" s="12">
        <v>1.5322387640777622</v>
      </c>
      <c r="F51" s="12">
        <v>1.5160942800855717</v>
      </c>
      <c r="G51" s="12">
        <v>1.4725212172367637</v>
      </c>
      <c r="H51" s="12">
        <v>1.4909420361763068</v>
      </c>
      <c r="I51" s="55">
        <v>1.562987125064536</v>
      </c>
      <c r="J51" s="12">
        <v>1.5443068292197322</v>
      </c>
      <c r="K51" s="12">
        <v>1.5495669206370657</v>
      </c>
      <c r="L51" s="22">
        <v>1.5251515954106736</v>
      </c>
      <c r="M51" s="41" t="s">
        <v>6</v>
      </c>
      <c r="N51" s="12">
        <f t="shared" si="1"/>
        <v>1.5218571328379837</v>
      </c>
      <c r="O51" s="12">
        <f t="shared" si="2"/>
        <v>1.562987125064536</v>
      </c>
      <c r="P51" s="12">
        <f t="shared" si="3"/>
        <v>1.4725212172367637</v>
      </c>
      <c r="Q51" s="43">
        <f t="shared" si="10"/>
        <v>9.0465907827772307E-2</v>
      </c>
      <c r="R51" s="34">
        <v>1.46</v>
      </c>
      <c r="S51" s="35">
        <v>1.6</v>
      </c>
      <c r="V51" s="78" t="s">
        <v>60</v>
      </c>
      <c r="W51" s="4">
        <f>1.816*AI27</f>
        <v>0.13290281273420887</v>
      </c>
      <c r="AB51" s="5"/>
      <c r="AC51" s="5"/>
      <c r="AD51" s="5"/>
    </row>
    <row r="52" spans="1:30">
      <c r="A52" s="2">
        <v>42471</v>
      </c>
      <c r="B52" s="1">
        <v>0.33333333333333331</v>
      </c>
      <c r="C52" s="32" t="str">
        <f t="shared" si="0"/>
        <v>2016/4/11  8:00</v>
      </c>
      <c r="D52" s="21">
        <v>1.53598097974791</v>
      </c>
      <c r="E52" s="12">
        <v>1.5502487462291383</v>
      </c>
      <c r="F52" s="12">
        <v>1.5399082688387729</v>
      </c>
      <c r="G52" s="12">
        <v>1.5158208450930351</v>
      </c>
      <c r="H52" s="12">
        <v>1.5427842677290171</v>
      </c>
      <c r="I52" s="55">
        <v>1.5733273276964026</v>
      </c>
      <c r="J52" s="12">
        <v>1.5570158169490493</v>
      </c>
      <c r="K52" s="12">
        <v>1.5952565383012249</v>
      </c>
      <c r="L52" s="22">
        <v>1.6048952598900821</v>
      </c>
      <c r="M52" s="41" t="s">
        <v>2</v>
      </c>
      <c r="N52" s="12">
        <f t="shared" si="1"/>
        <v>1.5572486722749592</v>
      </c>
      <c r="O52" s="12">
        <f t="shared" si="2"/>
        <v>1.6048952598900821</v>
      </c>
      <c r="P52" s="12">
        <f t="shared" si="3"/>
        <v>1.5158208450930351</v>
      </c>
      <c r="Q52" s="43">
        <f t="shared" si="10"/>
        <v>8.907441479704703E-2</v>
      </c>
      <c r="R52" s="34">
        <v>1.46</v>
      </c>
      <c r="S52" s="35">
        <v>1.6</v>
      </c>
      <c r="V52" s="79" t="s">
        <v>61</v>
      </c>
      <c r="W52" s="4">
        <f>0.184*AI27</f>
        <v>1.3465923757210591E-2</v>
      </c>
      <c r="AB52" s="5"/>
      <c r="AC52" s="5"/>
      <c r="AD52" s="5"/>
    </row>
    <row r="53" spans="1:30">
      <c r="A53" s="2">
        <v>42471</v>
      </c>
      <c r="B53" s="1">
        <v>0.41666666666666669</v>
      </c>
      <c r="C53" s="32" t="str">
        <f t="shared" si="0"/>
        <v>2016/4/11  10:00</v>
      </c>
      <c r="D53" s="21">
        <v>1.546814091794247</v>
      </c>
      <c r="E53" s="12">
        <v>1.5645721388622884</v>
      </c>
      <c r="F53" s="12">
        <v>1.5574009423135309</v>
      </c>
      <c r="G53" s="12">
        <v>1.5421016150561526</v>
      </c>
      <c r="H53" s="12">
        <v>1.5340368970745335</v>
      </c>
      <c r="I53" s="55">
        <v>1.5765516142081673</v>
      </c>
      <c r="J53" s="12">
        <v>1.5854761611573778</v>
      </c>
      <c r="K53" s="12">
        <v>1.5477316758083677</v>
      </c>
      <c r="L53" s="22">
        <v>1.5778163254471675</v>
      </c>
      <c r="M53" s="41" t="s">
        <v>2</v>
      </c>
      <c r="N53" s="12">
        <f t="shared" si="1"/>
        <v>1.5591668290802037</v>
      </c>
      <c r="O53" s="12">
        <f t="shared" si="2"/>
        <v>1.5854761611573778</v>
      </c>
      <c r="P53" s="12">
        <f t="shared" si="3"/>
        <v>1.5340368970745335</v>
      </c>
      <c r="Q53" s="43">
        <f t="shared" si="10"/>
        <v>5.1439264082844272E-2</v>
      </c>
      <c r="R53" s="34">
        <v>1.46</v>
      </c>
      <c r="S53" s="35">
        <v>1.6</v>
      </c>
      <c r="AB53" s="5"/>
      <c r="AC53" s="5"/>
      <c r="AD53" s="5"/>
    </row>
    <row r="54" spans="1:30">
      <c r="A54" s="2">
        <v>42471</v>
      </c>
      <c r="B54" s="1">
        <v>0.5</v>
      </c>
      <c r="C54" s="32" t="str">
        <f t="shared" si="0"/>
        <v>2016/4/11  12:00</v>
      </c>
      <c r="D54" s="21">
        <v>1.4806215099856737</v>
      </c>
      <c r="E54" s="12">
        <v>1.519074747828975</v>
      </c>
      <c r="F54" s="12">
        <v>1.53737139893468</v>
      </c>
      <c r="G54" s="12">
        <v>1.4792951998543564</v>
      </c>
      <c r="H54" s="12">
        <v>1.5053404252643656</v>
      </c>
      <c r="I54" s="55">
        <v>1.5460514367014448</v>
      </c>
      <c r="J54" s="12">
        <v>1.5470465374642504</v>
      </c>
      <c r="K54" s="12">
        <v>1.5220335730616215</v>
      </c>
      <c r="L54" s="22">
        <v>1.5670342844380456</v>
      </c>
      <c r="M54" s="41" t="s">
        <v>1</v>
      </c>
      <c r="N54" s="12">
        <f t="shared" si="1"/>
        <v>1.5226521237259349</v>
      </c>
      <c r="O54" s="12">
        <f t="shared" si="2"/>
        <v>1.5670342844380456</v>
      </c>
      <c r="P54" s="12">
        <f t="shared" si="3"/>
        <v>1.4792951998543564</v>
      </c>
      <c r="Q54" s="43">
        <f t="shared" si="10"/>
        <v>8.7739084583689175E-2</v>
      </c>
      <c r="R54" s="34">
        <v>1.46</v>
      </c>
      <c r="S54" s="35">
        <v>1.6</v>
      </c>
      <c r="V54" s="5"/>
      <c r="W54" s="5"/>
      <c r="X54" s="5"/>
      <c r="Y54" s="5"/>
      <c r="Z54" s="5"/>
      <c r="AA54" s="5"/>
      <c r="AB54" s="5"/>
      <c r="AC54" s="5"/>
      <c r="AD54" s="5"/>
    </row>
    <row r="55" spans="1:30">
      <c r="A55" s="2">
        <v>42471</v>
      </c>
      <c r="B55" s="1">
        <v>0.58333333333333304</v>
      </c>
      <c r="C55" s="32" t="str">
        <f t="shared" si="0"/>
        <v>2016/4/11  14:00</v>
      </c>
      <c r="D55" s="21">
        <v>1.4942192022576781</v>
      </c>
      <c r="E55" s="12">
        <v>1.5316796517096274</v>
      </c>
      <c r="F55" s="12">
        <v>1.5258198862824086</v>
      </c>
      <c r="G55" s="12">
        <v>1.5190056817339446</v>
      </c>
      <c r="H55" s="12">
        <v>1.4939765349740024</v>
      </c>
      <c r="I55" s="55">
        <v>1.5407655755303304</v>
      </c>
      <c r="J55" s="12">
        <v>1.5517433368163984</v>
      </c>
      <c r="K55" s="12">
        <v>1.5389869867805359</v>
      </c>
      <c r="L55" s="22">
        <v>1.5442068266853963</v>
      </c>
      <c r="M55" s="41" t="s">
        <v>1</v>
      </c>
      <c r="N55" s="12">
        <f t="shared" si="1"/>
        <v>1.5267115203078137</v>
      </c>
      <c r="O55" s="12">
        <f t="shared" si="2"/>
        <v>1.5517433368163984</v>
      </c>
      <c r="P55" s="12">
        <f t="shared" si="3"/>
        <v>1.4939765349740024</v>
      </c>
      <c r="Q55" s="43">
        <f t="shared" si="10"/>
        <v>5.7766801842396021E-2</v>
      </c>
      <c r="R55" s="34">
        <v>1.46</v>
      </c>
      <c r="S55" s="35">
        <v>1.6</v>
      </c>
      <c r="V55" s="5"/>
      <c r="W55" s="5"/>
      <c r="X55" s="5"/>
      <c r="Y55" s="5"/>
      <c r="Z55" s="5"/>
      <c r="AA55" s="5"/>
      <c r="AB55" s="5"/>
      <c r="AC55" s="5"/>
      <c r="AD55" s="5"/>
    </row>
    <row r="56" spans="1:30">
      <c r="A56" s="2">
        <v>42471</v>
      </c>
      <c r="B56" s="1">
        <v>0.66666666666666596</v>
      </c>
      <c r="C56" s="32" t="str">
        <f t="shared" si="0"/>
        <v>2016/4/11  16:00</v>
      </c>
      <c r="D56" s="21">
        <v>1.5125075868031188</v>
      </c>
      <c r="E56" s="12">
        <v>1.5367669063752136</v>
      </c>
      <c r="F56" s="12">
        <v>1.5312368954069315</v>
      </c>
      <c r="G56" s="12">
        <v>1.5056223299268947</v>
      </c>
      <c r="H56" s="12">
        <v>1.528863282202471</v>
      </c>
      <c r="I56" s="55">
        <v>1.5313540595408413</v>
      </c>
      <c r="J56" s="12">
        <v>1.5304277377135402</v>
      </c>
      <c r="K56" s="12">
        <v>1.5534296848440405</v>
      </c>
      <c r="L56" s="22">
        <v>1.5363470969401085</v>
      </c>
      <c r="M56" s="41" t="s">
        <v>1</v>
      </c>
      <c r="N56" s="12">
        <f t="shared" si="1"/>
        <v>1.5296172866392399</v>
      </c>
      <c r="O56" s="12">
        <f t="shared" si="2"/>
        <v>1.5534296848440405</v>
      </c>
      <c r="P56" s="12">
        <f t="shared" si="3"/>
        <v>1.5056223299268947</v>
      </c>
      <c r="Q56" s="43">
        <f t="shared" si="10"/>
        <v>4.7807354917145828E-2</v>
      </c>
      <c r="R56" s="34">
        <v>1.46</v>
      </c>
      <c r="S56" s="35">
        <v>1.6</v>
      </c>
      <c r="V56" s="5"/>
      <c r="W56" s="5"/>
      <c r="X56" s="5"/>
      <c r="Y56" s="5"/>
      <c r="Z56" s="5"/>
      <c r="AA56" s="5"/>
      <c r="AB56" s="5"/>
      <c r="AC56" s="5"/>
      <c r="AD56" s="5"/>
    </row>
    <row r="57" spans="1:30">
      <c r="A57" s="2">
        <v>42472</v>
      </c>
      <c r="B57" s="1">
        <v>0.33333333333333331</v>
      </c>
      <c r="C57" s="32" t="str">
        <f t="shared" si="0"/>
        <v>2016/4/12  8:00</v>
      </c>
      <c r="D57" s="21">
        <v>1.5411097433175571</v>
      </c>
      <c r="E57" s="12">
        <v>1.5389771589860766</v>
      </c>
      <c r="F57" s="12">
        <v>1.5111157101371173</v>
      </c>
      <c r="G57" s="12">
        <v>1.4950852686296117</v>
      </c>
      <c r="H57" s="12">
        <v>1.5367176900201636</v>
      </c>
      <c r="I57" s="55">
        <v>1.5697437688886113</v>
      </c>
      <c r="J57" s="12">
        <v>1.5430730803589503</v>
      </c>
      <c r="K57" s="12">
        <v>1.5563127920471194</v>
      </c>
      <c r="L57" s="22">
        <v>1.552109571384336</v>
      </c>
      <c r="M57" s="41" t="s">
        <v>3</v>
      </c>
      <c r="N57" s="12">
        <f t="shared" si="1"/>
        <v>1.5382494204188382</v>
      </c>
      <c r="O57" s="12">
        <f t="shared" si="2"/>
        <v>1.5697437688886113</v>
      </c>
      <c r="P57" s="12">
        <f t="shared" si="3"/>
        <v>1.4950852686296117</v>
      </c>
      <c r="Q57" s="43">
        <f t="shared" si="10"/>
        <v>7.4658500258999672E-2</v>
      </c>
      <c r="R57" s="34">
        <v>1.46</v>
      </c>
      <c r="S57" s="35">
        <v>1.6</v>
      </c>
      <c r="V57" s="5"/>
      <c r="W57" s="5"/>
      <c r="X57" s="5"/>
      <c r="Y57" s="5"/>
      <c r="Z57" s="5"/>
      <c r="AA57" s="5"/>
      <c r="AB57" s="5"/>
      <c r="AC57" s="5"/>
      <c r="AD57" s="5"/>
    </row>
    <row r="58" spans="1:30">
      <c r="A58" s="2">
        <v>42472</v>
      </c>
      <c r="B58" s="1">
        <v>0.41666666666666669</v>
      </c>
      <c r="C58" s="32" t="str">
        <f t="shared" si="0"/>
        <v>2016/4/12  10:00</v>
      </c>
      <c r="D58" s="21">
        <v>1.5229088997515818</v>
      </c>
      <c r="E58" s="12">
        <v>1.5156799042811877</v>
      </c>
      <c r="F58" s="12">
        <v>1.5103725031163677</v>
      </c>
      <c r="G58" s="12">
        <v>1.5107786692601188</v>
      </c>
      <c r="H58" s="12">
        <v>1.503926887994689</v>
      </c>
      <c r="I58" s="55">
        <v>1.5898044598211001</v>
      </c>
      <c r="J58" s="12">
        <v>1.5481849130612377</v>
      </c>
      <c r="K58" s="12">
        <v>1.5577809591807188</v>
      </c>
      <c r="L58" s="22">
        <v>1.5762987285954464</v>
      </c>
      <c r="M58" s="41" t="s">
        <v>3</v>
      </c>
      <c r="N58" s="12">
        <f t="shared" si="1"/>
        <v>1.5373039916736053</v>
      </c>
      <c r="O58" s="12">
        <f t="shared" si="2"/>
        <v>1.5898044598211001</v>
      </c>
      <c r="P58" s="12">
        <f t="shared" si="3"/>
        <v>1.503926887994689</v>
      </c>
      <c r="Q58" s="43">
        <f t="shared" si="10"/>
        <v>8.5877571826411092E-2</v>
      </c>
      <c r="R58" s="34">
        <v>1.46</v>
      </c>
      <c r="S58" s="35">
        <v>1.6</v>
      </c>
      <c r="V58" s="5"/>
      <c r="W58" s="5"/>
      <c r="X58" s="5"/>
      <c r="Y58" s="5"/>
      <c r="Z58" s="5"/>
      <c r="AA58" s="5"/>
      <c r="AB58" s="5"/>
      <c r="AC58" s="5"/>
      <c r="AD58" s="5"/>
    </row>
    <row r="59" spans="1:30">
      <c r="A59" s="2">
        <v>42472</v>
      </c>
      <c r="B59" s="1">
        <v>0.5</v>
      </c>
      <c r="C59" s="32" t="str">
        <f t="shared" si="0"/>
        <v>2016/4/12  12:00</v>
      </c>
      <c r="D59" s="21">
        <v>1.5221271346480432</v>
      </c>
      <c r="E59" s="12">
        <v>1.5260825669227518</v>
      </c>
      <c r="F59" s="12">
        <v>1.5386558732722808</v>
      </c>
      <c r="G59" s="12">
        <v>1.4720583127908582</v>
      </c>
      <c r="H59" s="12">
        <v>1.5250943829087025</v>
      </c>
      <c r="I59" s="55">
        <v>1.5547923601210547</v>
      </c>
      <c r="J59" s="12">
        <v>1.5423272853213166</v>
      </c>
      <c r="K59" s="12">
        <v>1.5271272683548098</v>
      </c>
      <c r="L59" s="22">
        <v>1.554542965476907</v>
      </c>
      <c r="M59" s="41" t="s">
        <v>3</v>
      </c>
      <c r="N59" s="12">
        <f t="shared" si="1"/>
        <v>1.5292009055351918</v>
      </c>
      <c r="O59" s="12">
        <f t="shared" si="2"/>
        <v>1.5547923601210547</v>
      </c>
      <c r="P59" s="12">
        <f t="shared" si="3"/>
        <v>1.4720583127908582</v>
      </c>
      <c r="Q59" s="43">
        <f t="shared" si="10"/>
        <v>8.2734047330196514E-2</v>
      </c>
      <c r="R59" s="34">
        <v>1.46</v>
      </c>
      <c r="S59" s="35">
        <v>1.6</v>
      </c>
      <c r="V59" s="5"/>
      <c r="W59" s="5"/>
      <c r="X59" s="5"/>
      <c r="Y59" s="5"/>
      <c r="Z59" s="5"/>
      <c r="AA59" s="5"/>
      <c r="AB59" s="5"/>
      <c r="AC59" s="5"/>
      <c r="AD59" s="5"/>
    </row>
    <row r="60" spans="1:30">
      <c r="A60" s="2">
        <v>42472</v>
      </c>
      <c r="B60" s="1">
        <v>0.58333333333333304</v>
      </c>
      <c r="C60" s="32" t="str">
        <f t="shared" si="0"/>
        <v>2016/4/12  14:00</v>
      </c>
      <c r="D60" s="21">
        <v>1.5215706032447489</v>
      </c>
      <c r="E60" s="12">
        <v>1.5033898235721785</v>
      </c>
      <c r="F60" s="12">
        <v>1.5225298053591803</v>
      </c>
      <c r="G60" s="12">
        <v>1.5132720445498569</v>
      </c>
      <c r="H60" s="12">
        <v>1.5199810536420435</v>
      </c>
      <c r="I60" s="55">
        <v>1.5713371396244764</v>
      </c>
      <c r="J60" s="12">
        <v>1.5534997579940362</v>
      </c>
      <c r="K60" s="12">
        <v>1.5264293698213711</v>
      </c>
      <c r="L60" s="22">
        <v>1.5458562602012118</v>
      </c>
      <c r="M60" s="41" t="s">
        <v>3</v>
      </c>
      <c r="N60" s="12">
        <f t="shared" si="1"/>
        <v>1.5308739842232337</v>
      </c>
      <c r="O60" s="12">
        <f t="shared" si="2"/>
        <v>1.5713371396244764</v>
      </c>
      <c r="P60" s="12">
        <f t="shared" si="3"/>
        <v>1.5033898235721785</v>
      </c>
      <c r="Q60" s="43">
        <f t="shared" si="10"/>
        <v>6.7947316052297868E-2</v>
      </c>
      <c r="R60" s="34">
        <v>1.46</v>
      </c>
      <c r="S60" s="35">
        <v>1.6</v>
      </c>
      <c r="V60" s="5"/>
      <c r="W60" s="5"/>
      <c r="X60" s="5"/>
      <c r="Y60" s="5"/>
      <c r="Z60" s="5"/>
      <c r="AA60" s="5"/>
      <c r="AB60" s="5"/>
      <c r="AC60" s="5"/>
      <c r="AD60" s="5"/>
    </row>
    <row r="61" spans="1:30">
      <c r="A61" s="2">
        <v>42472</v>
      </c>
      <c r="B61" s="1">
        <v>0.66666666666666596</v>
      </c>
      <c r="C61" s="32" t="str">
        <f t="shared" si="0"/>
        <v>2016/4/12  16:00</v>
      </c>
      <c r="D61" s="21">
        <v>1.4817652634100522</v>
      </c>
      <c r="E61" s="12">
        <v>1.4990214171770453</v>
      </c>
      <c r="F61" s="12">
        <v>1.5336420955122727</v>
      </c>
      <c r="G61" s="12">
        <v>1.5152497943535825</v>
      </c>
      <c r="H61" s="12">
        <v>1.5005694296608858</v>
      </c>
      <c r="I61" s="55">
        <v>1.5719796038693945</v>
      </c>
      <c r="J61" s="12">
        <v>1.5176996182164371</v>
      </c>
      <c r="K61" s="12">
        <v>1.5170200944155698</v>
      </c>
      <c r="L61" s="22">
        <v>1.5683780578057769</v>
      </c>
      <c r="M61" s="41" t="s">
        <v>3</v>
      </c>
      <c r="N61" s="12">
        <f t="shared" si="1"/>
        <v>1.522813930491224</v>
      </c>
      <c r="O61" s="12">
        <f t="shared" si="2"/>
        <v>1.5719796038693945</v>
      </c>
      <c r="P61" s="12">
        <f t="shared" si="3"/>
        <v>1.4817652634100522</v>
      </c>
      <c r="Q61" s="43">
        <f t="shared" si="10"/>
        <v>9.021434045934229E-2</v>
      </c>
      <c r="R61" s="34">
        <v>1.46</v>
      </c>
      <c r="S61" s="35">
        <v>1.6</v>
      </c>
      <c r="V61" s="5"/>
      <c r="W61" s="5"/>
      <c r="X61" s="5"/>
      <c r="Y61" s="5"/>
      <c r="Z61" s="5"/>
      <c r="AA61" s="5"/>
      <c r="AB61" s="5"/>
      <c r="AC61" s="5"/>
      <c r="AD61" s="5"/>
    </row>
    <row r="62" spans="1:30">
      <c r="A62" s="2">
        <v>42473</v>
      </c>
      <c r="B62" s="1">
        <v>0.33333333333333331</v>
      </c>
      <c r="C62" s="32" t="str">
        <f t="shared" si="0"/>
        <v>2016/4/13  8:00</v>
      </c>
      <c r="D62" s="21">
        <v>1.4981437094545997</v>
      </c>
      <c r="E62" s="12">
        <v>1.5194410391225333</v>
      </c>
      <c r="F62" s="12">
        <v>1.5331002374687219</v>
      </c>
      <c r="G62" s="12">
        <v>1.5086840449926833</v>
      </c>
      <c r="H62" s="12">
        <v>1.5135918413782534</v>
      </c>
      <c r="I62" s="55">
        <v>1.5602451564634692</v>
      </c>
      <c r="J62" s="12">
        <v>1.5463288495861049</v>
      </c>
      <c r="K62" s="12">
        <v>1.5361105665432995</v>
      </c>
      <c r="L62" s="22">
        <v>1.5308573968393042</v>
      </c>
      <c r="M62" s="41" t="s">
        <v>4</v>
      </c>
      <c r="N62" s="12">
        <f t="shared" si="1"/>
        <v>1.5273892046498856</v>
      </c>
      <c r="O62" s="12">
        <f t="shared" si="2"/>
        <v>1.5602451564634692</v>
      </c>
      <c r="P62" s="12">
        <f t="shared" si="3"/>
        <v>1.4981437094545997</v>
      </c>
      <c r="Q62" s="43">
        <f t="shared" si="10"/>
        <v>6.2101447008869437E-2</v>
      </c>
      <c r="R62" s="34">
        <v>1.46</v>
      </c>
      <c r="S62" s="35">
        <v>1.6</v>
      </c>
      <c r="V62" s="5"/>
      <c r="W62" s="5"/>
      <c r="X62" s="5"/>
      <c r="Y62" s="5"/>
      <c r="Z62" s="5"/>
      <c r="AA62" s="5"/>
      <c r="AB62" s="5"/>
      <c r="AC62" s="5"/>
      <c r="AD62" s="5"/>
    </row>
    <row r="63" spans="1:30">
      <c r="A63" s="2">
        <v>42473</v>
      </c>
      <c r="B63" s="1">
        <v>0.41666666666666669</v>
      </c>
      <c r="C63" s="32" t="str">
        <f t="shared" si="0"/>
        <v>2016/4/13  10:00</v>
      </c>
      <c r="D63" s="21">
        <v>1.4843628323530478</v>
      </c>
      <c r="E63" s="12">
        <v>1.5085112666463063</v>
      </c>
      <c r="F63" s="12">
        <v>1.4984120761853266</v>
      </c>
      <c r="G63" s="12">
        <v>1.4729098005130172</v>
      </c>
      <c r="H63" s="12">
        <v>1.5304107990528775</v>
      </c>
      <c r="I63" s="55">
        <v>1.5483733953764844</v>
      </c>
      <c r="J63" s="12">
        <v>1.5146323086773039</v>
      </c>
      <c r="K63" s="12">
        <v>1.5180634454443711</v>
      </c>
      <c r="L63" s="22">
        <v>1.5362652460433341</v>
      </c>
      <c r="M63" s="41" t="s">
        <v>4</v>
      </c>
      <c r="N63" s="12">
        <f t="shared" si="1"/>
        <v>1.5124379078102299</v>
      </c>
      <c r="O63" s="12">
        <f t="shared" si="2"/>
        <v>1.5483733953764844</v>
      </c>
      <c r="P63" s="12">
        <f t="shared" si="3"/>
        <v>1.4729098005130172</v>
      </c>
      <c r="Q63" s="43">
        <f t="shared" si="10"/>
        <v>7.5463594863467209E-2</v>
      </c>
      <c r="R63" s="34">
        <v>1.46</v>
      </c>
      <c r="S63" s="35">
        <v>1.6</v>
      </c>
      <c r="V63" s="5"/>
      <c r="W63" s="5"/>
      <c r="X63" s="5"/>
      <c r="Y63" s="5"/>
      <c r="Z63" s="5"/>
      <c r="AA63" s="5"/>
      <c r="AB63" s="5"/>
      <c r="AC63" s="5"/>
      <c r="AD63" s="5"/>
    </row>
    <row r="64" spans="1:30">
      <c r="A64" s="2">
        <v>42473</v>
      </c>
      <c r="B64" s="1">
        <v>0.5</v>
      </c>
      <c r="C64" s="32" t="str">
        <f t="shared" si="0"/>
        <v>2016/4/13  12:00</v>
      </c>
      <c r="D64" s="21">
        <v>1.5006839007055599</v>
      </c>
      <c r="E64" s="12">
        <v>1.5356948436451323</v>
      </c>
      <c r="F64" s="12">
        <v>1.5173300649950696</v>
      </c>
      <c r="G64" s="12">
        <v>1.5126979368505662</v>
      </c>
      <c r="H64" s="12">
        <v>1.5350045526850922</v>
      </c>
      <c r="I64" s="55">
        <v>1.5713820545878825</v>
      </c>
      <c r="J64" s="12">
        <v>1.5390769622188019</v>
      </c>
      <c r="K64" s="12">
        <v>1.5196461361955773</v>
      </c>
      <c r="L64" s="22">
        <v>1.5524122092412791</v>
      </c>
      <c r="M64" s="41" t="s">
        <v>4</v>
      </c>
      <c r="N64" s="12">
        <f t="shared" si="1"/>
        <v>1.5315476290138845</v>
      </c>
      <c r="O64" s="12">
        <f t="shared" si="2"/>
        <v>1.5713820545878825</v>
      </c>
      <c r="P64" s="12">
        <f t="shared" si="3"/>
        <v>1.5006839007055599</v>
      </c>
      <c r="Q64" s="43">
        <f t="shared" si="10"/>
        <v>7.069815388232259E-2</v>
      </c>
      <c r="R64" s="34">
        <v>1.46</v>
      </c>
      <c r="S64" s="35">
        <v>1.6</v>
      </c>
      <c r="V64" s="5"/>
      <c r="W64" s="5"/>
      <c r="X64" s="5"/>
      <c r="Y64" s="5"/>
      <c r="Z64" s="5"/>
      <c r="AA64" s="5"/>
      <c r="AB64" s="5"/>
      <c r="AC64" s="5"/>
      <c r="AD64" s="5"/>
    </row>
    <row r="65" spans="1:30">
      <c r="A65" s="2">
        <v>42473</v>
      </c>
      <c r="B65" s="1">
        <v>0.58333333333333304</v>
      </c>
      <c r="C65" s="32" t="str">
        <f t="shared" si="0"/>
        <v>2016/4/13  14:00</v>
      </c>
      <c r="D65" s="21">
        <v>1.5269671632088433</v>
      </c>
      <c r="E65" s="12">
        <v>1.5013278113035571</v>
      </c>
      <c r="F65" s="12">
        <v>1.5029784794064591</v>
      </c>
      <c r="G65" s="12">
        <v>1.4783517984818282</v>
      </c>
      <c r="H65" s="12">
        <v>1.4933548995881256</v>
      </c>
      <c r="I65" s="55">
        <v>1.556990483887416</v>
      </c>
      <c r="J65" s="12">
        <v>1.5424088207235032</v>
      </c>
      <c r="K65" s="12">
        <v>1.5115695058211693</v>
      </c>
      <c r="L65" s="22">
        <v>1.5597609264690209</v>
      </c>
      <c r="M65" s="41" t="s">
        <v>4</v>
      </c>
      <c r="N65" s="12">
        <f t="shared" si="1"/>
        <v>1.5193010987655471</v>
      </c>
      <c r="O65" s="12">
        <f t="shared" si="2"/>
        <v>1.5597609264690209</v>
      </c>
      <c r="P65" s="12">
        <f t="shared" si="3"/>
        <v>1.4783517984818282</v>
      </c>
      <c r="Q65" s="43">
        <f t="shared" si="10"/>
        <v>8.1409127987192687E-2</v>
      </c>
      <c r="R65" s="34">
        <v>1.46</v>
      </c>
      <c r="S65" s="35">
        <v>1.6</v>
      </c>
      <c r="V65" s="5"/>
      <c r="W65" s="5"/>
      <c r="X65" s="5"/>
      <c r="Y65" s="5"/>
      <c r="Z65" s="5"/>
      <c r="AA65" s="5"/>
      <c r="AB65" s="5"/>
      <c r="AC65" s="5"/>
      <c r="AD65" s="5"/>
    </row>
    <row r="66" spans="1:30">
      <c r="A66" s="2">
        <v>42473</v>
      </c>
      <c r="B66" s="1">
        <v>0.66666666666666596</v>
      </c>
      <c r="C66" s="32" t="str">
        <f t="shared" si="0"/>
        <v>2016/4/13  16:00</v>
      </c>
      <c r="D66" s="21">
        <v>1.4880593517583669</v>
      </c>
      <c r="E66" s="12">
        <v>1.493182638531902</v>
      </c>
      <c r="F66" s="12">
        <v>1.5014204033582919</v>
      </c>
      <c r="G66" s="12">
        <v>1.5042374379191927</v>
      </c>
      <c r="H66" s="12">
        <v>1.5342618628672686</v>
      </c>
      <c r="I66" s="55">
        <v>1.574350455040427</v>
      </c>
      <c r="J66" s="12">
        <v>1.5270239306125741</v>
      </c>
      <c r="K66" s="12">
        <v>1.5117264378299324</v>
      </c>
      <c r="L66" s="22">
        <v>1.563848642343189</v>
      </c>
      <c r="M66" s="41" t="s">
        <v>4</v>
      </c>
      <c r="N66" s="12">
        <f t="shared" si="1"/>
        <v>1.5220123511401271</v>
      </c>
      <c r="O66" s="12">
        <f t="shared" si="2"/>
        <v>1.574350455040427</v>
      </c>
      <c r="P66" s="12">
        <f t="shared" si="3"/>
        <v>1.4880593517583669</v>
      </c>
      <c r="Q66" s="43">
        <f t="shared" si="10"/>
        <v>8.6291103282060133E-2</v>
      </c>
      <c r="R66" s="34">
        <v>1.46</v>
      </c>
      <c r="S66" s="35">
        <v>1.6</v>
      </c>
      <c r="V66" s="5"/>
      <c r="W66" s="5"/>
      <c r="X66" s="5"/>
      <c r="Y66" s="5"/>
      <c r="Z66" s="5"/>
      <c r="AA66" s="5"/>
      <c r="AB66" s="5"/>
      <c r="AC66" s="5"/>
      <c r="AD66" s="5"/>
    </row>
    <row r="67" spans="1:30">
      <c r="A67" s="2">
        <v>42474</v>
      </c>
      <c r="B67" s="1">
        <v>0.33333333333333331</v>
      </c>
      <c r="C67" s="32" t="str">
        <f t="shared" ref="C67:C130" si="19">TEXT(A67,"yyyy/m/d")&amp;TEXT(B67,"　　h:mｍ")</f>
        <v>2016/4/14  8:00</v>
      </c>
      <c r="D67" s="21">
        <v>1.4934404955957077</v>
      </c>
      <c r="E67" s="12">
        <v>1.5106039389330486</v>
      </c>
      <c r="F67" s="12">
        <v>1.5478134402802781</v>
      </c>
      <c r="G67" s="12">
        <v>1.5105814163961653</v>
      </c>
      <c r="H67" s="12">
        <v>1.5375661087541854</v>
      </c>
      <c r="I67" s="55">
        <v>1.5746657398207751</v>
      </c>
      <c r="J67" s="12">
        <v>1.5371671063609198</v>
      </c>
      <c r="K67" s="12">
        <v>1.5638696695999741</v>
      </c>
      <c r="L67" s="22">
        <v>1.5654177593809284</v>
      </c>
      <c r="M67" s="41" t="s">
        <v>5</v>
      </c>
      <c r="N67" s="12">
        <f t="shared" ref="N67:N130" si="20">AVERAGE(D67:L67)</f>
        <v>1.5379028527913314</v>
      </c>
      <c r="O67" s="12">
        <f t="shared" ref="O67:O130" si="21">MAX(D67:L67)</f>
        <v>1.5746657398207751</v>
      </c>
      <c r="P67" s="12">
        <f t="shared" ref="P67:P130" si="22">MIN(D67:L67)</f>
        <v>1.4934404955957077</v>
      </c>
      <c r="Q67" s="43">
        <f t="shared" si="10"/>
        <v>8.1225244225067383E-2</v>
      </c>
      <c r="R67" s="34">
        <v>1.46</v>
      </c>
      <c r="S67" s="35">
        <v>1.6</v>
      </c>
      <c r="V67" s="5"/>
      <c r="W67" s="5"/>
      <c r="X67" s="5"/>
      <c r="Y67" s="5"/>
      <c r="Z67" s="5"/>
      <c r="AA67" s="5"/>
      <c r="AB67" s="5"/>
      <c r="AC67" s="5"/>
      <c r="AD67" s="5"/>
    </row>
    <row r="68" spans="1:30">
      <c r="A68" s="2">
        <v>42474</v>
      </c>
      <c r="B68" s="1">
        <v>0.41666666666666669</v>
      </c>
      <c r="C68" s="32" t="str">
        <f t="shared" si="19"/>
        <v>2016/4/14  10:00</v>
      </c>
      <c r="D68" s="21">
        <v>1.5221904361368976</v>
      </c>
      <c r="E68" s="12">
        <v>1.537425179431005</v>
      </c>
      <c r="F68" s="12">
        <v>1.5396835769315562</v>
      </c>
      <c r="G68" s="12">
        <v>1.5067568733675085</v>
      </c>
      <c r="H68" s="12">
        <v>1.5154240622694402</v>
      </c>
      <c r="I68" s="55">
        <v>1.5700100257619976</v>
      </c>
      <c r="J68" s="12">
        <v>1.516437459083404</v>
      </c>
      <c r="K68" s="12">
        <v>1.5194254315682092</v>
      </c>
      <c r="L68" s="22">
        <v>1.5305699158494845</v>
      </c>
      <c r="M68" s="41" t="s">
        <v>5</v>
      </c>
      <c r="N68" s="12">
        <f t="shared" si="20"/>
        <v>1.5286581067110556</v>
      </c>
      <c r="O68" s="12">
        <f t="shared" si="21"/>
        <v>1.5700100257619976</v>
      </c>
      <c r="P68" s="12">
        <f t="shared" si="22"/>
        <v>1.5067568733675085</v>
      </c>
      <c r="Q68" s="43">
        <f t="shared" ref="Q68:Q131" si="23">O68-P68</f>
        <v>6.3253152394489032E-2</v>
      </c>
      <c r="R68" s="34">
        <v>1.46</v>
      </c>
      <c r="S68" s="35">
        <v>1.6</v>
      </c>
      <c r="V68" s="5"/>
      <c r="W68" s="5"/>
      <c r="X68" s="5"/>
      <c r="Y68" s="5"/>
      <c r="Z68" s="5"/>
      <c r="AA68" s="5"/>
      <c r="AB68" s="5"/>
      <c r="AC68" s="5"/>
      <c r="AD68" s="5"/>
    </row>
    <row r="69" spans="1:30">
      <c r="A69" s="2">
        <v>42474</v>
      </c>
      <c r="B69" s="1">
        <v>0.5</v>
      </c>
      <c r="C69" s="32" t="str">
        <f t="shared" si="19"/>
        <v>2016/4/14  12:00</v>
      </c>
      <c r="D69" s="21">
        <v>1.5050447968291725</v>
      </c>
      <c r="E69" s="12">
        <v>1.5192807585644685</v>
      </c>
      <c r="F69" s="12">
        <v>1.5221324459923407</v>
      </c>
      <c r="G69" s="12">
        <v>1.4912184141140459</v>
      </c>
      <c r="H69" s="12">
        <v>1.5355298836813778</v>
      </c>
      <c r="I69" s="55">
        <v>1.5541852705837123</v>
      </c>
      <c r="J69" s="12">
        <v>1.5599242442572472</v>
      </c>
      <c r="K69" s="12">
        <v>1.5166988973410545</v>
      </c>
      <c r="L69" s="22">
        <v>1.5603841471514264</v>
      </c>
      <c r="M69" s="41" t="s">
        <v>5</v>
      </c>
      <c r="N69" s="12">
        <f t="shared" si="20"/>
        <v>1.5293776509460941</v>
      </c>
      <c r="O69" s="12">
        <f t="shared" si="21"/>
        <v>1.5603841471514264</v>
      </c>
      <c r="P69" s="12">
        <f t="shared" si="22"/>
        <v>1.4912184141140459</v>
      </c>
      <c r="Q69" s="43">
        <f t="shared" si="23"/>
        <v>6.9165733037380495E-2</v>
      </c>
      <c r="R69" s="34">
        <v>1.46</v>
      </c>
      <c r="S69" s="35">
        <v>1.6</v>
      </c>
      <c r="V69" s="5"/>
      <c r="W69" s="5"/>
      <c r="X69" s="5"/>
      <c r="Y69" s="5"/>
      <c r="Z69" s="5"/>
      <c r="AA69" s="5"/>
      <c r="AB69" s="5"/>
      <c r="AC69" s="5"/>
      <c r="AD69" s="5"/>
    </row>
    <row r="70" spans="1:30">
      <c r="A70" s="2">
        <v>42474</v>
      </c>
      <c r="B70" s="1">
        <v>0.58333333333333304</v>
      </c>
      <c r="C70" s="32" t="str">
        <f t="shared" si="19"/>
        <v>2016/4/14  14:00</v>
      </c>
      <c r="D70" s="21">
        <v>1.4995385975425366</v>
      </c>
      <c r="E70" s="12">
        <v>1.5183453213142695</v>
      </c>
      <c r="F70" s="12">
        <v>1.5296049606302751</v>
      </c>
      <c r="G70" s="12">
        <v>1.5141435961160892</v>
      </c>
      <c r="H70" s="12">
        <v>1.4978573227450958</v>
      </c>
      <c r="I70" s="55">
        <v>1.5760784727801613</v>
      </c>
      <c r="J70" s="12">
        <v>1.5199758910401839</v>
      </c>
      <c r="K70" s="12">
        <v>1.5498826326894859</v>
      </c>
      <c r="L70" s="22">
        <v>1.549055014836858</v>
      </c>
      <c r="M70" s="41" t="s">
        <v>5</v>
      </c>
      <c r="N70" s="12">
        <f t="shared" si="20"/>
        <v>1.5282757566327729</v>
      </c>
      <c r="O70" s="12">
        <f t="shared" si="21"/>
        <v>1.5760784727801613</v>
      </c>
      <c r="P70" s="12">
        <f t="shared" si="22"/>
        <v>1.4978573227450958</v>
      </c>
      <c r="Q70" s="43">
        <f t="shared" si="23"/>
        <v>7.8221150035065579E-2</v>
      </c>
      <c r="R70" s="34">
        <v>1.46</v>
      </c>
      <c r="S70" s="35">
        <v>1.6</v>
      </c>
      <c r="V70" s="5"/>
      <c r="W70" s="5"/>
      <c r="X70" s="5"/>
      <c r="Y70" s="5"/>
      <c r="Z70" s="5"/>
      <c r="AA70" s="5"/>
      <c r="AB70" s="5"/>
      <c r="AC70" s="5"/>
      <c r="AD70" s="5"/>
    </row>
    <row r="71" spans="1:30">
      <c r="A71" s="2">
        <v>42474</v>
      </c>
      <c r="B71" s="1">
        <v>0.66666666666666596</v>
      </c>
      <c r="C71" s="32" t="str">
        <f t="shared" si="19"/>
        <v>2016/4/14  16:00</v>
      </c>
      <c r="D71" s="21">
        <v>1.4830105493293484</v>
      </c>
      <c r="E71" s="12">
        <v>1.5201267334826176</v>
      </c>
      <c r="F71" s="12">
        <v>1.5327598138820024</v>
      </c>
      <c r="G71" s="12">
        <v>1.4766978007767446</v>
      </c>
      <c r="H71" s="12">
        <v>1.4916223235226813</v>
      </c>
      <c r="I71" s="55">
        <v>1.5676341168145267</v>
      </c>
      <c r="J71" s="12">
        <v>1.5481606959306438</v>
      </c>
      <c r="K71" s="12">
        <v>1.5197816961632156</v>
      </c>
      <c r="L71" s="22">
        <v>1.5317821610555433</v>
      </c>
      <c r="M71" s="41" t="s">
        <v>5</v>
      </c>
      <c r="N71" s="12">
        <f t="shared" si="20"/>
        <v>1.5190639878841472</v>
      </c>
      <c r="O71" s="12">
        <f t="shared" si="21"/>
        <v>1.5676341168145267</v>
      </c>
      <c r="P71" s="12">
        <f t="shared" si="22"/>
        <v>1.4766978007767446</v>
      </c>
      <c r="Q71" s="43">
        <f t="shared" si="23"/>
        <v>9.0936316037782072E-2</v>
      </c>
      <c r="R71" s="34">
        <v>1.46</v>
      </c>
      <c r="S71" s="35">
        <v>1.6</v>
      </c>
      <c r="V71" s="5"/>
      <c r="W71" s="5"/>
      <c r="X71" s="5"/>
      <c r="Y71" s="5"/>
      <c r="Z71" s="5"/>
      <c r="AA71" s="5"/>
      <c r="AB71" s="5"/>
      <c r="AC71" s="5"/>
      <c r="AD71" s="5"/>
    </row>
    <row r="72" spans="1:30">
      <c r="A72" s="2">
        <v>42475</v>
      </c>
      <c r="B72" s="1">
        <v>0.33333333333333331</v>
      </c>
      <c r="C72" s="32" t="str">
        <f t="shared" si="19"/>
        <v>2016/4/15  8:00</v>
      </c>
      <c r="D72" s="21">
        <v>1.5398517418216005</v>
      </c>
      <c r="E72" s="12">
        <v>1.5438952030560344</v>
      </c>
      <c r="F72" s="12">
        <v>1.5072945024630329</v>
      </c>
      <c r="G72" s="12">
        <v>1.4833407425755876</v>
      </c>
      <c r="H72" s="12">
        <v>1.5260463151346864</v>
      </c>
      <c r="I72" s="55">
        <v>1.5837592848360837</v>
      </c>
      <c r="J72" s="12">
        <v>1.5508675490405204</v>
      </c>
      <c r="K72" s="12">
        <v>1.5354028114078209</v>
      </c>
      <c r="L72" s="22">
        <v>1.5414403866189772</v>
      </c>
      <c r="M72" s="41" t="s">
        <v>6</v>
      </c>
      <c r="N72" s="12">
        <f t="shared" si="20"/>
        <v>1.5346553929949271</v>
      </c>
      <c r="O72" s="12">
        <f t="shared" si="21"/>
        <v>1.5837592848360837</v>
      </c>
      <c r="P72" s="12">
        <f t="shared" si="22"/>
        <v>1.4833407425755876</v>
      </c>
      <c r="Q72" s="43">
        <f t="shared" si="23"/>
        <v>0.10041854226049618</v>
      </c>
      <c r="R72" s="34">
        <v>1.46</v>
      </c>
      <c r="S72" s="35">
        <v>1.6</v>
      </c>
      <c r="V72" s="5"/>
      <c r="W72" s="5"/>
      <c r="X72" s="5"/>
      <c r="Y72" s="5"/>
      <c r="Z72" s="5"/>
      <c r="AA72" s="5"/>
      <c r="AB72" s="5"/>
      <c r="AC72" s="5"/>
      <c r="AD72" s="5"/>
    </row>
    <row r="73" spans="1:30">
      <c r="A73" s="2">
        <v>42475</v>
      </c>
      <c r="B73" s="1">
        <v>0.41666666666666669</v>
      </c>
      <c r="C73" s="32" t="str">
        <f t="shared" si="19"/>
        <v>2016/4/15  10:00</v>
      </c>
      <c r="D73" s="21">
        <v>1.5256295855154702</v>
      </c>
      <c r="E73" s="12">
        <v>1.4913390212588029</v>
      </c>
      <c r="F73" s="12">
        <v>1.519202411508374</v>
      </c>
      <c r="G73" s="12">
        <v>1.4896093313819763</v>
      </c>
      <c r="H73" s="12">
        <v>1.4930045456116163</v>
      </c>
      <c r="I73" s="55">
        <v>1.5587020743324509</v>
      </c>
      <c r="J73" s="12">
        <v>1.5562229400252261</v>
      </c>
      <c r="K73" s="12">
        <v>1.5169796193633291</v>
      </c>
      <c r="L73" s="22">
        <v>1.5497288301825936</v>
      </c>
      <c r="M73" s="41" t="s">
        <v>6</v>
      </c>
      <c r="N73" s="12">
        <f t="shared" si="20"/>
        <v>1.5222687065755376</v>
      </c>
      <c r="O73" s="12">
        <f t="shared" si="21"/>
        <v>1.5587020743324509</v>
      </c>
      <c r="P73" s="12">
        <f t="shared" si="22"/>
        <v>1.4896093313819763</v>
      </c>
      <c r="Q73" s="43">
        <f t="shared" si="23"/>
        <v>6.9092742950474628E-2</v>
      </c>
      <c r="R73" s="34">
        <v>1.46</v>
      </c>
      <c r="S73" s="35">
        <v>1.6</v>
      </c>
      <c r="V73" s="5"/>
      <c r="W73" s="5"/>
      <c r="X73" s="5"/>
      <c r="Y73" s="5"/>
      <c r="Z73" s="5"/>
      <c r="AA73" s="5"/>
      <c r="AB73" s="5"/>
      <c r="AC73" s="5"/>
      <c r="AD73" s="5"/>
    </row>
    <row r="74" spans="1:30">
      <c r="A74" s="2">
        <v>42475</v>
      </c>
      <c r="B74" s="1">
        <v>0.5</v>
      </c>
      <c r="C74" s="32" t="str">
        <f t="shared" si="19"/>
        <v>2016/4/15  12:00</v>
      </c>
      <c r="D74" s="21">
        <v>1.4860646788170533</v>
      </c>
      <c r="E74" s="12">
        <v>1.510963629849134</v>
      </c>
      <c r="F74" s="12">
        <v>1.4979268514056352</v>
      </c>
      <c r="G74" s="12">
        <v>1.4715617417273781</v>
      </c>
      <c r="H74" s="12">
        <v>1.5150456875544027</v>
      </c>
      <c r="I74" s="55">
        <v>1.5547170382369211</v>
      </c>
      <c r="J74" s="12">
        <v>1.5585176825003815</v>
      </c>
      <c r="K74" s="12">
        <v>1.5234049980797686</v>
      </c>
      <c r="L74" s="22">
        <v>1.5387512734841611</v>
      </c>
      <c r="M74" s="41" t="s">
        <v>6</v>
      </c>
      <c r="N74" s="12">
        <f t="shared" si="20"/>
        <v>1.5174392868505373</v>
      </c>
      <c r="O74" s="12">
        <f t="shared" si="21"/>
        <v>1.5585176825003815</v>
      </c>
      <c r="P74" s="12">
        <f t="shared" si="22"/>
        <v>1.4715617417273781</v>
      </c>
      <c r="Q74" s="43">
        <f t="shared" si="23"/>
        <v>8.6955940773003393E-2</v>
      </c>
      <c r="R74" s="34">
        <v>1.46</v>
      </c>
      <c r="S74" s="35">
        <v>1.6</v>
      </c>
      <c r="V74" s="5"/>
      <c r="W74" s="5"/>
      <c r="X74" s="5"/>
      <c r="Y74" s="5"/>
      <c r="Z74" s="5"/>
      <c r="AA74" s="5"/>
      <c r="AB74" s="5"/>
      <c r="AC74" s="5"/>
      <c r="AD74" s="5"/>
    </row>
    <row r="75" spans="1:30">
      <c r="A75" s="2">
        <v>42475</v>
      </c>
      <c r="B75" s="1">
        <v>0.58333333333333304</v>
      </c>
      <c r="C75" s="32" t="str">
        <f t="shared" si="19"/>
        <v>2016/4/15  14:00</v>
      </c>
      <c r="D75" s="21">
        <v>1.4803384856484516</v>
      </c>
      <c r="E75" s="12">
        <v>1.5019591756398332</v>
      </c>
      <c r="F75" s="12">
        <v>1.5171063728443346</v>
      </c>
      <c r="G75" s="12">
        <v>1.4774320032810668</v>
      </c>
      <c r="H75" s="12">
        <v>1.5314917724070969</v>
      </c>
      <c r="I75" s="55">
        <v>1.5797770766916579</v>
      </c>
      <c r="J75" s="12">
        <v>1.5269337174309012</v>
      </c>
      <c r="K75" s="12">
        <v>1.5455637382068821</v>
      </c>
      <c r="L75" s="22">
        <v>1.5433791624403868</v>
      </c>
      <c r="M75" s="41" t="s">
        <v>6</v>
      </c>
      <c r="N75" s="12">
        <f t="shared" si="20"/>
        <v>1.5226646116211788</v>
      </c>
      <c r="O75" s="12">
        <f t="shared" si="21"/>
        <v>1.5797770766916579</v>
      </c>
      <c r="P75" s="12">
        <f t="shared" si="22"/>
        <v>1.4774320032810668</v>
      </c>
      <c r="Q75" s="43">
        <f t="shared" si="23"/>
        <v>0.10234507341059107</v>
      </c>
      <c r="R75" s="34">
        <v>1.46</v>
      </c>
      <c r="S75" s="35">
        <v>1.6</v>
      </c>
      <c r="V75" s="5"/>
      <c r="W75" s="5"/>
      <c r="X75" s="5"/>
      <c r="Y75" s="5"/>
      <c r="Z75" s="5"/>
      <c r="AA75" s="5"/>
      <c r="AB75" s="5"/>
      <c r="AC75" s="5"/>
      <c r="AD75" s="5"/>
    </row>
    <row r="76" spans="1:30">
      <c r="A76" s="2">
        <v>42475</v>
      </c>
      <c r="B76" s="1">
        <v>0.66666666666666596</v>
      </c>
      <c r="C76" s="32" t="str">
        <f t="shared" si="19"/>
        <v>2016/4/15  16:00</v>
      </c>
      <c r="D76" s="21">
        <v>1.5231170390511948</v>
      </c>
      <c r="E76" s="12">
        <v>1.5160340421239209</v>
      </c>
      <c r="F76" s="12">
        <v>1.5113897614124852</v>
      </c>
      <c r="G76" s="12">
        <v>1.4875408517084017</v>
      </c>
      <c r="H76" s="12">
        <v>1.5267882992999662</v>
      </c>
      <c r="I76" s="9">
        <v>1.5413406557727694</v>
      </c>
      <c r="J76" s="12">
        <v>1.5421345721863298</v>
      </c>
      <c r="K76" s="12">
        <v>1.5165985842945693</v>
      </c>
      <c r="L76" s="22">
        <v>1.5246586821550863</v>
      </c>
      <c r="M76" s="41" t="s">
        <v>6</v>
      </c>
      <c r="N76" s="12">
        <f t="shared" si="20"/>
        <v>1.5210669431116357</v>
      </c>
      <c r="O76" s="12">
        <f t="shared" si="21"/>
        <v>1.5421345721863298</v>
      </c>
      <c r="P76" s="12">
        <f t="shared" si="22"/>
        <v>1.4875408517084017</v>
      </c>
      <c r="Q76" s="43">
        <f t="shared" si="23"/>
        <v>5.4593720477928098E-2</v>
      </c>
      <c r="R76" s="34">
        <v>1.46</v>
      </c>
      <c r="S76" s="35">
        <v>1.6</v>
      </c>
      <c r="V76" s="5"/>
      <c r="W76" s="5"/>
      <c r="X76" s="5"/>
      <c r="Y76" s="5"/>
      <c r="Z76" s="5"/>
      <c r="AA76" s="5"/>
      <c r="AB76" s="5"/>
      <c r="AC76" s="5"/>
      <c r="AD76" s="5"/>
    </row>
    <row r="77" spans="1:30">
      <c r="A77" s="2">
        <v>42476</v>
      </c>
      <c r="B77" s="1">
        <v>0.33333333333333331</v>
      </c>
      <c r="C77" s="32" t="str">
        <f t="shared" si="19"/>
        <v>2016/4/16  8:00</v>
      </c>
      <c r="D77" s="21">
        <v>1.5616056236099678</v>
      </c>
      <c r="E77" s="12">
        <v>1.542115217155515</v>
      </c>
      <c r="F77" s="12">
        <v>1.5690707765661662</v>
      </c>
      <c r="G77" s="12">
        <v>1.544126925273108</v>
      </c>
      <c r="H77" s="12">
        <v>1.5575882000729167</v>
      </c>
      <c r="I77" s="56">
        <v>1.6</v>
      </c>
      <c r="J77" s="12">
        <v>1.5889606893097465</v>
      </c>
      <c r="K77" s="12">
        <v>1.5871406421673206</v>
      </c>
      <c r="L77" s="22">
        <v>1.5670812261630529</v>
      </c>
      <c r="M77" s="41" t="s">
        <v>2</v>
      </c>
      <c r="N77" s="12">
        <f t="shared" si="20"/>
        <v>1.5686321444797549</v>
      </c>
      <c r="O77" s="12">
        <f t="shared" si="21"/>
        <v>1.6</v>
      </c>
      <c r="P77" s="12">
        <f t="shared" si="22"/>
        <v>1.542115217155515</v>
      </c>
      <c r="Q77" s="43">
        <f t="shared" si="23"/>
        <v>5.7884782844485061E-2</v>
      </c>
      <c r="R77" s="34">
        <v>1.46</v>
      </c>
      <c r="S77" s="35">
        <v>1.6</v>
      </c>
      <c r="V77" s="5"/>
      <c r="W77" s="5"/>
      <c r="X77" s="5"/>
      <c r="Y77" s="5"/>
      <c r="Z77" s="5"/>
      <c r="AA77" s="5"/>
      <c r="AB77" s="5"/>
      <c r="AC77" s="5"/>
      <c r="AD77" s="5"/>
    </row>
    <row r="78" spans="1:30">
      <c r="A78" s="2">
        <v>42476</v>
      </c>
      <c r="B78" s="1">
        <v>0.41666666666666669</v>
      </c>
      <c r="C78" s="32" t="str">
        <f t="shared" si="19"/>
        <v>2016/4/16  10:00</v>
      </c>
      <c r="D78" s="21">
        <v>1.5419963313464746</v>
      </c>
      <c r="E78" s="12">
        <v>1.5289675577434834</v>
      </c>
      <c r="F78" s="12">
        <v>1.552734559470609</v>
      </c>
      <c r="G78" s="12">
        <v>1.5218198365653279</v>
      </c>
      <c r="H78" s="12">
        <v>1.5380012282003488</v>
      </c>
      <c r="I78" s="56">
        <v>1.6</v>
      </c>
      <c r="J78" s="12">
        <v>1.5531607025646219</v>
      </c>
      <c r="K78" s="12">
        <v>1.5784227933920378</v>
      </c>
      <c r="L78" s="22">
        <v>1.5543643689240181</v>
      </c>
      <c r="M78" s="41" t="s">
        <v>2</v>
      </c>
      <c r="N78" s="12">
        <f t="shared" si="20"/>
        <v>1.5521630420229913</v>
      </c>
      <c r="O78" s="12">
        <f t="shared" si="21"/>
        <v>1.6</v>
      </c>
      <c r="P78" s="12">
        <f t="shared" si="22"/>
        <v>1.5218198365653279</v>
      </c>
      <c r="Q78" s="43">
        <f t="shared" si="23"/>
        <v>7.8180163434672156E-2</v>
      </c>
      <c r="R78" s="34">
        <v>1.46</v>
      </c>
      <c r="S78" s="35">
        <v>1.6</v>
      </c>
      <c r="V78" s="5"/>
      <c r="W78" s="5"/>
      <c r="X78" s="5"/>
      <c r="Y78" s="5"/>
      <c r="Z78" s="5"/>
      <c r="AA78" s="5"/>
      <c r="AB78" s="5"/>
      <c r="AC78" s="5"/>
      <c r="AD78" s="5"/>
    </row>
    <row r="79" spans="1:30">
      <c r="A79" s="2">
        <v>42476</v>
      </c>
      <c r="B79" s="1">
        <v>0.5</v>
      </c>
      <c r="C79" s="32" t="str">
        <f t="shared" si="19"/>
        <v>2016/4/16  12:00</v>
      </c>
      <c r="D79" s="21">
        <v>1.5226218757182941</v>
      </c>
      <c r="E79" s="12">
        <v>1.5323326598287526</v>
      </c>
      <c r="F79" s="12">
        <v>1.493450020617606</v>
      </c>
      <c r="G79" s="12">
        <v>1.5112162937996054</v>
      </c>
      <c r="H79" s="12">
        <v>1.5105042585644666</v>
      </c>
      <c r="I79" s="55">
        <v>1.530297924981185</v>
      </c>
      <c r="J79" s="12">
        <v>1.5131196025808442</v>
      </c>
      <c r="K79" s="12">
        <v>1.5207355169971821</v>
      </c>
      <c r="L79" s="22">
        <v>1.561134894803232</v>
      </c>
      <c r="M79" s="41" t="s">
        <v>1</v>
      </c>
      <c r="N79" s="12">
        <f t="shared" si="20"/>
        <v>1.5217125608767961</v>
      </c>
      <c r="O79" s="12">
        <f t="shared" si="21"/>
        <v>1.561134894803232</v>
      </c>
      <c r="P79" s="12">
        <f t="shared" si="22"/>
        <v>1.493450020617606</v>
      </c>
      <c r="Q79" s="43">
        <f t="shared" si="23"/>
        <v>6.7684874185625965E-2</v>
      </c>
      <c r="R79" s="34">
        <v>1.46</v>
      </c>
      <c r="S79" s="35">
        <v>1.6</v>
      </c>
      <c r="V79" s="5"/>
      <c r="W79" s="5"/>
      <c r="X79" s="5"/>
      <c r="Y79" s="5"/>
      <c r="Z79" s="5"/>
      <c r="AA79" s="5"/>
      <c r="AB79" s="5"/>
      <c r="AC79" s="5"/>
      <c r="AD79" s="5"/>
    </row>
    <row r="80" spans="1:30">
      <c r="A80" s="2">
        <v>42476</v>
      </c>
      <c r="B80" s="1">
        <v>0.58333333333333304</v>
      </c>
      <c r="C80" s="32" t="str">
        <f t="shared" si="19"/>
        <v>2016/4/16  14:00</v>
      </c>
      <c r="D80" s="21">
        <v>1.4829164071282936</v>
      </c>
      <c r="E80" s="12">
        <v>1.4970706804041609</v>
      </c>
      <c r="F80" s="12">
        <v>1.5318000406906931</v>
      </c>
      <c r="G80" s="12">
        <v>1.5108919191336432</v>
      </c>
      <c r="H80" s="12">
        <v>1.4958701112027839</v>
      </c>
      <c r="I80" s="55">
        <v>1.5600413685695682</v>
      </c>
      <c r="J80" s="12">
        <v>1.5466919089485225</v>
      </c>
      <c r="K80" s="12">
        <v>1.5276003643407006</v>
      </c>
      <c r="L80" s="22">
        <v>1.5380225697997254</v>
      </c>
      <c r="M80" s="41" t="s">
        <v>1</v>
      </c>
      <c r="N80" s="12">
        <f t="shared" si="20"/>
        <v>1.5212117078020102</v>
      </c>
      <c r="O80" s="12">
        <f t="shared" si="21"/>
        <v>1.5600413685695682</v>
      </c>
      <c r="P80" s="12">
        <f t="shared" si="22"/>
        <v>1.4829164071282936</v>
      </c>
      <c r="Q80" s="43">
        <f t="shared" si="23"/>
        <v>7.7124961441274564E-2</v>
      </c>
      <c r="R80" s="34">
        <v>1.46</v>
      </c>
      <c r="S80" s="35">
        <v>1.6</v>
      </c>
      <c r="V80" s="5"/>
      <c r="W80" s="5"/>
      <c r="X80" s="5"/>
      <c r="Y80" s="5"/>
      <c r="Z80" s="5"/>
      <c r="AA80" s="5"/>
      <c r="AB80" s="5"/>
      <c r="AC80" s="5"/>
      <c r="AD80" s="5"/>
    </row>
    <row r="81" spans="1:30">
      <c r="A81" s="2">
        <v>42476</v>
      </c>
      <c r="B81" s="1">
        <v>0.66666666666666596</v>
      </c>
      <c r="C81" s="32" t="str">
        <f t="shared" si="19"/>
        <v>2016/4/16  16:00</v>
      </c>
      <c r="D81" s="21">
        <v>1.5083030498316341</v>
      </c>
      <c r="E81" s="12">
        <v>1.4928026593706012</v>
      </c>
      <c r="F81" s="12">
        <v>1.5041942185470378</v>
      </c>
      <c r="G81" s="12">
        <v>1.5082680662220536</v>
      </c>
      <c r="H81" s="12">
        <v>1.5033282259768026</v>
      </c>
      <c r="I81" s="55">
        <v>1.5770595176580402</v>
      </c>
      <c r="J81" s="12">
        <v>1.5387218613289746</v>
      </c>
      <c r="K81" s="12">
        <v>1.5192167803520735</v>
      </c>
      <c r="L81" s="22">
        <v>1.5463965364624188</v>
      </c>
      <c r="M81" s="41" t="s">
        <v>1</v>
      </c>
      <c r="N81" s="12">
        <f t="shared" si="20"/>
        <v>1.5220323239721818</v>
      </c>
      <c r="O81" s="12">
        <f t="shared" si="21"/>
        <v>1.5770595176580402</v>
      </c>
      <c r="P81" s="12">
        <f t="shared" si="22"/>
        <v>1.4928026593706012</v>
      </c>
      <c r="Q81" s="43">
        <f t="shared" si="23"/>
        <v>8.4256858287439007E-2</v>
      </c>
      <c r="R81" s="34">
        <v>1.46</v>
      </c>
      <c r="S81" s="35">
        <v>1.6</v>
      </c>
      <c r="V81" s="5"/>
      <c r="W81" s="5"/>
      <c r="X81" s="5"/>
      <c r="Y81" s="5"/>
      <c r="Z81" s="5"/>
      <c r="AA81" s="5"/>
      <c r="AB81" s="5"/>
      <c r="AC81" s="5"/>
      <c r="AD81" s="5"/>
    </row>
    <row r="82" spans="1:30">
      <c r="A82" s="2">
        <v>42477</v>
      </c>
      <c r="B82" s="1">
        <v>0.33333333333333331</v>
      </c>
      <c r="C82" s="32" t="str">
        <f t="shared" si="19"/>
        <v>2016/4/17  8:00</v>
      </c>
      <c r="D82" s="21">
        <v>1.509637010854521</v>
      </c>
      <c r="E82" s="12">
        <v>1.5198053705744909</v>
      </c>
      <c r="F82" s="12">
        <v>1.5139425839063436</v>
      </c>
      <c r="G82" s="12">
        <v>1.4976465729473356</v>
      </c>
      <c r="H82" s="12">
        <v>1.5274714325815519</v>
      </c>
      <c r="I82" s="55">
        <v>1.5846005384367594</v>
      </c>
      <c r="J82" s="12">
        <v>1.5480266455332587</v>
      </c>
      <c r="K82" s="12">
        <v>1.5556603329713494</v>
      </c>
      <c r="L82" s="22">
        <v>1.5707918876579934</v>
      </c>
      <c r="M82" s="41" t="s">
        <v>3</v>
      </c>
      <c r="N82" s="12">
        <f t="shared" si="20"/>
        <v>1.5363980417181784</v>
      </c>
      <c r="O82" s="12">
        <f t="shared" si="21"/>
        <v>1.5846005384367594</v>
      </c>
      <c r="P82" s="12">
        <f t="shared" si="22"/>
        <v>1.4976465729473356</v>
      </c>
      <c r="Q82" s="43">
        <f t="shared" si="23"/>
        <v>8.6953965489423801E-2</v>
      </c>
      <c r="R82" s="34">
        <v>1.46</v>
      </c>
      <c r="S82" s="35">
        <v>1.6</v>
      </c>
      <c r="V82" s="5"/>
      <c r="W82" s="5"/>
      <c r="X82" s="5"/>
      <c r="Y82" s="5"/>
      <c r="Z82" s="5"/>
      <c r="AA82" s="5"/>
      <c r="AB82" s="5"/>
      <c r="AC82" s="5"/>
      <c r="AD82" s="5"/>
    </row>
    <row r="83" spans="1:30">
      <c r="A83" s="2">
        <v>42477</v>
      </c>
      <c r="B83" s="1">
        <v>0.41666666666666669</v>
      </c>
      <c r="C83" s="32" t="str">
        <f t="shared" si="19"/>
        <v>2016/4/17  10:00</v>
      </c>
      <c r="D83" s="21">
        <v>1.5239744042750341</v>
      </c>
      <c r="E83" s="12">
        <v>1.5170126061998537</v>
      </c>
      <c r="F83" s="12">
        <v>1.5049427209573356</v>
      </c>
      <c r="G83" s="12">
        <v>1.5096142288846293</v>
      </c>
      <c r="H83" s="12">
        <v>1.5132519677428415</v>
      </c>
      <c r="I83" s="55">
        <v>1.5414132171504777</v>
      </c>
      <c r="J83" s="12">
        <v>1.536898365853943</v>
      </c>
      <c r="K83" s="12">
        <v>1.5278031566049821</v>
      </c>
      <c r="L83" s="22">
        <v>1.5391065371260739</v>
      </c>
      <c r="M83" s="41" t="s">
        <v>3</v>
      </c>
      <c r="N83" s="12">
        <f t="shared" si="20"/>
        <v>1.5237796894216857</v>
      </c>
      <c r="O83" s="12">
        <f t="shared" si="21"/>
        <v>1.5414132171504777</v>
      </c>
      <c r="P83" s="12">
        <f t="shared" si="22"/>
        <v>1.5049427209573356</v>
      </c>
      <c r="Q83" s="43">
        <f t="shared" si="23"/>
        <v>3.6470496193142132E-2</v>
      </c>
      <c r="R83" s="34">
        <v>1.46</v>
      </c>
      <c r="S83" s="35">
        <v>1.6</v>
      </c>
      <c r="V83" s="5"/>
      <c r="W83" s="5"/>
      <c r="X83" s="5"/>
      <c r="Y83" s="5"/>
      <c r="Z83" s="5"/>
      <c r="AA83" s="5"/>
      <c r="AB83" s="5"/>
      <c r="AC83" s="5"/>
      <c r="AD83" s="5"/>
    </row>
    <row r="84" spans="1:30">
      <c r="A84" s="2">
        <v>42477</v>
      </c>
      <c r="B84" s="1">
        <v>0.5</v>
      </c>
      <c r="C84" s="32" t="str">
        <f t="shared" si="19"/>
        <v>2016/4/17  12:00</v>
      </c>
      <c r="D84" s="21">
        <v>1.507937843198857</v>
      </c>
      <c r="E84" s="12">
        <v>1.5209956464553005</v>
      </c>
      <c r="F84" s="12">
        <v>1.5217562116418466</v>
      </c>
      <c r="G84" s="12">
        <v>1.4839080409896706</v>
      </c>
      <c r="H84" s="12">
        <v>1.5102591148959288</v>
      </c>
      <c r="I84" s="55">
        <v>1.5312047572165453</v>
      </c>
      <c r="J84" s="12">
        <v>1.5132601245941153</v>
      </c>
      <c r="K84" s="12">
        <v>1.5282052458518105</v>
      </c>
      <c r="L84" s="22">
        <v>1.5604658915561274</v>
      </c>
      <c r="M84" s="41" t="s">
        <v>3</v>
      </c>
      <c r="N84" s="12">
        <f t="shared" si="20"/>
        <v>1.519776986266689</v>
      </c>
      <c r="O84" s="12">
        <f t="shared" si="21"/>
        <v>1.5604658915561274</v>
      </c>
      <c r="P84" s="12">
        <f t="shared" si="22"/>
        <v>1.4839080409896706</v>
      </c>
      <c r="Q84" s="43">
        <f t="shared" si="23"/>
        <v>7.6557850566456809E-2</v>
      </c>
      <c r="R84" s="34">
        <v>1.46</v>
      </c>
      <c r="S84" s="35">
        <v>1.6</v>
      </c>
      <c r="V84" s="5"/>
      <c r="W84" s="5"/>
      <c r="X84" s="5"/>
      <c r="Y84" s="5"/>
      <c r="Z84" s="5"/>
      <c r="AA84" s="5"/>
      <c r="AB84" s="5"/>
      <c r="AC84" s="5"/>
      <c r="AD84" s="5"/>
    </row>
    <row r="85" spans="1:30">
      <c r="A85" s="2">
        <v>42477</v>
      </c>
      <c r="B85" s="1">
        <v>0.58333333333333304</v>
      </c>
      <c r="C85" s="32" t="str">
        <f t="shared" si="19"/>
        <v>2016/4/17  14:00</v>
      </c>
      <c r="D85" s="21">
        <v>1.5192529479119499</v>
      </c>
      <c r="E85" s="12">
        <v>1.5394756339369167</v>
      </c>
      <c r="F85" s="12">
        <v>1.5154468830736103</v>
      </c>
      <c r="G85" s="12">
        <v>1.4846774112507934</v>
      </c>
      <c r="H85" s="12">
        <v>1.5122887760994865</v>
      </c>
      <c r="I85" s="55">
        <v>1.5315438352119217</v>
      </c>
      <c r="J85" s="12">
        <v>1.5354909715120326</v>
      </c>
      <c r="K85" s="12">
        <v>1.5586075615230872</v>
      </c>
      <c r="L85" s="22">
        <v>1.5615776654650797</v>
      </c>
      <c r="M85" s="41" t="s">
        <v>3</v>
      </c>
      <c r="N85" s="12">
        <f t="shared" si="20"/>
        <v>1.52870685399832</v>
      </c>
      <c r="O85" s="12">
        <f t="shared" si="21"/>
        <v>1.5615776654650797</v>
      </c>
      <c r="P85" s="12">
        <f t="shared" si="22"/>
        <v>1.4846774112507934</v>
      </c>
      <c r="Q85" s="43">
        <f t="shared" si="23"/>
        <v>7.6900254214286257E-2</v>
      </c>
      <c r="R85" s="34">
        <v>1.46</v>
      </c>
      <c r="S85" s="35">
        <v>1.6</v>
      </c>
      <c r="V85" s="5"/>
      <c r="W85" s="5"/>
      <c r="X85" s="5"/>
      <c r="Y85" s="5"/>
      <c r="Z85" s="5"/>
      <c r="AA85" s="5"/>
      <c r="AB85" s="5"/>
      <c r="AC85" s="5"/>
      <c r="AD85" s="5"/>
    </row>
    <row r="86" spans="1:30">
      <c r="A86" s="2">
        <v>42477</v>
      </c>
      <c r="B86" s="1">
        <v>0.66666666666666596</v>
      </c>
      <c r="C86" s="32" t="str">
        <f t="shared" si="19"/>
        <v>2016/4/17  16:00</v>
      </c>
      <c r="D86" s="21">
        <v>1.5147769095518886</v>
      </c>
      <c r="E86" s="12">
        <v>1.527259537212502</v>
      </c>
      <c r="F86" s="12">
        <v>1.5003365897558629</v>
      </c>
      <c r="G86" s="12">
        <v>1.5006221117721428</v>
      </c>
      <c r="H86" s="12">
        <v>1.4989622100963842</v>
      </c>
      <c r="I86" s="55">
        <v>1.5641276640746469</v>
      </c>
      <c r="J86" s="12">
        <v>1.5411889071886424</v>
      </c>
      <c r="K86" s="12">
        <v>1.5198661750412734</v>
      </c>
      <c r="L86" s="22">
        <v>1.5425377237704072</v>
      </c>
      <c r="M86" s="41" t="s">
        <v>3</v>
      </c>
      <c r="N86" s="12">
        <f t="shared" si="20"/>
        <v>1.523297536495972</v>
      </c>
      <c r="O86" s="12">
        <f t="shared" si="21"/>
        <v>1.5641276640746469</v>
      </c>
      <c r="P86" s="12">
        <f t="shared" si="22"/>
        <v>1.4989622100963842</v>
      </c>
      <c r="Q86" s="43">
        <f t="shared" si="23"/>
        <v>6.5165453978262677E-2</v>
      </c>
      <c r="R86" s="34">
        <v>1.46</v>
      </c>
      <c r="S86" s="35">
        <v>1.6</v>
      </c>
      <c r="V86" s="5"/>
      <c r="W86" s="5"/>
      <c r="X86" s="5"/>
      <c r="Y86" s="5"/>
      <c r="Z86" s="5"/>
      <c r="AA86" s="5"/>
      <c r="AB86" s="5"/>
      <c r="AC86" s="5"/>
      <c r="AD86" s="5"/>
    </row>
    <row r="87" spans="1:30">
      <c r="A87" s="2">
        <v>42478</v>
      </c>
      <c r="B87" s="1">
        <v>0.33333333333333331</v>
      </c>
      <c r="C87" s="32" t="str">
        <f t="shared" si="19"/>
        <v>2016/4/18  8:00</v>
      </c>
      <c r="D87" s="21">
        <v>1.5007536912823607</v>
      </c>
      <c r="E87" s="12">
        <v>1.5141536325873868</v>
      </c>
      <c r="F87" s="12">
        <v>1.5372814843033105</v>
      </c>
      <c r="G87" s="12">
        <v>1.4772346874175919</v>
      </c>
      <c r="H87" s="12">
        <v>1.5345358101169198</v>
      </c>
      <c r="I87" s="55">
        <v>1.5704944008450255</v>
      </c>
      <c r="J87" s="12">
        <v>1.5380969942114147</v>
      </c>
      <c r="K87" s="12">
        <v>1.5311271535443132</v>
      </c>
      <c r="L87" s="22">
        <v>1.5603779869209224</v>
      </c>
      <c r="M87" s="41" t="s">
        <v>4</v>
      </c>
      <c r="N87" s="12">
        <f t="shared" si="20"/>
        <v>1.5293395379143606</v>
      </c>
      <c r="O87" s="12">
        <f t="shared" si="21"/>
        <v>1.5704944008450255</v>
      </c>
      <c r="P87" s="12">
        <f t="shared" si="22"/>
        <v>1.4772346874175919</v>
      </c>
      <c r="Q87" s="43">
        <f t="shared" si="23"/>
        <v>9.3259713427433555E-2</v>
      </c>
      <c r="R87" s="34">
        <v>1.46</v>
      </c>
      <c r="S87" s="35">
        <v>1.6</v>
      </c>
      <c r="V87" s="5"/>
      <c r="W87" s="5"/>
      <c r="X87" s="5"/>
      <c r="Y87" s="5"/>
      <c r="Z87" s="5"/>
      <c r="AA87" s="5"/>
      <c r="AB87" s="5"/>
      <c r="AC87" s="5"/>
      <c r="AD87" s="5"/>
    </row>
    <row r="88" spans="1:30">
      <c r="A88" s="2">
        <v>42478</v>
      </c>
      <c r="B88" s="1">
        <v>0.41666666666666669</v>
      </c>
      <c r="C88" s="32" t="str">
        <f t="shared" si="19"/>
        <v>2016/4/18  10:00</v>
      </c>
      <c r="D88" s="21">
        <v>1.5076753226067212</v>
      </c>
      <c r="E88" s="12">
        <v>1.5311413066868327</v>
      </c>
      <c r="F88" s="12">
        <v>1.5256529420319707</v>
      </c>
      <c r="G88" s="12">
        <v>1.5199106711761317</v>
      </c>
      <c r="H88" s="12">
        <v>1.5165642361864977</v>
      </c>
      <c r="I88" s="55">
        <v>1.5527772424868849</v>
      </c>
      <c r="J88" s="12">
        <v>1.5123054668829667</v>
      </c>
      <c r="K88" s="12">
        <v>1.5468429970320872</v>
      </c>
      <c r="L88" s="22">
        <v>1.5348643707156333</v>
      </c>
      <c r="M88" s="41" t="s">
        <v>4</v>
      </c>
      <c r="N88" s="12">
        <f t="shared" si="20"/>
        <v>1.5275260617561919</v>
      </c>
      <c r="O88" s="12">
        <f t="shared" si="21"/>
        <v>1.5527772424868849</v>
      </c>
      <c r="P88" s="12">
        <f t="shared" si="22"/>
        <v>1.5076753226067212</v>
      </c>
      <c r="Q88" s="43">
        <f t="shared" si="23"/>
        <v>4.5101919880163654E-2</v>
      </c>
      <c r="R88" s="34">
        <v>1.46</v>
      </c>
      <c r="S88" s="35">
        <v>1.6</v>
      </c>
      <c r="V88" s="5"/>
      <c r="W88" s="5"/>
      <c r="X88" s="5"/>
      <c r="Y88" s="5"/>
      <c r="Z88" s="5"/>
      <c r="AA88" s="5"/>
      <c r="AB88" s="5"/>
      <c r="AC88" s="5"/>
      <c r="AD88" s="5"/>
    </row>
    <row r="89" spans="1:30">
      <c r="A89" s="2">
        <v>42478</v>
      </c>
      <c r="B89" s="1">
        <v>0.5</v>
      </c>
      <c r="C89" s="32" t="str">
        <f t="shared" si="19"/>
        <v>2016/4/18  12:00</v>
      </c>
      <c r="D89" s="21">
        <v>1.4947881192543722</v>
      </c>
      <c r="E89" s="12">
        <v>1.530641378512444</v>
      </c>
      <c r="F89" s="12">
        <v>1.5030347931245158</v>
      </c>
      <c r="G89" s="12">
        <v>1.5019458147267761</v>
      </c>
      <c r="H89" s="12">
        <v>1.5036142199744598</v>
      </c>
      <c r="I89" s="55">
        <v>1.5454353604784188</v>
      </c>
      <c r="J89" s="12">
        <v>1.5332151760333852</v>
      </c>
      <c r="K89" s="12">
        <v>1.5268283344756399</v>
      </c>
      <c r="L89" s="22">
        <v>1.5684814536928742</v>
      </c>
      <c r="M89" s="41" t="s">
        <v>4</v>
      </c>
      <c r="N89" s="12">
        <f t="shared" si="20"/>
        <v>1.5231094055858763</v>
      </c>
      <c r="O89" s="12">
        <f t="shared" si="21"/>
        <v>1.5684814536928742</v>
      </c>
      <c r="P89" s="12">
        <f t="shared" si="22"/>
        <v>1.4947881192543722</v>
      </c>
      <c r="Q89" s="43">
        <f t="shared" si="23"/>
        <v>7.3693334438502012E-2</v>
      </c>
      <c r="R89" s="34">
        <v>1.46</v>
      </c>
      <c r="S89" s="35">
        <v>1.6</v>
      </c>
      <c r="V89" s="5"/>
      <c r="W89" s="5"/>
      <c r="X89" s="5"/>
      <c r="Y89" s="5"/>
      <c r="Z89" s="5"/>
      <c r="AA89" s="5"/>
      <c r="AB89" s="5"/>
      <c r="AC89" s="5"/>
      <c r="AD89" s="5"/>
    </row>
    <row r="90" spans="1:30">
      <c r="A90" s="2">
        <v>42478</v>
      </c>
      <c r="B90" s="1">
        <v>0.58333333333333304</v>
      </c>
      <c r="C90" s="32" t="str">
        <f t="shared" si="19"/>
        <v>2016/4/18  14:00</v>
      </c>
      <c r="D90" s="21">
        <v>1.5098438209274194</v>
      </c>
      <c r="E90" s="12">
        <v>1.5334342084727151</v>
      </c>
      <c r="F90" s="12">
        <v>1.5067202722414952</v>
      </c>
      <c r="G90" s="12">
        <v>1.4755279692157728</v>
      </c>
      <c r="H90" s="12">
        <v>1.5045884086724055</v>
      </c>
      <c r="I90" s="55">
        <v>1.5710053003817039</v>
      </c>
      <c r="J90" s="12">
        <v>1.5351044513932772</v>
      </c>
      <c r="K90" s="12">
        <v>1.5104172337172059</v>
      </c>
      <c r="L90" s="22">
        <v>1.5255334253377821</v>
      </c>
      <c r="M90" s="41" t="s">
        <v>4</v>
      </c>
      <c r="N90" s="12">
        <f t="shared" si="20"/>
        <v>1.5191305655955309</v>
      </c>
      <c r="O90" s="12">
        <f t="shared" si="21"/>
        <v>1.5710053003817039</v>
      </c>
      <c r="P90" s="12">
        <f t="shared" si="22"/>
        <v>1.4755279692157728</v>
      </c>
      <c r="Q90" s="43">
        <f t="shared" si="23"/>
        <v>9.5477331165931156E-2</v>
      </c>
      <c r="R90" s="34">
        <v>1.46</v>
      </c>
      <c r="S90" s="35">
        <v>1.6</v>
      </c>
      <c r="V90" s="5"/>
      <c r="W90" s="5"/>
      <c r="X90" s="5"/>
      <c r="Y90" s="5"/>
      <c r="Z90" s="5"/>
      <c r="AA90" s="5"/>
      <c r="AB90" s="5"/>
      <c r="AC90" s="5"/>
      <c r="AD90" s="5"/>
    </row>
    <row r="91" spans="1:30">
      <c r="A91" s="2">
        <v>42478</v>
      </c>
      <c r="B91" s="1">
        <v>0.66666666666666596</v>
      </c>
      <c r="C91" s="32" t="str">
        <f t="shared" si="19"/>
        <v>2016/4/18  16:00</v>
      </c>
      <c r="D91" s="21">
        <v>1.507660375950951</v>
      </c>
      <c r="E91" s="12">
        <v>1.5067438810139342</v>
      </c>
      <c r="F91" s="12">
        <v>1.5143186510619893</v>
      </c>
      <c r="G91" s="12">
        <v>1.506734963893394</v>
      </c>
      <c r="H91" s="12">
        <v>1.514671713390668</v>
      </c>
      <c r="I91" s="55">
        <v>1.5428790114092752</v>
      </c>
      <c r="J91" s="12">
        <v>1.5428231494470537</v>
      </c>
      <c r="K91" s="12">
        <v>1.5189390715062103</v>
      </c>
      <c r="L91" s="22">
        <v>1.5539826337174425</v>
      </c>
      <c r="M91" s="41" t="s">
        <v>4</v>
      </c>
      <c r="N91" s="12">
        <f t="shared" si="20"/>
        <v>1.5231948279323244</v>
      </c>
      <c r="O91" s="12">
        <f t="shared" si="21"/>
        <v>1.5539826337174425</v>
      </c>
      <c r="P91" s="12">
        <f t="shared" si="22"/>
        <v>1.506734963893394</v>
      </c>
      <c r="Q91" s="43">
        <f t="shared" si="23"/>
        <v>4.7247669824048488E-2</v>
      </c>
      <c r="R91" s="34">
        <v>1.46</v>
      </c>
      <c r="S91" s="35">
        <v>1.6</v>
      </c>
      <c r="V91" s="5"/>
      <c r="W91" s="5"/>
      <c r="X91" s="5"/>
      <c r="Y91" s="5"/>
      <c r="Z91" s="5"/>
      <c r="AA91" s="5"/>
      <c r="AB91" s="5"/>
      <c r="AC91" s="5"/>
      <c r="AD91" s="5"/>
    </row>
    <row r="92" spans="1:30">
      <c r="A92" s="2">
        <v>42479</v>
      </c>
      <c r="B92" s="1">
        <v>0.33333333333333331</v>
      </c>
      <c r="C92" s="32" t="str">
        <f t="shared" si="19"/>
        <v>2016/4/19  8:00</v>
      </c>
      <c r="D92" s="21">
        <v>1.5376848473438542</v>
      </c>
      <c r="E92" s="12">
        <v>1.5201942733480949</v>
      </c>
      <c r="F92" s="12">
        <v>1.5046372194360562</v>
      </c>
      <c r="G92" s="12">
        <v>1.4802755772034653</v>
      </c>
      <c r="H92" s="12">
        <v>1.5038766545777136</v>
      </c>
      <c r="I92" s="55">
        <v>1.5486994402683842</v>
      </c>
      <c r="J92" s="12">
        <v>1.5479488707789633</v>
      </c>
      <c r="K92" s="12">
        <v>1.5263736878982725</v>
      </c>
      <c r="L92" s="22">
        <v>1.5319369326936514</v>
      </c>
      <c r="M92" s="41" t="s">
        <v>5</v>
      </c>
      <c r="N92" s="12">
        <f t="shared" si="20"/>
        <v>1.5224030559498285</v>
      </c>
      <c r="O92" s="12">
        <f t="shared" si="21"/>
        <v>1.5486994402683842</v>
      </c>
      <c r="P92" s="12">
        <f t="shared" si="22"/>
        <v>1.4802755772034653</v>
      </c>
      <c r="Q92" s="43">
        <f t="shared" si="23"/>
        <v>6.8423863064918988E-2</v>
      </c>
      <c r="R92" s="34">
        <v>1.46</v>
      </c>
      <c r="S92" s="35">
        <v>1.6</v>
      </c>
      <c r="V92" s="5"/>
      <c r="W92" s="5"/>
      <c r="X92" s="5"/>
      <c r="Y92" s="5"/>
      <c r="Z92" s="5"/>
      <c r="AA92" s="5"/>
      <c r="AB92" s="5"/>
      <c r="AC92" s="5"/>
      <c r="AD92" s="5"/>
    </row>
    <row r="93" spans="1:30">
      <c r="A93" s="2">
        <v>42479</v>
      </c>
      <c r="B93" s="1">
        <v>0.41666666666666669</v>
      </c>
      <c r="C93" s="32" t="str">
        <f t="shared" si="19"/>
        <v>2016/4/19  10:00</v>
      </c>
      <c r="D93" s="21">
        <v>1.4988492694964155</v>
      </c>
      <c r="E93" s="12">
        <v>1.5352260148189696</v>
      </c>
      <c r="F93" s="12">
        <v>1.5236908740849175</v>
      </c>
      <c r="G93" s="12">
        <v>1.4952397109510769</v>
      </c>
      <c r="H93" s="12">
        <v>1.4966664868635238</v>
      </c>
      <c r="I93" s="55">
        <v>1.5744674828628458</v>
      </c>
      <c r="J93" s="12">
        <v>1.525141952406541</v>
      </c>
      <c r="K93" s="12">
        <v>1.5549442147504826</v>
      </c>
      <c r="L93" s="22">
        <v>1.5214374370299788</v>
      </c>
      <c r="M93" s="41" t="s">
        <v>5</v>
      </c>
      <c r="N93" s="12">
        <f t="shared" si="20"/>
        <v>1.5250737159183059</v>
      </c>
      <c r="O93" s="12">
        <f t="shared" si="21"/>
        <v>1.5744674828628458</v>
      </c>
      <c r="P93" s="12">
        <f t="shared" si="22"/>
        <v>1.4952397109510769</v>
      </c>
      <c r="Q93" s="43">
        <f t="shared" si="23"/>
        <v>7.9227771911768885E-2</v>
      </c>
      <c r="R93" s="34">
        <v>1.46</v>
      </c>
      <c r="S93" s="35">
        <v>1.6</v>
      </c>
      <c r="V93" s="5"/>
      <c r="W93" s="5"/>
      <c r="X93" s="5"/>
      <c r="Y93" s="5"/>
      <c r="Z93" s="5"/>
      <c r="AA93" s="5"/>
      <c r="AB93" s="5"/>
      <c r="AC93" s="5"/>
      <c r="AD93" s="5"/>
    </row>
    <row r="94" spans="1:30">
      <c r="A94" s="2">
        <v>42479</v>
      </c>
      <c r="B94" s="1">
        <v>0.5</v>
      </c>
      <c r="C94" s="32" t="str">
        <f t="shared" si="19"/>
        <v>2016/4/19  12:00</v>
      </c>
      <c r="D94" s="21">
        <v>1.5235149094239491</v>
      </c>
      <c r="E94" s="12">
        <v>1.5007104238946332</v>
      </c>
      <c r="F94" s="12">
        <v>1.5248953659106952</v>
      </c>
      <c r="G94" s="12">
        <v>1.4769091938989543</v>
      </c>
      <c r="H94" s="12">
        <v>1.5220529962848972</v>
      </c>
      <c r="I94" s="55">
        <v>1.5755348272400209</v>
      </c>
      <c r="J94" s="12">
        <v>1.5438040850262955</v>
      </c>
      <c r="K94" s="12">
        <v>1.5538512053460665</v>
      </c>
      <c r="L94" s="22">
        <v>1.5381268899068075</v>
      </c>
      <c r="M94" s="41" t="s">
        <v>5</v>
      </c>
      <c r="N94" s="12">
        <f t="shared" si="20"/>
        <v>1.5288222107702578</v>
      </c>
      <c r="O94" s="12">
        <f t="shared" si="21"/>
        <v>1.5755348272400209</v>
      </c>
      <c r="P94" s="12">
        <f t="shared" si="22"/>
        <v>1.4769091938989543</v>
      </c>
      <c r="Q94" s="43">
        <f t="shared" si="23"/>
        <v>9.8625633341066665E-2</v>
      </c>
      <c r="R94" s="34">
        <v>1.46</v>
      </c>
      <c r="S94" s="35">
        <v>1.6</v>
      </c>
      <c r="V94" s="5"/>
      <c r="W94" s="5"/>
      <c r="X94" s="5"/>
      <c r="Y94" s="5"/>
      <c r="Z94" s="5"/>
      <c r="AA94" s="5"/>
      <c r="AB94" s="5"/>
      <c r="AC94" s="5"/>
      <c r="AD94" s="5"/>
    </row>
    <row r="95" spans="1:30">
      <c r="A95" s="2">
        <v>42479</v>
      </c>
      <c r="B95" s="1">
        <v>0.58333333333333304</v>
      </c>
      <c r="C95" s="32" t="str">
        <f t="shared" si="19"/>
        <v>2016/4/19  14:00</v>
      </c>
      <c r="D95" s="21">
        <v>1.5171852101966032</v>
      </c>
      <c r="E95" s="12">
        <v>1.5029420210667674</v>
      </c>
      <c r="F95" s="12">
        <v>1.5084371920006987</v>
      </c>
      <c r="G95" s="12">
        <v>1.5128044979329449</v>
      </c>
      <c r="H95" s="12">
        <v>1.5106557523795732</v>
      </c>
      <c r="I95" s="55">
        <v>1.5387495079246676</v>
      </c>
      <c r="J95" s="12">
        <v>1.5322909942327601</v>
      </c>
      <c r="K95" s="12">
        <v>1.5355892934150654</v>
      </c>
      <c r="L95" s="22">
        <v>1.5542011136821385</v>
      </c>
      <c r="M95" s="41" t="s">
        <v>5</v>
      </c>
      <c r="N95" s="12">
        <f t="shared" si="20"/>
        <v>1.5236506203145799</v>
      </c>
      <c r="O95" s="12">
        <f t="shared" si="21"/>
        <v>1.5542011136821385</v>
      </c>
      <c r="P95" s="12">
        <f t="shared" si="22"/>
        <v>1.5029420210667674</v>
      </c>
      <c r="Q95" s="43">
        <f t="shared" si="23"/>
        <v>5.1259092615371094E-2</v>
      </c>
      <c r="R95" s="34">
        <v>1.46</v>
      </c>
      <c r="S95" s="35">
        <v>1.6</v>
      </c>
      <c r="V95" s="5"/>
      <c r="W95" s="5"/>
      <c r="X95" s="5"/>
      <c r="Y95" s="5"/>
      <c r="Z95" s="5"/>
      <c r="AA95" s="5"/>
      <c r="AB95" s="5"/>
      <c r="AC95" s="5"/>
      <c r="AD95" s="5"/>
    </row>
    <row r="96" spans="1:30">
      <c r="A96" s="2">
        <v>42479</v>
      </c>
      <c r="B96" s="1">
        <v>0.66666666666666596</v>
      </c>
      <c r="C96" s="32" t="str">
        <f t="shared" si="19"/>
        <v>2016/4/19  16:00</v>
      </c>
      <c r="D96" s="21">
        <v>1.480255903914284</v>
      </c>
      <c r="E96" s="12">
        <v>1.5389169983247326</v>
      </c>
      <c r="F96" s="12">
        <v>1.5332397641739623</v>
      </c>
      <c r="G96" s="12">
        <v>1.4824811801602227</v>
      </c>
      <c r="H96" s="12">
        <v>1.4979724363215512</v>
      </c>
      <c r="I96" s="55">
        <v>1.536546824448308</v>
      </c>
      <c r="J96" s="12">
        <v>1.5129396881627484</v>
      </c>
      <c r="K96" s="12">
        <v>1.5368498560520214</v>
      </c>
      <c r="L96" s="22">
        <v>1.5390762740403847</v>
      </c>
      <c r="M96" s="41" t="s">
        <v>5</v>
      </c>
      <c r="N96" s="12">
        <f t="shared" si="20"/>
        <v>1.5175865472886907</v>
      </c>
      <c r="O96" s="12">
        <f t="shared" si="21"/>
        <v>1.5390762740403847</v>
      </c>
      <c r="P96" s="12">
        <f t="shared" si="22"/>
        <v>1.480255903914284</v>
      </c>
      <c r="Q96" s="43">
        <f t="shared" si="23"/>
        <v>5.8820370126100752E-2</v>
      </c>
      <c r="R96" s="34">
        <v>1.46</v>
      </c>
      <c r="S96" s="35">
        <v>1.6</v>
      </c>
      <c r="V96" s="5"/>
      <c r="W96" s="5"/>
      <c r="X96" s="5"/>
      <c r="Y96" s="5"/>
      <c r="Z96" s="5"/>
      <c r="AA96" s="5"/>
      <c r="AB96" s="5"/>
      <c r="AC96" s="5"/>
      <c r="AD96" s="5"/>
    </row>
    <row r="97" spans="1:30">
      <c r="A97" s="2">
        <v>42480</v>
      </c>
      <c r="B97" s="1">
        <v>0.33333333333333331</v>
      </c>
      <c r="C97" s="32" t="str">
        <f t="shared" si="19"/>
        <v>2016/4/20  8:00</v>
      </c>
      <c r="D97" s="21">
        <v>1.534333511857815</v>
      </c>
      <c r="E97" s="12">
        <v>1.529089572346126</v>
      </c>
      <c r="F97" s="12">
        <v>1.5417939368556386</v>
      </c>
      <c r="G97" s="12">
        <v>1.5239695009805942</v>
      </c>
      <c r="H97" s="12">
        <v>1.5265384085741087</v>
      </c>
      <c r="I97" s="55">
        <v>1.5428059936531999</v>
      </c>
      <c r="J97" s="12">
        <v>1.5468067157414982</v>
      </c>
      <c r="K97" s="12">
        <v>1.5594964529631745</v>
      </c>
      <c r="L97" s="22">
        <v>1.5342739392650739</v>
      </c>
      <c r="M97" s="41" t="s">
        <v>6</v>
      </c>
      <c r="N97" s="12">
        <f t="shared" si="20"/>
        <v>1.5376786702485807</v>
      </c>
      <c r="O97" s="12">
        <f t="shared" si="21"/>
        <v>1.5594964529631745</v>
      </c>
      <c r="P97" s="12">
        <f t="shared" si="22"/>
        <v>1.5239695009805942</v>
      </c>
      <c r="Q97" s="43">
        <f t="shared" si="23"/>
        <v>3.5526951982580268E-2</v>
      </c>
      <c r="R97" s="34">
        <v>1.46</v>
      </c>
      <c r="S97" s="35">
        <v>1.6</v>
      </c>
      <c r="V97" s="5"/>
      <c r="W97" s="5"/>
      <c r="X97" s="5"/>
      <c r="Y97" s="5"/>
      <c r="Z97" s="5"/>
      <c r="AA97" s="5"/>
      <c r="AB97" s="5"/>
      <c r="AC97" s="5"/>
      <c r="AD97" s="5"/>
    </row>
    <row r="98" spans="1:30">
      <c r="A98" s="2">
        <v>42480</v>
      </c>
      <c r="B98" s="1">
        <v>0.41666666666666669</v>
      </c>
      <c r="C98" s="32" t="str">
        <f t="shared" si="19"/>
        <v>2016/4/20  10:00</v>
      </c>
      <c r="D98" s="21">
        <v>1.5080893630667505</v>
      </c>
      <c r="E98" s="12">
        <v>1.5007508510915586</v>
      </c>
      <c r="F98" s="12">
        <v>1.5211383919728905</v>
      </c>
      <c r="G98" s="12">
        <v>1.5176981939636016</v>
      </c>
      <c r="H98" s="12">
        <v>1.5103278533172995</v>
      </c>
      <c r="I98" s="55">
        <v>1.5319613716371254</v>
      </c>
      <c r="J98" s="12">
        <v>1.5599307193155352</v>
      </c>
      <c r="K98" s="12">
        <v>1.5135005767897542</v>
      </c>
      <c r="L98" s="22">
        <v>1.5304498256305252</v>
      </c>
      <c r="M98" s="41" t="s">
        <v>6</v>
      </c>
      <c r="N98" s="12">
        <f t="shared" si="20"/>
        <v>1.5215385718650043</v>
      </c>
      <c r="O98" s="12">
        <f t="shared" si="21"/>
        <v>1.5599307193155352</v>
      </c>
      <c r="P98" s="12">
        <f t="shared" si="22"/>
        <v>1.5007508510915586</v>
      </c>
      <c r="Q98" s="43">
        <f t="shared" si="23"/>
        <v>5.9179868223976584E-2</v>
      </c>
      <c r="R98" s="34">
        <v>1.46</v>
      </c>
      <c r="S98" s="35">
        <v>1.6</v>
      </c>
      <c r="V98" s="5"/>
      <c r="W98" s="5"/>
      <c r="X98" s="5"/>
      <c r="Y98" s="5"/>
      <c r="Z98" s="5"/>
      <c r="AA98" s="5"/>
      <c r="AB98" s="5"/>
      <c r="AC98" s="5"/>
      <c r="AD98" s="5"/>
    </row>
    <row r="99" spans="1:30">
      <c r="A99" s="2">
        <v>42480</v>
      </c>
      <c r="B99" s="1">
        <v>0.5</v>
      </c>
      <c r="C99" s="32" t="str">
        <f t="shared" si="19"/>
        <v>2016/4/20  12:00</v>
      </c>
      <c r="D99" s="21">
        <v>1.5293186388487146</v>
      </c>
      <c r="E99" s="12">
        <v>1.503942345816452</v>
      </c>
      <c r="F99" s="12">
        <v>1.5270517837694841</v>
      </c>
      <c r="G99" s="12">
        <v>1.5085794262641925</v>
      </c>
      <c r="H99" s="12">
        <v>1.5222109365203116</v>
      </c>
      <c r="I99" s="55">
        <v>1.5359792964533567</v>
      </c>
      <c r="J99" s="12">
        <v>1.5209323152883378</v>
      </c>
      <c r="K99" s="12">
        <v>1.5353733063871284</v>
      </c>
      <c r="L99" s="22">
        <v>1.5444667802244367</v>
      </c>
      <c r="M99" s="41" t="s">
        <v>6</v>
      </c>
      <c r="N99" s="12">
        <f t="shared" si="20"/>
        <v>1.525317203285824</v>
      </c>
      <c r="O99" s="12">
        <f t="shared" si="21"/>
        <v>1.5444667802244367</v>
      </c>
      <c r="P99" s="12">
        <f t="shared" si="22"/>
        <v>1.503942345816452</v>
      </c>
      <c r="Q99" s="43">
        <f t="shared" si="23"/>
        <v>4.05244344079847E-2</v>
      </c>
      <c r="R99" s="34">
        <v>1.46</v>
      </c>
      <c r="S99" s="35">
        <v>1.6</v>
      </c>
      <c r="V99" s="5"/>
      <c r="W99" s="5"/>
      <c r="X99" s="5"/>
      <c r="Y99" s="5"/>
      <c r="Z99" s="5"/>
      <c r="AA99" s="5"/>
      <c r="AB99" s="5"/>
      <c r="AC99" s="5"/>
      <c r="AD99" s="5"/>
    </row>
    <row r="100" spans="1:30">
      <c r="A100" s="2">
        <v>42480</v>
      </c>
      <c r="B100" s="1">
        <v>0.58333333333333304</v>
      </c>
      <c r="C100" s="32" t="str">
        <f t="shared" si="19"/>
        <v>2016/4/20  14:00</v>
      </c>
      <c r="D100" s="21">
        <v>1.5218167334781496</v>
      </c>
      <c r="E100" s="12">
        <v>1.4909155083720254</v>
      </c>
      <c r="F100" s="12">
        <v>1.4908491908793602</v>
      </c>
      <c r="G100" s="12">
        <v>1.495401655863176</v>
      </c>
      <c r="H100" s="12">
        <v>1.5197715415631412</v>
      </c>
      <c r="I100" s="55">
        <v>1.5354480778674675</v>
      </c>
      <c r="J100" s="12">
        <v>1.5402840098922235</v>
      </c>
      <c r="K100" s="12">
        <v>1.5131251447672944</v>
      </c>
      <c r="L100" s="22">
        <v>1.5489303979781381</v>
      </c>
      <c r="M100" s="41" t="s">
        <v>6</v>
      </c>
      <c r="N100" s="12">
        <f t="shared" si="20"/>
        <v>1.5173935845178861</v>
      </c>
      <c r="O100" s="12">
        <f t="shared" si="21"/>
        <v>1.5489303979781381</v>
      </c>
      <c r="P100" s="12">
        <f t="shared" si="22"/>
        <v>1.4908491908793602</v>
      </c>
      <c r="Q100" s="43">
        <f t="shared" si="23"/>
        <v>5.8081207098777954E-2</v>
      </c>
      <c r="R100" s="34">
        <v>1.46</v>
      </c>
      <c r="S100" s="35">
        <v>1.6</v>
      </c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>
      <c r="A101" s="2">
        <v>42480</v>
      </c>
      <c r="B101" s="1">
        <v>0.66666666666666596</v>
      </c>
      <c r="C101" s="32" t="str">
        <f t="shared" si="19"/>
        <v>2016/4/20  16:00</v>
      </c>
      <c r="D101" s="21">
        <v>1.4945723504941442</v>
      </c>
      <c r="E101" s="12">
        <v>1.5033183487382129</v>
      </c>
      <c r="F101" s="12">
        <v>1.5028226012925776</v>
      </c>
      <c r="G101" s="12">
        <v>1.513701520141457</v>
      </c>
      <c r="H101" s="12">
        <v>1.5277621877260077</v>
      </c>
      <c r="I101" s="9">
        <v>1.5555786941232443</v>
      </c>
      <c r="J101" s="12">
        <v>1.5440119325570933</v>
      </c>
      <c r="K101" s="12">
        <v>1.5357045713530268</v>
      </c>
      <c r="L101" s="22">
        <v>1.5420496500993004</v>
      </c>
      <c r="M101" s="41" t="s">
        <v>6</v>
      </c>
      <c r="N101" s="12">
        <f t="shared" si="20"/>
        <v>1.5243913173916741</v>
      </c>
      <c r="O101" s="12">
        <f t="shared" si="21"/>
        <v>1.5555786941232443</v>
      </c>
      <c r="P101" s="12">
        <f t="shared" si="22"/>
        <v>1.4945723504941442</v>
      </c>
      <c r="Q101" s="43">
        <f t="shared" si="23"/>
        <v>6.1006343629100179E-2</v>
      </c>
      <c r="R101" s="34">
        <v>1.46</v>
      </c>
      <c r="S101" s="35">
        <v>1.6</v>
      </c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>
      <c r="A102" s="2">
        <v>42481</v>
      </c>
      <c r="B102" s="1">
        <v>0.33333333333333331</v>
      </c>
      <c r="C102" s="32" t="str">
        <f t="shared" si="19"/>
        <v>2016/4/21  8:00</v>
      </c>
      <c r="D102" s="21">
        <v>1.5573635273270017</v>
      </c>
      <c r="E102" s="12">
        <v>1.5739008284629052</v>
      </c>
      <c r="F102" s="12">
        <v>1.5539092984557303</v>
      </c>
      <c r="G102" s="12">
        <v>1.5587001406480652</v>
      </c>
      <c r="H102" s="12">
        <v>1.5705709645374468</v>
      </c>
      <c r="I102" s="56">
        <v>1.6</v>
      </c>
      <c r="J102" s="12">
        <v>1.5635483122075791</v>
      </c>
      <c r="K102" s="12">
        <v>1.5981287357769287</v>
      </c>
      <c r="L102" s="22">
        <v>1.5671894276125817</v>
      </c>
      <c r="M102" s="41" t="s">
        <v>2</v>
      </c>
      <c r="N102" s="12">
        <f t="shared" si="20"/>
        <v>1.5714790261142488</v>
      </c>
      <c r="O102" s="12">
        <f t="shared" si="21"/>
        <v>1.6</v>
      </c>
      <c r="P102" s="12">
        <f t="shared" si="22"/>
        <v>1.5539092984557303</v>
      </c>
      <c r="Q102" s="43">
        <f t="shared" si="23"/>
        <v>4.6090701544269752E-2</v>
      </c>
      <c r="R102" s="34">
        <v>1.46</v>
      </c>
      <c r="S102" s="35">
        <v>1.6</v>
      </c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>
      <c r="A103" s="2">
        <v>42481</v>
      </c>
      <c r="B103" s="1">
        <v>0.41666666666666669</v>
      </c>
      <c r="C103" s="32" t="str">
        <f t="shared" si="19"/>
        <v>2016/4/21  10:00</v>
      </c>
      <c r="D103" s="21">
        <v>1.5112007220187009</v>
      </c>
      <c r="E103" s="12">
        <v>1.5648684320237507</v>
      </c>
      <c r="F103" s="12">
        <v>1.5522769458117542</v>
      </c>
      <c r="G103" s="12">
        <v>1.5369054335339996</v>
      </c>
      <c r="H103" s="12">
        <v>1.554862434648417</v>
      </c>
      <c r="I103" s="55">
        <v>1.5957394875243767</v>
      </c>
      <c r="J103" s="12">
        <v>1.5653396090922491</v>
      </c>
      <c r="K103" s="12">
        <v>1.5687732270732979</v>
      </c>
      <c r="L103" s="22">
        <v>1.5722803340143077</v>
      </c>
      <c r="M103" s="41" t="s">
        <v>2</v>
      </c>
      <c r="N103" s="12">
        <f t="shared" si="20"/>
        <v>1.5580274028600947</v>
      </c>
      <c r="O103" s="12">
        <f t="shared" si="21"/>
        <v>1.5957394875243767</v>
      </c>
      <c r="P103" s="12">
        <f t="shared" si="22"/>
        <v>1.5112007220187009</v>
      </c>
      <c r="Q103" s="43">
        <f t="shared" si="23"/>
        <v>8.4538765505675739E-2</v>
      </c>
      <c r="R103" s="34">
        <v>1.46</v>
      </c>
      <c r="S103" s="35">
        <v>1.6</v>
      </c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>
      <c r="A104" s="2">
        <v>42481</v>
      </c>
      <c r="B104" s="1">
        <v>0.5</v>
      </c>
      <c r="C104" s="32" t="str">
        <f t="shared" si="19"/>
        <v>2016/4/21  12:00</v>
      </c>
      <c r="D104" s="21">
        <v>1.5165112172744055</v>
      </c>
      <c r="E104" s="12">
        <v>1.4932655193967026</v>
      </c>
      <c r="F104" s="12">
        <v>1.5112461183578401</v>
      </c>
      <c r="G104" s="12">
        <v>1.4987897426143701</v>
      </c>
      <c r="H104" s="12">
        <v>1.4954329647731783</v>
      </c>
      <c r="I104" s="55">
        <v>1.5486708202265325</v>
      </c>
      <c r="J104" s="12">
        <v>1.5112781054516797</v>
      </c>
      <c r="K104" s="12">
        <v>1.5522210006121495</v>
      </c>
      <c r="L104" s="22">
        <v>1.5214432952730939</v>
      </c>
      <c r="M104" s="41" t="s">
        <v>1</v>
      </c>
      <c r="N104" s="12">
        <f t="shared" si="20"/>
        <v>1.5165398648866615</v>
      </c>
      <c r="O104" s="12">
        <f t="shared" si="21"/>
        <v>1.5522210006121495</v>
      </c>
      <c r="P104" s="12">
        <f t="shared" si="22"/>
        <v>1.4932655193967026</v>
      </c>
      <c r="Q104" s="43">
        <f t="shared" si="23"/>
        <v>5.8955481215446914E-2</v>
      </c>
      <c r="R104" s="34">
        <v>1.46</v>
      </c>
      <c r="S104" s="35">
        <v>1.6</v>
      </c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>
      <c r="A105" s="2">
        <v>42481</v>
      </c>
      <c r="B105" s="1">
        <v>0.58333333333333304</v>
      </c>
      <c r="C105" s="32" t="str">
        <f t="shared" si="19"/>
        <v>2016/4/21  14:00</v>
      </c>
      <c r="D105" s="21">
        <v>1.5069062753830356</v>
      </c>
      <c r="E105" s="12">
        <v>1.5008907703373433</v>
      </c>
      <c r="F105" s="12">
        <v>1.5352309058688463</v>
      </c>
      <c r="G105" s="12">
        <v>1.4852300827033036</v>
      </c>
      <c r="H105" s="12">
        <v>1.5363562940701103</v>
      </c>
      <c r="I105" s="55">
        <v>1.5424678713964386</v>
      </c>
      <c r="J105" s="12">
        <v>1.5320808231332799</v>
      </c>
      <c r="K105" s="12">
        <v>1.5111727340440391</v>
      </c>
      <c r="L105" s="22">
        <v>1.5646729018743923</v>
      </c>
      <c r="M105" s="41" t="s">
        <v>1</v>
      </c>
      <c r="N105" s="12">
        <f t="shared" si="20"/>
        <v>1.5238898509789764</v>
      </c>
      <c r="O105" s="12">
        <f t="shared" si="21"/>
        <v>1.5646729018743923</v>
      </c>
      <c r="P105" s="12">
        <f t="shared" si="22"/>
        <v>1.4852300827033036</v>
      </c>
      <c r="Q105" s="43">
        <f t="shared" si="23"/>
        <v>7.9442819171088752E-2</v>
      </c>
      <c r="R105" s="34">
        <v>1.46</v>
      </c>
      <c r="S105" s="35">
        <v>1.6</v>
      </c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>
      <c r="A106" s="2">
        <v>42481</v>
      </c>
      <c r="B106" s="1">
        <v>0.66666666666666596</v>
      </c>
      <c r="C106" s="32" t="str">
        <f t="shared" si="19"/>
        <v>2016/4/21  16:00</v>
      </c>
      <c r="D106" s="21">
        <v>1.507817675972436</v>
      </c>
      <c r="E106" s="12">
        <v>1.4934587025281783</v>
      </c>
      <c r="F106" s="12">
        <v>1.5251179335716427</v>
      </c>
      <c r="G106" s="12">
        <v>1.4963217796907156</v>
      </c>
      <c r="H106" s="12">
        <v>1.5061111515474275</v>
      </c>
      <c r="I106" s="55">
        <v>1.5688455668219536</v>
      </c>
      <c r="J106" s="12">
        <v>1.5553668216736045</v>
      </c>
      <c r="K106" s="12">
        <v>1.5297684566698553</v>
      </c>
      <c r="L106" s="22">
        <v>1.5268214048087683</v>
      </c>
      <c r="M106" s="41" t="s">
        <v>1</v>
      </c>
      <c r="N106" s="12">
        <f t="shared" si="20"/>
        <v>1.523292165920509</v>
      </c>
      <c r="O106" s="12">
        <f t="shared" si="21"/>
        <v>1.5688455668219536</v>
      </c>
      <c r="P106" s="12">
        <f t="shared" si="22"/>
        <v>1.4934587025281783</v>
      </c>
      <c r="Q106" s="43">
        <f t="shared" si="23"/>
        <v>7.5386864293775391E-2</v>
      </c>
      <c r="R106" s="34">
        <v>1.46</v>
      </c>
      <c r="S106" s="35">
        <v>1.6</v>
      </c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>
      <c r="A107" s="2">
        <v>42482</v>
      </c>
      <c r="B107" s="1">
        <v>0.33333333333333331</v>
      </c>
      <c r="C107" s="32" t="str">
        <f t="shared" si="19"/>
        <v>2016/4/22  8:00</v>
      </c>
      <c r="D107" s="21">
        <v>1.5347330452552324</v>
      </c>
      <c r="E107" s="12">
        <v>1.557838500522829</v>
      </c>
      <c r="F107" s="12">
        <v>1.5245194826529498</v>
      </c>
      <c r="G107" s="12">
        <v>1.5143202372819495</v>
      </c>
      <c r="H107" s="12">
        <v>1.5151339756871631</v>
      </c>
      <c r="I107" s="55">
        <v>1.5600832042361257</v>
      </c>
      <c r="J107" s="12">
        <v>1.5534671622850984</v>
      </c>
      <c r="K107" s="12">
        <v>1.5500015819942072</v>
      </c>
      <c r="L107" s="22">
        <v>1.5459231654874872</v>
      </c>
      <c r="M107" s="41" t="s">
        <v>3</v>
      </c>
      <c r="N107" s="12">
        <f t="shared" si="20"/>
        <v>1.5395578172670046</v>
      </c>
      <c r="O107" s="12">
        <f t="shared" si="21"/>
        <v>1.5600832042361257</v>
      </c>
      <c r="P107" s="12">
        <f t="shared" si="22"/>
        <v>1.5143202372819495</v>
      </c>
      <c r="Q107" s="43">
        <f t="shared" si="23"/>
        <v>4.5762966954176143E-2</v>
      </c>
      <c r="R107" s="34">
        <v>1.46</v>
      </c>
      <c r="S107" s="35">
        <v>1.6</v>
      </c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>
      <c r="A108" s="2">
        <v>42482</v>
      </c>
      <c r="B108" s="1">
        <v>0.41666666666666669</v>
      </c>
      <c r="C108" s="32" t="str">
        <f t="shared" si="19"/>
        <v>2016/4/22  10:00</v>
      </c>
      <c r="D108" s="21">
        <v>1.5182279798102309</v>
      </c>
      <c r="E108" s="12">
        <v>1.5355256195778049</v>
      </c>
      <c r="F108" s="12">
        <v>1.5158029756702167</v>
      </c>
      <c r="G108" s="12">
        <v>1.5188782713599578</v>
      </c>
      <c r="H108" s="12">
        <v>1.5424201540210245</v>
      </c>
      <c r="I108" s="55">
        <v>1.5513820142718022</v>
      </c>
      <c r="J108" s="12">
        <v>1.5395130330610101</v>
      </c>
      <c r="K108" s="12">
        <v>1.5560170190075331</v>
      </c>
      <c r="L108" s="22">
        <v>1.5759093715241261</v>
      </c>
      <c r="M108" s="41" t="s">
        <v>3</v>
      </c>
      <c r="N108" s="12">
        <f t="shared" si="20"/>
        <v>1.539297382033745</v>
      </c>
      <c r="O108" s="12">
        <f t="shared" si="21"/>
        <v>1.5759093715241261</v>
      </c>
      <c r="P108" s="12">
        <f t="shared" si="22"/>
        <v>1.5158029756702167</v>
      </c>
      <c r="Q108" s="43">
        <f t="shared" si="23"/>
        <v>6.0106395853909422E-2</v>
      </c>
      <c r="R108" s="34">
        <v>1.46</v>
      </c>
      <c r="S108" s="35">
        <v>1.6</v>
      </c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>
      <c r="A109" s="2">
        <v>42482</v>
      </c>
      <c r="B109" s="1">
        <v>0.5</v>
      </c>
      <c r="C109" s="32" t="str">
        <f t="shared" si="19"/>
        <v>2016/4/22  12:00</v>
      </c>
      <c r="D109" s="21">
        <v>1.5089600760742088</v>
      </c>
      <c r="E109" s="12">
        <v>1.5168251718737309</v>
      </c>
      <c r="F109" s="12">
        <v>1.5055185250090393</v>
      </c>
      <c r="G109" s="12">
        <v>1.4950760074754919</v>
      </c>
      <c r="H109" s="12">
        <v>1.5302081962736844</v>
      </c>
      <c r="I109" s="55">
        <v>1.5484613822493634</v>
      </c>
      <c r="J109" s="12">
        <v>1.5468270189405338</v>
      </c>
      <c r="K109" s="12">
        <v>1.5243271240254026</v>
      </c>
      <c r="L109" s="22">
        <v>1.5522961881564872</v>
      </c>
      <c r="M109" s="41" t="s">
        <v>3</v>
      </c>
      <c r="N109" s="12">
        <f t="shared" si="20"/>
        <v>1.5253888544531047</v>
      </c>
      <c r="O109" s="12">
        <f t="shared" si="21"/>
        <v>1.5522961881564872</v>
      </c>
      <c r="P109" s="12">
        <f t="shared" si="22"/>
        <v>1.4950760074754919</v>
      </c>
      <c r="Q109" s="43">
        <f t="shared" si="23"/>
        <v>5.7220180680995325E-2</v>
      </c>
      <c r="R109" s="34">
        <v>1.46</v>
      </c>
      <c r="S109" s="35">
        <v>1.6</v>
      </c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>
      <c r="A110" s="2">
        <v>42482</v>
      </c>
      <c r="B110" s="1">
        <v>0.58333333333333304</v>
      </c>
      <c r="C110" s="32" t="str">
        <f t="shared" si="19"/>
        <v>2016/4/22  14:00</v>
      </c>
      <c r="D110" s="21">
        <v>1.4812047454232544</v>
      </c>
      <c r="E110" s="12">
        <v>1.5176110342112066</v>
      </c>
      <c r="F110" s="12">
        <v>1.5221009838955026</v>
      </c>
      <c r="G110" s="12">
        <v>1.4965945471920097</v>
      </c>
      <c r="H110" s="12">
        <v>1.5001455817628913</v>
      </c>
      <c r="I110" s="55">
        <v>1.5587931727094875</v>
      </c>
      <c r="J110" s="12">
        <v>1.5471663930792339</v>
      </c>
      <c r="K110" s="12">
        <v>1.5393083381698132</v>
      </c>
      <c r="L110" s="22">
        <v>1.5214800850695853</v>
      </c>
      <c r="M110" s="41" t="s">
        <v>3</v>
      </c>
      <c r="N110" s="12">
        <f t="shared" si="20"/>
        <v>1.5204894312792205</v>
      </c>
      <c r="O110" s="12">
        <f t="shared" si="21"/>
        <v>1.5587931727094875</v>
      </c>
      <c r="P110" s="12">
        <f t="shared" si="22"/>
        <v>1.4812047454232544</v>
      </c>
      <c r="Q110" s="43">
        <f t="shared" si="23"/>
        <v>7.7588427286233053E-2</v>
      </c>
      <c r="R110" s="34">
        <v>1.46</v>
      </c>
      <c r="S110" s="35">
        <v>1.6</v>
      </c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>
      <c r="A111" s="2">
        <v>42482</v>
      </c>
      <c r="B111" s="1">
        <v>0.66666666666666596</v>
      </c>
      <c r="C111" s="32" t="str">
        <f t="shared" si="19"/>
        <v>2016/4/22  16:00</v>
      </c>
      <c r="D111" s="21">
        <v>1.4860856726664748</v>
      </c>
      <c r="E111" s="12">
        <v>1.51241358391411</v>
      </c>
      <c r="F111" s="12">
        <v>1.5077525404997245</v>
      </c>
      <c r="G111" s="12">
        <v>1.5152698519399228</v>
      </c>
      <c r="H111" s="12">
        <v>1.5285565051381125</v>
      </c>
      <c r="I111" s="55">
        <v>1.5518394604166559</v>
      </c>
      <c r="J111" s="12">
        <v>1.5405815773709852</v>
      </c>
      <c r="K111" s="12">
        <v>1.5593709223254208</v>
      </c>
      <c r="L111" s="22">
        <v>1.5591702310137159</v>
      </c>
      <c r="M111" s="41" t="s">
        <v>3</v>
      </c>
      <c r="N111" s="12">
        <f t="shared" si="20"/>
        <v>1.5290044828094582</v>
      </c>
      <c r="O111" s="12">
        <f t="shared" si="21"/>
        <v>1.5593709223254208</v>
      </c>
      <c r="P111" s="12">
        <f t="shared" si="22"/>
        <v>1.4860856726664748</v>
      </c>
      <c r="Q111" s="43">
        <f t="shared" si="23"/>
        <v>7.3285249658946006E-2</v>
      </c>
      <c r="R111" s="34">
        <v>1.46</v>
      </c>
      <c r="S111" s="35">
        <v>1.6</v>
      </c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>
      <c r="A112" s="2">
        <v>42483</v>
      </c>
      <c r="B112" s="1">
        <v>0.33333333333333331</v>
      </c>
      <c r="C112" s="32" t="str">
        <f t="shared" si="19"/>
        <v>2016/4/23  8:00</v>
      </c>
      <c r="D112" s="21">
        <v>1.5072010082255789</v>
      </c>
      <c r="E112" s="12">
        <v>1.508130636504869</v>
      </c>
      <c r="F112" s="12">
        <v>1.5212465520097223</v>
      </c>
      <c r="G112" s="12">
        <v>1.4708677412916387</v>
      </c>
      <c r="H112" s="12">
        <v>1.5178782241536519</v>
      </c>
      <c r="I112" s="55">
        <v>1.5724633468017373</v>
      </c>
      <c r="J112" s="12">
        <v>1.5174729005525507</v>
      </c>
      <c r="K112" s="12">
        <v>1.530543701552711</v>
      </c>
      <c r="L112" s="22">
        <v>1.5396949153014481</v>
      </c>
      <c r="M112" s="41" t="s">
        <v>4</v>
      </c>
      <c r="N112" s="12">
        <f t="shared" si="20"/>
        <v>1.5206110029326565</v>
      </c>
      <c r="O112" s="12">
        <f t="shared" si="21"/>
        <v>1.5724633468017373</v>
      </c>
      <c r="P112" s="12">
        <f t="shared" si="22"/>
        <v>1.4708677412916387</v>
      </c>
      <c r="Q112" s="43">
        <f t="shared" si="23"/>
        <v>0.10159560551009861</v>
      </c>
      <c r="R112" s="34">
        <v>1.46</v>
      </c>
      <c r="S112" s="35">
        <v>1.6</v>
      </c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>
      <c r="A113" s="2">
        <v>42483</v>
      </c>
      <c r="B113" s="1">
        <v>0.41666666666666669</v>
      </c>
      <c r="C113" s="32" t="str">
        <f t="shared" si="19"/>
        <v>2016/4/23  10:00</v>
      </c>
      <c r="D113" s="21">
        <v>1.5039026488268599</v>
      </c>
      <c r="E113" s="12">
        <v>1.5308657319421384</v>
      </c>
      <c r="F113" s="12">
        <v>1.5067847877842995</v>
      </c>
      <c r="G113" s="12">
        <v>1.4724526538932394</v>
      </c>
      <c r="H113" s="12">
        <v>1.5285519210664495</v>
      </c>
      <c r="I113" s="55">
        <v>1.5382875116727883</v>
      </c>
      <c r="J113" s="12">
        <v>1.5140023385318919</v>
      </c>
      <c r="K113" s="12">
        <v>1.5365712542172771</v>
      </c>
      <c r="L113" s="22">
        <v>1.554306843204674</v>
      </c>
      <c r="M113" s="41" t="s">
        <v>4</v>
      </c>
      <c r="N113" s="12">
        <f t="shared" si="20"/>
        <v>1.5206361879044019</v>
      </c>
      <c r="O113" s="12">
        <f t="shared" si="21"/>
        <v>1.554306843204674</v>
      </c>
      <c r="P113" s="12">
        <f t="shared" si="22"/>
        <v>1.4724526538932394</v>
      </c>
      <c r="Q113" s="43">
        <f t="shared" si="23"/>
        <v>8.1854189311434622E-2</v>
      </c>
      <c r="R113" s="34">
        <v>1.46</v>
      </c>
      <c r="S113" s="35">
        <v>1.6</v>
      </c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>
      <c r="A114" s="2">
        <v>42483</v>
      </c>
      <c r="B114" s="1">
        <v>0.5</v>
      </c>
      <c r="C114" s="32" t="str">
        <f t="shared" si="19"/>
        <v>2016/4/23  12:00</v>
      </c>
      <c r="D114" s="21">
        <v>1.5086300451675336</v>
      </c>
      <c r="E114" s="12">
        <v>1.5334444150309059</v>
      </c>
      <c r="F114" s="12">
        <v>1.4955250730951151</v>
      </c>
      <c r="G114" s="12">
        <v>1.4843691262468492</v>
      </c>
      <c r="H114" s="12">
        <v>1.4982208766760605</v>
      </c>
      <c r="I114" s="55">
        <v>1.5628182415371383</v>
      </c>
      <c r="J114" s="12">
        <v>1.5579092213299044</v>
      </c>
      <c r="K114" s="12">
        <v>1.5293229382160878</v>
      </c>
      <c r="L114" s="22">
        <v>1.557469715846588</v>
      </c>
      <c r="M114" s="41" t="s">
        <v>4</v>
      </c>
      <c r="N114" s="12">
        <f t="shared" si="20"/>
        <v>1.5253010725717984</v>
      </c>
      <c r="O114" s="12">
        <f t="shared" si="21"/>
        <v>1.5628182415371383</v>
      </c>
      <c r="P114" s="12">
        <f t="shared" si="22"/>
        <v>1.4843691262468492</v>
      </c>
      <c r="Q114" s="43">
        <f t="shared" si="23"/>
        <v>7.8449115290289084E-2</v>
      </c>
      <c r="R114" s="34">
        <v>1.46</v>
      </c>
      <c r="S114" s="35">
        <v>1.6</v>
      </c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>
      <c r="A115" s="2">
        <v>42483</v>
      </c>
      <c r="B115" s="1">
        <v>0.58333333333333304</v>
      </c>
      <c r="C115" s="32" t="str">
        <f t="shared" si="19"/>
        <v>2016/4/23  14:00</v>
      </c>
      <c r="D115" s="21">
        <v>1.4987546567190657</v>
      </c>
      <c r="E115" s="12">
        <v>1.5121490138246458</v>
      </c>
      <c r="F115" s="12">
        <v>1.5204102232188288</v>
      </c>
      <c r="G115" s="12">
        <v>1.4921535516003779</v>
      </c>
      <c r="H115" s="12">
        <v>1.5173259320236292</v>
      </c>
      <c r="I115" s="55">
        <v>1.5683343192807822</v>
      </c>
      <c r="J115" s="12">
        <v>1.514747343335894</v>
      </c>
      <c r="K115" s="12">
        <v>1.5403134041076281</v>
      </c>
      <c r="L115" s="22">
        <v>1.5560037352052896</v>
      </c>
      <c r="M115" s="41" t="s">
        <v>4</v>
      </c>
      <c r="N115" s="12">
        <f t="shared" si="20"/>
        <v>1.5244657977017935</v>
      </c>
      <c r="O115" s="12">
        <f t="shared" si="21"/>
        <v>1.5683343192807822</v>
      </c>
      <c r="P115" s="12">
        <f t="shared" si="22"/>
        <v>1.4921535516003779</v>
      </c>
      <c r="Q115" s="43">
        <f t="shared" si="23"/>
        <v>7.6180767680404271E-2</v>
      </c>
      <c r="R115" s="34">
        <v>1.46</v>
      </c>
      <c r="S115" s="35">
        <v>1.6</v>
      </c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>
      <c r="A116" s="2">
        <v>42483</v>
      </c>
      <c r="B116" s="1">
        <v>0.66666666666666596</v>
      </c>
      <c r="C116" s="32" t="str">
        <f t="shared" si="19"/>
        <v>2016/4/23  16:00</v>
      </c>
      <c r="D116" s="21">
        <v>1.497267743697285</v>
      </c>
      <c r="E116" s="12">
        <v>1.5193286276431099</v>
      </c>
      <c r="F116" s="12">
        <v>1.5082478082448485</v>
      </c>
      <c r="G116" s="12">
        <v>1.4821846097531275</v>
      </c>
      <c r="H116" s="12">
        <v>1.5127363724186023</v>
      </c>
      <c r="I116" s="55">
        <v>1.5326001991676608</v>
      </c>
      <c r="J116" s="12">
        <v>1.5350042482333293</v>
      </c>
      <c r="K116" s="12">
        <v>1.551102755578424</v>
      </c>
      <c r="L116" s="22">
        <v>1.5528439731347734</v>
      </c>
      <c r="M116" s="41" t="s">
        <v>4</v>
      </c>
      <c r="N116" s="12">
        <f t="shared" si="20"/>
        <v>1.5212573708745734</v>
      </c>
      <c r="O116" s="12">
        <f t="shared" si="21"/>
        <v>1.5528439731347734</v>
      </c>
      <c r="P116" s="12">
        <f t="shared" si="22"/>
        <v>1.4821846097531275</v>
      </c>
      <c r="Q116" s="43">
        <f t="shared" si="23"/>
        <v>7.0659363381645912E-2</v>
      </c>
      <c r="R116" s="34">
        <v>1.46</v>
      </c>
      <c r="S116" s="35">
        <v>1.6</v>
      </c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>
      <c r="A117" s="2">
        <v>42484</v>
      </c>
      <c r="B117" s="1">
        <v>0.33333333333333331</v>
      </c>
      <c r="C117" s="32" t="str">
        <f t="shared" si="19"/>
        <v>2016/4/24  8:00</v>
      </c>
      <c r="D117" s="21">
        <v>1.5272717482256484</v>
      </c>
      <c r="E117" s="12">
        <v>1.5389496395940039</v>
      </c>
      <c r="F117" s="12">
        <v>1.5121012750871301</v>
      </c>
      <c r="G117" s="12">
        <v>1.4895827628428062</v>
      </c>
      <c r="H117" s="12">
        <v>1.545170750414335</v>
      </c>
      <c r="I117" s="55">
        <v>1.5472854791188053</v>
      </c>
      <c r="J117" s="12">
        <v>1.5219090315248274</v>
      </c>
      <c r="K117" s="12">
        <v>1.5202901835695495</v>
      </c>
      <c r="L117" s="22">
        <v>1.5696095036084878</v>
      </c>
      <c r="M117" s="41" t="s">
        <v>5</v>
      </c>
      <c r="N117" s="12">
        <f t="shared" si="20"/>
        <v>1.5302411526650661</v>
      </c>
      <c r="O117" s="12">
        <f t="shared" si="21"/>
        <v>1.5696095036084878</v>
      </c>
      <c r="P117" s="12">
        <f t="shared" si="22"/>
        <v>1.4895827628428062</v>
      </c>
      <c r="Q117" s="43">
        <f t="shared" si="23"/>
        <v>8.0026740765681614E-2</v>
      </c>
      <c r="R117" s="34">
        <v>1.46</v>
      </c>
      <c r="S117" s="35">
        <v>1.6</v>
      </c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>
      <c r="A118" s="2">
        <v>42484</v>
      </c>
      <c r="B118" s="1">
        <v>0.41666666666666669</v>
      </c>
      <c r="C118" s="32" t="str">
        <f t="shared" si="19"/>
        <v>2016/4/24  10:00</v>
      </c>
      <c r="D118" s="21">
        <v>1.5004601458105871</v>
      </c>
      <c r="E118" s="12">
        <v>1.5375112428559101</v>
      </c>
      <c r="F118" s="12">
        <v>1.506741399379955</v>
      </c>
      <c r="G118" s="12">
        <v>1.4847781272459792</v>
      </c>
      <c r="H118" s="12">
        <v>1.5224800120449267</v>
      </c>
      <c r="I118" s="55">
        <v>1.5760161625758353</v>
      </c>
      <c r="J118" s="12">
        <v>1.5244209650491365</v>
      </c>
      <c r="K118" s="12">
        <v>1.5553487441436846</v>
      </c>
      <c r="L118" s="22">
        <v>1.5503155532228519</v>
      </c>
      <c r="M118" s="41" t="s">
        <v>5</v>
      </c>
      <c r="N118" s="12">
        <f t="shared" si="20"/>
        <v>1.5286747058143184</v>
      </c>
      <c r="O118" s="12">
        <f t="shared" si="21"/>
        <v>1.5760161625758353</v>
      </c>
      <c r="P118" s="12">
        <f t="shared" si="22"/>
        <v>1.4847781272459792</v>
      </c>
      <c r="Q118" s="43">
        <f t="shared" si="23"/>
        <v>9.1238035329856082E-2</v>
      </c>
      <c r="R118" s="34">
        <v>1.46</v>
      </c>
      <c r="S118" s="35">
        <v>1.6</v>
      </c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>
      <c r="A119" s="2">
        <v>42484</v>
      </c>
      <c r="B119" s="1">
        <v>0.5</v>
      </c>
      <c r="C119" s="32" t="str">
        <f t="shared" si="19"/>
        <v>2016/4/24  12:00</v>
      </c>
      <c r="D119" s="21">
        <v>1.4966267463201681</v>
      </c>
      <c r="E119" s="12">
        <v>1.5099452359782226</v>
      </c>
      <c r="F119" s="12">
        <v>1.5233797748087718</v>
      </c>
      <c r="G119" s="12">
        <v>1.4925198611524089</v>
      </c>
      <c r="H119" s="12">
        <v>1.5222710374989372</v>
      </c>
      <c r="I119" s="55">
        <v>1.5649319651455345</v>
      </c>
      <c r="J119" s="12">
        <v>1.5376499206522101</v>
      </c>
      <c r="K119" s="12">
        <v>1.5149071284500943</v>
      </c>
      <c r="L119" s="22">
        <v>1.5364660702737238</v>
      </c>
      <c r="M119" s="41" t="s">
        <v>5</v>
      </c>
      <c r="N119" s="12">
        <f t="shared" si="20"/>
        <v>1.5220775266977857</v>
      </c>
      <c r="O119" s="12">
        <f t="shared" si="21"/>
        <v>1.5649319651455345</v>
      </c>
      <c r="P119" s="12">
        <f t="shared" si="22"/>
        <v>1.4925198611524089</v>
      </c>
      <c r="Q119" s="43">
        <f t="shared" si="23"/>
        <v>7.2412103993125587E-2</v>
      </c>
      <c r="R119" s="34">
        <v>1.46</v>
      </c>
      <c r="S119" s="35">
        <v>1.6</v>
      </c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>
      <c r="A120" s="2">
        <v>42484</v>
      </c>
      <c r="B120" s="1">
        <v>0.58333333333333304</v>
      </c>
      <c r="C120" s="32" t="str">
        <f t="shared" si="19"/>
        <v>2016/4/24  14:00</v>
      </c>
      <c r="D120" s="21">
        <v>1.5082339584898656</v>
      </c>
      <c r="E120" s="12">
        <v>1.5212015579731537</v>
      </c>
      <c r="F120" s="12">
        <v>1.5397226094075815</v>
      </c>
      <c r="G120" s="12">
        <v>1.4783289521948151</v>
      </c>
      <c r="H120" s="12">
        <v>1.5238374485239017</v>
      </c>
      <c r="I120" s="55">
        <v>1.5496585598374957</v>
      </c>
      <c r="J120" s="12">
        <v>1.5470174311679459</v>
      </c>
      <c r="K120" s="12">
        <v>1.5334652025979167</v>
      </c>
      <c r="L120" s="22">
        <v>1.5380751873843308</v>
      </c>
      <c r="M120" s="41" t="s">
        <v>5</v>
      </c>
      <c r="N120" s="12">
        <f t="shared" si="20"/>
        <v>1.5266156563974453</v>
      </c>
      <c r="O120" s="12">
        <f t="shared" si="21"/>
        <v>1.5496585598374957</v>
      </c>
      <c r="P120" s="12">
        <f t="shared" si="22"/>
        <v>1.4783289521948151</v>
      </c>
      <c r="Q120" s="43">
        <f t="shared" si="23"/>
        <v>7.1329607642680593E-2</v>
      </c>
      <c r="R120" s="34">
        <v>1.46</v>
      </c>
      <c r="S120" s="35">
        <v>1.6</v>
      </c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>
      <c r="A121" s="2">
        <v>42484</v>
      </c>
      <c r="B121" s="1">
        <v>0.66666666666666596</v>
      </c>
      <c r="C121" s="32" t="str">
        <f t="shared" si="19"/>
        <v>2016/4/24  16:00</v>
      </c>
      <c r="D121" s="21">
        <v>1.5241663571136042</v>
      </c>
      <c r="E121" s="12">
        <v>1.4909429916103336</v>
      </c>
      <c r="F121" s="12">
        <v>1.5128066823891551</v>
      </c>
      <c r="G121" s="12">
        <v>1.5038351768849068</v>
      </c>
      <c r="H121" s="12">
        <v>1.5173333903518631</v>
      </c>
      <c r="I121" s="55">
        <v>1.5739609866466582</v>
      </c>
      <c r="J121" s="12">
        <v>1.531951861696307</v>
      </c>
      <c r="K121" s="12">
        <v>1.5532838926329269</v>
      </c>
      <c r="L121" s="22">
        <v>1.5621151710544308</v>
      </c>
      <c r="M121" s="41" t="s">
        <v>5</v>
      </c>
      <c r="N121" s="12">
        <f t="shared" si="20"/>
        <v>1.5300440567089095</v>
      </c>
      <c r="O121" s="12">
        <f t="shared" si="21"/>
        <v>1.5739609866466582</v>
      </c>
      <c r="P121" s="12">
        <f t="shared" si="22"/>
        <v>1.4909429916103336</v>
      </c>
      <c r="Q121" s="43">
        <f t="shared" si="23"/>
        <v>8.3017995036324566E-2</v>
      </c>
      <c r="R121" s="34">
        <v>1.46</v>
      </c>
      <c r="S121" s="35">
        <v>1.6</v>
      </c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>
      <c r="A122" s="2">
        <v>42485</v>
      </c>
      <c r="B122" s="1">
        <v>0.33333333333333331</v>
      </c>
      <c r="C122" s="32" t="str">
        <f t="shared" si="19"/>
        <v>2016/4/25  8:00</v>
      </c>
      <c r="D122" s="21">
        <v>1.4948153895722915</v>
      </c>
      <c r="E122" s="12">
        <v>1.519480908387298</v>
      </c>
      <c r="F122" s="12">
        <v>1.5279664442624714</v>
      </c>
      <c r="G122" s="12">
        <v>1.4950169571531891</v>
      </c>
      <c r="H122" s="12">
        <v>1.5321430488278054</v>
      </c>
      <c r="I122" s="55">
        <v>1.5582894699305445</v>
      </c>
      <c r="J122" s="12">
        <v>1.5416289479053014</v>
      </c>
      <c r="K122" s="12">
        <v>1.5233301808032638</v>
      </c>
      <c r="L122" s="22">
        <v>1.5664178694617781</v>
      </c>
      <c r="M122" s="41" t="s">
        <v>6</v>
      </c>
      <c r="N122" s="12">
        <f t="shared" si="20"/>
        <v>1.5287876907004381</v>
      </c>
      <c r="O122" s="12">
        <f t="shared" si="21"/>
        <v>1.5664178694617781</v>
      </c>
      <c r="P122" s="12">
        <f t="shared" si="22"/>
        <v>1.4948153895722915</v>
      </c>
      <c r="Q122" s="43">
        <f t="shared" si="23"/>
        <v>7.1602479889486537E-2</v>
      </c>
      <c r="R122" s="34">
        <v>1.46</v>
      </c>
      <c r="S122" s="35">
        <v>1.6</v>
      </c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>
      <c r="A123" s="2">
        <v>42485</v>
      </c>
      <c r="B123" s="1">
        <v>0.41666666666666669</v>
      </c>
      <c r="C123" s="32" t="str">
        <f t="shared" si="19"/>
        <v>2016/4/25  10:00</v>
      </c>
      <c r="D123" s="21">
        <v>1.5029110985662988</v>
      </c>
      <c r="E123" s="12">
        <v>1.504902519720267</v>
      </c>
      <c r="F123" s="12">
        <v>1.5107140431795549</v>
      </c>
      <c r="G123" s="12">
        <v>1.4714201004471641</v>
      </c>
      <c r="H123" s="12">
        <v>1.4990800481747286</v>
      </c>
      <c r="I123" s="55">
        <v>1.5383725952161336</v>
      </c>
      <c r="J123" s="12">
        <v>1.536270188741069</v>
      </c>
      <c r="K123" s="12">
        <v>1.5389507511876241</v>
      </c>
      <c r="L123" s="22">
        <v>1.542855180944436</v>
      </c>
      <c r="M123" s="41" t="s">
        <v>6</v>
      </c>
      <c r="N123" s="12">
        <f t="shared" si="20"/>
        <v>1.5161640584641418</v>
      </c>
      <c r="O123" s="12">
        <f t="shared" si="21"/>
        <v>1.542855180944436</v>
      </c>
      <c r="P123" s="12">
        <f t="shared" si="22"/>
        <v>1.4714201004471641</v>
      </c>
      <c r="Q123" s="43">
        <f t="shared" si="23"/>
        <v>7.1435080497271874E-2</v>
      </c>
      <c r="R123" s="34">
        <v>1.46</v>
      </c>
      <c r="S123" s="35">
        <v>1.6</v>
      </c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>
      <c r="A124" s="2">
        <v>42485</v>
      </c>
      <c r="B124" s="1">
        <v>0.5</v>
      </c>
      <c r="C124" s="32" t="str">
        <f t="shared" si="19"/>
        <v>2016/4/25  12:00</v>
      </c>
      <c r="D124" s="21">
        <v>1.5142257085818644</v>
      </c>
      <c r="E124" s="12">
        <v>1.4917276443667151</v>
      </c>
      <c r="F124" s="12">
        <v>1.4991884861220419</v>
      </c>
      <c r="G124" s="12">
        <v>1.5176631271122305</v>
      </c>
      <c r="H124" s="12">
        <v>1.536659912261729</v>
      </c>
      <c r="I124" s="55">
        <v>1.5362718932044177</v>
      </c>
      <c r="J124" s="12">
        <v>1.5362831326437638</v>
      </c>
      <c r="K124" s="12">
        <v>1.5129603990925531</v>
      </c>
      <c r="L124" s="22">
        <v>1.5623868809210546</v>
      </c>
      <c r="M124" s="41" t="s">
        <v>6</v>
      </c>
      <c r="N124" s="12">
        <f t="shared" si="20"/>
        <v>1.5230407982562635</v>
      </c>
      <c r="O124" s="12">
        <f t="shared" si="21"/>
        <v>1.5623868809210546</v>
      </c>
      <c r="P124" s="12">
        <f t="shared" si="22"/>
        <v>1.4917276443667151</v>
      </c>
      <c r="Q124" s="43">
        <f t="shared" si="23"/>
        <v>7.0659236554339477E-2</v>
      </c>
      <c r="R124" s="34">
        <v>1.46</v>
      </c>
      <c r="S124" s="35">
        <v>1.6</v>
      </c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>
      <c r="A125" s="2">
        <v>42485</v>
      </c>
      <c r="B125" s="1">
        <v>0.58333333333333304</v>
      </c>
      <c r="C125" s="32" t="str">
        <f t="shared" si="19"/>
        <v>2016/4/25  14:00</v>
      </c>
      <c r="D125" s="21">
        <v>1.4854893835488308</v>
      </c>
      <c r="E125" s="12">
        <v>1.5267733880438232</v>
      </c>
      <c r="F125" s="12">
        <v>1.5109995670371523</v>
      </c>
      <c r="G125" s="12">
        <v>1.5160659307503108</v>
      </c>
      <c r="H125" s="12">
        <v>1.4935402759181193</v>
      </c>
      <c r="I125" s="55">
        <v>1.5558517561915954</v>
      </c>
      <c r="J125" s="12">
        <v>1.5498252368037904</v>
      </c>
      <c r="K125" s="12">
        <v>1.5405783903931813</v>
      </c>
      <c r="L125" s="22">
        <v>1.5399583187878021</v>
      </c>
      <c r="M125" s="41" t="s">
        <v>6</v>
      </c>
      <c r="N125" s="12">
        <f t="shared" si="20"/>
        <v>1.5243424719416228</v>
      </c>
      <c r="O125" s="12">
        <f t="shared" si="21"/>
        <v>1.5558517561915954</v>
      </c>
      <c r="P125" s="12">
        <f t="shared" si="22"/>
        <v>1.4854893835488308</v>
      </c>
      <c r="Q125" s="43">
        <f t="shared" si="23"/>
        <v>7.0362372642764681E-2</v>
      </c>
      <c r="R125" s="34">
        <v>1.46</v>
      </c>
      <c r="S125" s="35">
        <v>1.6</v>
      </c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>
      <c r="A126" s="2">
        <v>42485</v>
      </c>
      <c r="B126" s="1">
        <v>0.66666666666666596</v>
      </c>
      <c r="C126" s="32" t="str">
        <f t="shared" si="19"/>
        <v>2016/4/25  16:00</v>
      </c>
      <c r="D126" s="21">
        <v>1.496218234941965</v>
      </c>
      <c r="E126" s="12">
        <v>1.5373384333967175</v>
      </c>
      <c r="F126" s="12">
        <v>1.5268530008902876</v>
      </c>
      <c r="G126" s="12">
        <v>1.4976770859799502</v>
      </c>
      <c r="H126" s="12">
        <v>1.5338710895893746</v>
      </c>
      <c r="I126" s="55">
        <v>1.5388828387630284</v>
      </c>
      <c r="J126" s="12">
        <v>1.521305620076185</v>
      </c>
      <c r="K126" s="12">
        <v>1.5258723224974022</v>
      </c>
      <c r="L126" s="22">
        <v>1.5591876805815525</v>
      </c>
      <c r="M126" s="41" t="s">
        <v>6</v>
      </c>
      <c r="N126" s="12">
        <f t="shared" si="20"/>
        <v>1.5263562563018291</v>
      </c>
      <c r="O126" s="12">
        <f t="shared" si="21"/>
        <v>1.5591876805815525</v>
      </c>
      <c r="P126" s="12">
        <f t="shared" si="22"/>
        <v>1.496218234941965</v>
      </c>
      <c r="Q126" s="43">
        <f t="shared" si="23"/>
        <v>6.2969445639587507E-2</v>
      </c>
      <c r="R126" s="34">
        <v>1.46</v>
      </c>
      <c r="S126" s="35">
        <v>1.6</v>
      </c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>
      <c r="A127" s="2">
        <v>42486</v>
      </c>
      <c r="B127" s="1">
        <v>0.33333333333333331</v>
      </c>
      <c r="C127" s="32" t="str">
        <f t="shared" si="19"/>
        <v>2016/4/26  8:00</v>
      </c>
      <c r="D127" s="21">
        <v>1.5286565774569463</v>
      </c>
      <c r="E127" s="12">
        <v>1.5786199968578749</v>
      </c>
      <c r="F127" s="12">
        <v>1.5683178061784431</v>
      </c>
      <c r="G127" s="12">
        <v>1.5455117897774273</v>
      </c>
      <c r="H127" s="12">
        <v>1.5358319677512284</v>
      </c>
      <c r="I127" s="9">
        <v>1.5778254284339257</v>
      </c>
      <c r="J127" s="12">
        <v>1.5736407540897757</v>
      </c>
      <c r="K127" s="12">
        <v>1.5726948412173249</v>
      </c>
      <c r="L127" s="22">
        <v>1.6</v>
      </c>
      <c r="M127" s="41" t="s">
        <v>2</v>
      </c>
      <c r="N127" s="12">
        <f t="shared" si="20"/>
        <v>1.5645665735292162</v>
      </c>
      <c r="O127" s="12">
        <f t="shared" si="21"/>
        <v>1.6</v>
      </c>
      <c r="P127" s="12">
        <f t="shared" si="22"/>
        <v>1.5286565774569463</v>
      </c>
      <c r="Q127" s="43">
        <f t="shared" si="23"/>
        <v>7.1343422543053814E-2</v>
      </c>
      <c r="R127" s="34">
        <v>1.46</v>
      </c>
      <c r="S127" s="35">
        <v>1.6</v>
      </c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>
      <c r="A128" s="2">
        <v>42486</v>
      </c>
      <c r="B128" s="1">
        <v>0.41666666666666669</v>
      </c>
      <c r="C128" s="32" t="str">
        <f t="shared" si="19"/>
        <v>2016/4/26  10:00</v>
      </c>
      <c r="D128" s="21">
        <v>1.5151853159500934</v>
      </c>
      <c r="E128" s="12">
        <v>1.5428037542935886</v>
      </c>
      <c r="F128" s="12">
        <v>1.535295157985058</v>
      </c>
      <c r="G128" s="12">
        <v>1.5197552483672856</v>
      </c>
      <c r="H128" s="12">
        <v>1.5427937514373511</v>
      </c>
      <c r="I128" s="56">
        <v>1.6</v>
      </c>
      <c r="J128" s="12">
        <v>1.5757137583754672</v>
      </c>
      <c r="K128" s="12">
        <v>1.5614595490859542</v>
      </c>
      <c r="L128" s="22">
        <v>1.5592865214516396</v>
      </c>
      <c r="M128" s="41" t="s">
        <v>2</v>
      </c>
      <c r="N128" s="12">
        <f t="shared" si="20"/>
        <v>1.5502547841051597</v>
      </c>
      <c r="O128" s="12">
        <f t="shared" si="21"/>
        <v>1.6</v>
      </c>
      <c r="P128" s="12">
        <f t="shared" si="22"/>
        <v>1.5151853159500934</v>
      </c>
      <c r="Q128" s="43">
        <f t="shared" si="23"/>
        <v>8.4814684049906663E-2</v>
      </c>
      <c r="R128" s="34">
        <v>1.46</v>
      </c>
      <c r="S128" s="35">
        <v>1.6</v>
      </c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>
      <c r="A129" s="2">
        <v>42486</v>
      </c>
      <c r="B129" s="1">
        <v>0.5</v>
      </c>
      <c r="C129" s="32" t="str">
        <f t="shared" si="19"/>
        <v>2016/4/26  12:00</v>
      </c>
      <c r="D129" s="21">
        <v>1.4919106685851724</v>
      </c>
      <c r="E129" s="12">
        <v>1.5255635523550306</v>
      </c>
      <c r="F129" s="12">
        <v>1.5011087652404858</v>
      </c>
      <c r="G129" s="12">
        <v>1.503742833822908</v>
      </c>
      <c r="H129" s="12">
        <v>1.5216062874584992</v>
      </c>
      <c r="I129" s="55">
        <v>1.5555280094393198</v>
      </c>
      <c r="J129" s="12">
        <v>1.5337181168435141</v>
      </c>
      <c r="K129" s="12">
        <v>1.5418868409556907</v>
      </c>
      <c r="L129" s="22">
        <v>1.5589117156251198</v>
      </c>
      <c r="M129" s="41" t="s">
        <v>1</v>
      </c>
      <c r="N129" s="12">
        <f t="shared" si="20"/>
        <v>1.5259974211473046</v>
      </c>
      <c r="O129" s="12">
        <f t="shared" si="21"/>
        <v>1.5589117156251198</v>
      </c>
      <c r="P129" s="12">
        <f t="shared" si="22"/>
        <v>1.4919106685851724</v>
      </c>
      <c r="Q129" s="43">
        <f t="shared" si="23"/>
        <v>6.7001047039947359E-2</v>
      </c>
      <c r="R129" s="34">
        <v>1.46</v>
      </c>
      <c r="S129" s="35">
        <v>1.6</v>
      </c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>
      <c r="A130" s="2">
        <v>42486</v>
      </c>
      <c r="B130" s="1">
        <v>0.58333333333333304</v>
      </c>
      <c r="C130" s="32" t="str">
        <f t="shared" si="19"/>
        <v>2016/4/26  14:00</v>
      </c>
      <c r="D130" s="21">
        <v>1.5253600088455535</v>
      </c>
      <c r="E130" s="12">
        <v>1.5158178881016091</v>
      </c>
      <c r="F130" s="12">
        <v>1.5220681634889965</v>
      </c>
      <c r="G130" s="12">
        <v>1.5114108869355551</v>
      </c>
      <c r="H130" s="12">
        <v>1.5098749664350231</v>
      </c>
      <c r="I130" s="55">
        <v>1.5387323394331878</v>
      </c>
      <c r="J130" s="12">
        <v>1.5487132105417498</v>
      </c>
      <c r="K130" s="12">
        <v>1.51847331425754</v>
      </c>
      <c r="L130" s="22">
        <v>1.5261352848710192</v>
      </c>
      <c r="M130" s="41" t="s">
        <v>1</v>
      </c>
      <c r="N130" s="12">
        <f t="shared" si="20"/>
        <v>1.5240651181011371</v>
      </c>
      <c r="O130" s="12">
        <f t="shared" si="21"/>
        <v>1.5487132105417498</v>
      </c>
      <c r="P130" s="12">
        <f t="shared" si="22"/>
        <v>1.5098749664350231</v>
      </c>
      <c r="Q130" s="43">
        <f t="shared" si="23"/>
        <v>3.883824410672676E-2</v>
      </c>
      <c r="R130" s="34">
        <v>1.46</v>
      </c>
      <c r="S130" s="35">
        <v>1.6</v>
      </c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>
      <c r="A131" s="2">
        <v>42486</v>
      </c>
      <c r="B131" s="1">
        <v>0.66666666666666596</v>
      </c>
      <c r="C131" s="32" t="str">
        <f t="shared" ref="C131:C169" si="24">TEXT(A131,"yyyy/m/d")&amp;TEXT(B131,"　　h:mｍ")</f>
        <v>2016/4/26  16:00</v>
      </c>
      <c r="D131" s="21">
        <v>1.480960922331511</v>
      </c>
      <c r="E131" s="12">
        <v>1.513744809112094</v>
      </c>
      <c r="F131" s="12">
        <v>1.512942207153849</v>
      </c>
      <c r="G131" s="12">
        <v>1.4972255111627462</v>
      </c>
      <c r="H131" s="12">
        <v>1.5206042991987423</v>
      </c>
      <c r="I131" s="55">
        <v>1.5790560248547354</v>
      </c>
      <c r="J131" s="12">
        <v>1.5509396729022</v>
      </c>
      <c r="K131" s="12">
        <v>1.5335573006143879</v>
      </c>
      <c r="L131" s="22">
        <v>1.5696139622469045</v>
      </c>
      <c r="M131" s="41" t="s">
        <v>1</v>
      </c>
      <c r="N131" s="12">
        <f t="shared" ref="N131:N194" si="25">AVERAGE(D131:L131)</f>
        <v>1.52873830106413</v>
      </c>
      <c r="O131" s="12">
        <f t="shared" ref="O131:O194" si="26">MAX(D131:L131)</f>
        <v>1.5790560248547354</v>
      </c>
      <c r="P131" s="12">
        <f t="shared" ref="P131:P194" si="27">MIN(D131:L131)</f>
        <v>1.480960922331511</v>
      </c>
      <c r="Q131" s="43">
        <f t="shared" si="23"/>
        <v>9.8095102523224398E-2</v>
      </c>
      <c r="R131" s="34">
        <v>1.46</v>
      </c>
      <c r="S131" s="35">
        <v>1.6</v>
      </c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>
      <c r="A132" s="2">
        <v>42487</v>
      </c>
      <c r="B132" s="1">
        <v>0.33333333333333331</v>
      </c>
      <c r="C132" s="32" t="str">
        <f t="shared" si="24"/>
        <v>2016/4/27  8:00</v>
      </c>
      <c r="D132" s="21">
        <v>1.5001982106172982</v>
      </c>
      <c r="E132" s="12">
        <v>1.5277548043703426</v>
      </c>
      <c r="F132" s="12">
        <v>1.5189123643340923</v>
      </c>
      <c r="G132" s="12">
        <v>1.527185072287603</v>
      </c>
      <c r="H132" s="12">
        <v>1.5229646737366054</v>
      </c>
      <c r="I132" s="55">
        <v>1.5766925786391053</v>
      </c>
      <c r="J132" s="12">
        <v>1.5437743591981279</v>
      </c>
      <c r="K132" s="12">
        <v>1.5309261455710201</v>
      </c>
      <c r="L132" s="22">
        <v>1.5494464791117259</v>
      </c>
      <c r="M132" s="41" t="s">
        <v>3</v>
      </c>
      <c r="N132" s="12">
        <f t="shared" si="25"/>
        <v>1.5330949653184358</v>
      </c>
      <c r="O132" s="12">
        <f t="shared" si="26"/>
        <v>1.5766925786391053</v>
      </c>
      <c r="P132" s="12">
        <f t="shared" si="27"/>
        <v>1.5001982106172982</v>
      </c>
      <c r="Q132" s="43">
        <f t="shared" ref="Q132:Q195" si="28">O132-P132</f>
        <v>7.6494368021807091E-2</v>
      </c>
      <c r="R132" s="34">
        <v>1.46</v>
      </c>
      <c r="S132" s="35">
        <v>1.6</v>
      </c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>
      <c r="A133" s="2">
        <v>42487</v>
      </c>
      <c r="B133" s="1">
        <v>0.41666666666666669</v>
      </c>
      <c r="C133" s="32" t="str">
        <f t="shared" si="24"/>
        <v>2016/4/27  10:00</v>
      </c>
      <c r="D133" s="21">
        <v>1.4910827503484552</v>
      </c>
      <c r="E133" s="12">
        <v>1.5460005572255613</v>
      </c>
      <c r="F133" s="12">
        <v>1.5143482869401153</v>
      </c>
      <c r="G133" s="12">
        <v>1.4954169695409589</v>
      </c>
      <c r="H133" s="12">
        <v>1.5324485979756723</v>
      </c>
      <c r="I133" s="55">
        <v>1.55950164683619</v>
      </c>
      <c r="J133" s="12">
        <v>1.5697140565099863</v>
      </c>
      <c r="K133" s="12">
        <v>1.5440166101153996</v>
      </c>
      <c r="L133" s="22">
        <v>1.5506521596489122</v>
      </c>
      <c r="M133" s="41" t="s">
        <v>3</v>
      </c>
      <c r="N133" s="12">
        <f t="shared" si="25"/>
        <v>1.5336868483490278</v>
      </c>
      <c r="O133" s="12">
        <f t="shared" si="26"/>
        <v>1.5697140565099863</v>
      </c>
      <c r="P133" s="12">
        <f t="shared" si="27"/>
        <v>1.4910827503484552</v>
      </c>
      <c r="Q133" s="43">
        <f t="shared" si="28"/>
        <v>7.8631306161531134E-2</v>
      </c>
      <c r="R133" s="34">
        <v>1.46</v>
      </c>
      <c r="S133" s="35">
        <v>1.6</v>
      </c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>
      <c r="A134" s="2">
        <v>42487</v>
      </c>
      <c r="B134" s="1">
        <v>0.5</v>
      </c>
      <c r="C134" s="32" t="str">
        <f t="shared" si="24"/>
        <v>2016/4/27  12:00</v>
      </c>
      <c r="D134" s="21">
        <v>1.4957624706190638</v>
      </c>
      <c r="E134" s="12">
        <v>1.51157316825354</v>
      </c>
      <c r="F134" s="12">
        <v>1.5122247275761873</v>
      </c>
      <c r="G134" s="12">
        <v>1.4963864580956079</v>
      </c>
      <c r="H134" s="12">
        <v>1.4978499791201911</v>
      </c>
      <c r="I134" s="55">
        <v>1.5455111069333094</v>
      </c>
      <c r="J134" s="12">
        <v>1.5226777479266551</v>
      </c>
      <c r="K134" s="12">
        <v>1.5339715946601307</v>
      </c>
      <c r="L134" s="22">
        <v>1.5569868205580766</v>
      </c>
      <c r="M134" s="41" t="s">
        <v>3</v>
      </c>
      <c r="N134" s="12">
        <f t="shared" si="25"/>
        <v>1.5192160081936403</v>
      </c>
      <c r="O134" s="12">
        <f t="shared" si="26"/>
        <v>1.5569868205580766</v>
      </c>
      <c r="P134" s="12">
        <f t="shared" si="27"/>
        <v>1.4957624706190638</v>
      </c>
      <c r="Q134" s="43">
        <f t="shared" si="28"/>
        <v>6.1224349939012823E-2</v>
      </c>
      <c r="R134" s="34">
        <v>1.46</v>
      </c>
      <c r="S134" s="35">
        <v>1.6</v>
      </c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>
      <c r="A135" s="2">
        <v>42487</v>
      </c>
      <c r="B135" s="1">
        <v>0.58333333333333304</v>
      </c>
      <c r="C135" s="32" t="str">
        <f t="shared" si="24"/>
        <v>2016/4/27  14:00</v>
      </c>
      <c r="D135" s="21">
        <v>1.5088232260423111</v>
      </c>
      <c r="E135" s="12">
        <v>1.5031924354753528</v>
      </c>
      <c r="F135" s="12">
        <v>1.5040098398966992</v>
      </c>
      <c r="G135" s="12">
        <v>1.4913152569082031</v>
      </c>
      <c r="H135" s="12">
        <v>1.4906220397285708</v>
      </c>
      <c r="I135" s="55">
        <v>1.5663488827188949</v>
      </c>
      <c r="J135" s="12">
        <v>1.5392728867943053</v>
      </c>
      <c r="K135" s="12">
        <v>1.5338401039350469</v>
      </c>
      <c r="L135" s="22">
        <v>1.5292780904510475</v>
      </c>
      <c r="M135" s="41" t="s">
        <v>3</v>
      </c>
      <c r="N135" s="12">
        <f t="shared" si="25"/>
        <v>1.5185225291056037</v>
      </c>
      <c r="O135" s="12">
        <f t="shared" si="26"/>
        <v>1.5663488827188949</v>
      </c>
      <c r="P135" s="12">
        <f t="shared" si="27"/>
        <v>1.4906220397285708</v>
      </c>
      <c r="Q135" s="43">
        <f t="shared" si="28"/>
        <v>7.5726842990324172E-2</v>
      </c>
      <c r="R135" s="34">
        <v>1.46</v>
      </c>
      <c r="S135" s="35">
        <v>1.6</v>
      </c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>
      <c r="A136" s="2">
        <v>42487</v>
      </c>
      <c r="B136" s="1">
        <v>0.66666666666666596</v>
      </c>
      <c r="C136" s="32" t="str">
        <f t="shared" si="24"/>
        <v>2016/4/27  16:00</v>
      </c>
      <c r="D136" s="21">
        <v>1.5046150687217592</v>
      </c>
      <c r="E136" s="12">
        <v>1.4956883061903281</v>
      </c>
      <c r="F136" s="12">
        <v>1.5319870716399349</v>
      </c>
      <c r="G136" s="12">
        <v>1.4849062316465023</v>
      </c>
      <c r="H136" s="12">
        <v>1.494686862371055</v>
      </c>
      <c r="I136" s="55">
        <v>1.5631245470889057</v>
      </c>
      <c r="J136" s="12">
        <v>1.5406772949224605</v>
      </c>
      <c r="K136" s="12">
        <v>1.5262874322592546</v>
      </c>
      <c r="L136" s="22">
        <v>1.5584155532697477</v>
      </c>
      <c r="M136" s="41" t="s">
        <v>3</v>
      </c>
      <c r="N136" s="12">
        <f t="shared" si="25"/>
        <v>1.5222653742344388</v>
      </c>
      <c r="O136" s="12">
        <f t="shared" si="26"/>
        <v>1.5631245470889057</v>
      </c>
      <c r="P136" s="12">
        <f t="shared" si="27"/>
        <v>1.4849062316465023</v>
      </c>
      <c r="Q136" s="43">
        <f t="shared" si="28"/>
        <v>7.821831544240343E-2</v>
      </c>
      <c r="R136" s="34">
        <v>1.46</v>
      </c>
      <c r="S136" s="35">
        <v>1.6</v>
      </c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>
      <c r="A137" s="2">
        <v>42488</v>
      </c>
      <c r="B137" s="1">
        <v>0.33333333333333331</v>
      </c>
      <c r="C137" s="32" t="str">
        <f t="shared" si="24"/>
        <v>2016/4/28  8:00</v>
      </c>
      <c r="D137" s="21">
        <v>1.5095127310147232</v>
      </c>
      <c r="E137" s="12">
        <v>1.4914952311416116</v>
      </c>
      <c r="F137" s="12">
        <v>1.5119901636999233</v>
      </c>
      <c r="G137" s="12">
        <v>1.5103845316979054</v>
      </c>
      <c r="H137" s="12">
        <v>1.4924422946383686</v>
      </c>
      <c r="I137" s="55">
        <v>1.5479968611337107</v>
      </c>
      <c r="J137" s="12">
        <v>1.5314339857362425</v>
      </c>
      <c r="K137" s="12">
        <v>1.5150675250514152</v>
      </c>
      <c r="L137" s="22">
        <v>1.5616001134439881</v>
      </c>
      <c r="M137" s="41" t="s">
        <v>4</v>
      </c>
      <c r="N137" s="12">
        <f t="shared" si="25"/>
        <v>1.5191026041730988</v>
      </c>
      <c r="O137" s="12">
        <f t="shared" si="26"/>
        <v>1.5616001134439881</v>
      </c>
      <c r="P137" s="12">
        <f t="shared" si="27"/>
        <v>1.4914952311416116</v>
      </c>
      <c r="Q137" s="43">
        <f t="shared" si="28"/>
        <v>7.0104882302376437E-2</v>
      </c>
      <c r="R137" s="34">
        <v>1.46</v>
      </c>
      <c r="S137" s="35">
        <v>1.6</v>
      </c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>
      <c r="A138" s="2">
        <v>42488</v>
      </c>
      <c r="B138" s="1">
        <v>0.41666666666666669</v>
      </c>
      <c r="C138" s="32" t="str">
        <f t="shared" si="24"/>
        <v>2016/4/28  10:00</v>
      </c>
      <c r="D138" s="21">
        <v>1.4945917698150017</v>
      </c>
      <c r="E138" s="12">
        <v>1.5120749574493435</v>
      </c>
      <c r="F138" s="12">
        <v>1.5102343936060367</v>
      </c>
      <c r="G138" s="12">
        <v>1.5035539938555238</v>
      </c>
      <c r="H138" s="12">
        <v>1.5382258407914036</v>
      </c>
      <c r="I138" s="55">
        <v>1.5587358229807236</v>
      </c>
      <c r="J138" s="12">
        <v>1.5314174840389934</v>
      </c>
      <c r="K138" s="12">
        <v>1.5521100664430432</v>
      </c>
      <c r="L138" s="22">
        <v>1.5472423233304085</v>
      </c>
      <c r="M138" s="41" t="s">
        <v>4</v>
      </c>
      <c r="N138" s="12">
        <f t="shared" si="25"/>
        <v>1.5275762947011642</v>
      </c>
      <c r="O138" s="12">
        <f t="shared" si="26"/>
        <v>1.5587358229807236</v>
      </c>
      <c r="P138" s="12">
        <f t="shared" si="27"/>
        <v>1.4945917698150017</v>
      </c>
      <c r="Q138" s="43">
        <f t="shared" si="28"/>
        <v>6.4144053165721804E-2</v>
      </c>
      <c r="R138" s="34">
        <v>1.46</v>
      </c>
      <c r="S138" s="35">
        <v>1.6</v>
      </c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>
      <c r="A139" s="2">
        <v>42488</v>
      </c>
      <c r="B139" s="1">
        <v>0.5</v>
      </c>
      <c r="C139" s="32" t="str">
        <f t="shared" si="24"/>
        <v>2016/4/28  12:00</v>
      </c>
      <c r="D139" s="21">
        <v>1.4941271979249597</v>
      </c>
      <c r="E139" s="12">
        <v>1.5070894087035216</v>
      </c>
      <c r="F139" s="12">
        <v>1.5315976309324832</v>
      </c>
      <c r="G139" s="12">
        <v>1.4935936261646128</v>
      </c>
      <c r="H139" s="12">
        <v>1.4919675812412327</v>
      </c>
      <c r="I139" s="55">
        <v>1.5346796441995947</v>
      </c>
      <c r="J139" s="12">
        <v>1.5401571713174924</v>
      </c>
      <c r="K139" s="12">
        <v>1.5380285433604035</v>
      </c>
      <c r="L139" s="22">
        <v>1.5587835996461961</v>
      </c>
      <c r="M139" s="41" t="s">
        <v>4</v>
      </c>
      <c r="N139" s="12">
        <f t="shared" si="25"/>
        <v>1.5211138226100551</v>
      </c>
      <c r="O139" s="12">
        <f t="shared" si="26"/>
        <v>1.5587835996461961</v>
      </c>
      <c r="P139" s="12">
        <f t="shared" si="27"/>
        <v>1.4919675812412327</v>
      </c>
      <c r="Q139" s="43">
        <f t="shared" si="28"/>
        <v>6.6816018404963318E-2</v>
      </c>
      <c r="R139" s="34">
        <v>1.46</v>
      </c>
      <c r="S139" s="35">
        <v>1.6</v>
      </c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>
      <c r="A140" s="2">
        <v>42488</v>
      </c>
      <c r="B140" s="1">
        <v>0.58333333333333304</v>
      </c>
      <c r="C140" s="32" t="str">
        <f t="shared" si="24"/>
        <v>2016/4/28  14:00</v>
      </c>
      <c r="D140" s="21">
        <v>1.5071630718374711</v>
      </c>
      <c r="E140" s="12">
        <v>1.4920716690072071</v>
      </c>
      <c r="F140" s="12">
        <v>1.4956575431403103</v>
      </c>
      <c r="G140" s="12">
        <v>1.4927102623599102</v>
      </c>
      <c r="H140" s="12">
        <v>1.5360386204299297</v>
      </c>
      <c r="I140" s="55">
        <v>1.5583184325019335</v>
      </c>
      <c r="J140" s="12">
        <v>1.5101639085782703</v>
      </c>
      <c r="K140" s="12">
        <v>1.558216464534818</v>
      </c>
      <c r="L140" s="22">
        <v>1.5404106887093858</v>
      </c>
      <c r="M140" s="41" t="s">
        <v>4</v>
      </c>
      <c r="N140" s="12">
        <f t="shared" si="25"/>
        <v>1.5211945178999151</v>
      </c>
      <c r="O140" s="12">
        <f t="shared" si="26"/>
        <v>1.5583184325019335</v>
      </c>
      <c r="P140" s="12">
        <f t="shared" si="27"/>
        <v>1.4920716690072071</v>
      </c>
      <c r="Q140" s="43">
        <f t="shared" si="28"/>
        <v>6.6246763494726357E-2</v>
      </c>
      <c r="R140" s="34">
        <v>1.46</v>
      </c>
      <c r="S140" s="35">
        <v>1.6</v>
      </c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>
      <c r="A141" s="2">
        <v>42488</v>
      </c>
      <c r="B141" s="1">
        <v>0.66666666666666596</v>
      </c>
      <c r="C141" s="32" t="str">
        <f t="shared" si="24"/>
        <v>2016/4/28  16:00</v>
      </c>
      <c r="D141" s="21">
        <v>1.4864501915836279</v>
      </c>
      <c r="E141" s="12">
        <v>1.5250455187435485</v>
      </c>
      <c r="F141" s="12">
        <v>1.5394073418605718</v>
      </c>
      <c r="G141" s="12">
        <v>1.5185831799025313</v>
      </c>
      <c r="H141" s="12">
        <v>1.5182905472539652</v>
      </c>
      <c r="I141" s="55">
        <v>1.5693121838291539</v>
      </c>
      <c r="J141" s="12">
        <v>1.5420595441162619</v>
      </c>
      <c r="K141" s="12">
        <v>1.5402674349410743</v>
      </c>
      <c r="L141" s="22">
        <v>1.5364101499741911</v>
      </c>
      <c r="M141" s="41" t="s">
        <v>4</v>
      </c>
      <c r="N141" s="12">
        <f t="shared" si="25"/>
        <v>1.5306473435783252</v>
      </c>
      <c r="O141" s="12">
        <f t="shared" si="26"/>
        <v>1.5693121838291539</v>
      </c>
      <c r="P141" s="12">
        <f t="shared" si="27"/>
        <v>1.4864501915836279</v>
      </c>
      <c r="Q141" s="43">
        <f t="shared" si="28"/>
        <v>8.2861992245526039E-2</v>
      </c>
      <c r="R141" s="34">
        <v>1.46</v>
      </c>
      <c r="S141" s="35">
        <v>1.6</v>
      </c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>
      <c r="A142" s="2">
        <v>42489</v>
      </c>
      <c r="B142" s="1">
        <v>0.33333333333333331</v>
      </c>
      <c r="C142" s="32" t="str">
        <f t="shared" si="24"/>
        <v>2016/4/29  8:00</v>
      </c>
      <c r="D142" s="21">
        <v>1.5304279939297905</v>
      </c>
      <c r="E142" s="12">
        <v>1.5284423308978341</v>
      </c>
      <c r="F142" s="12">
        <v>1.5117967670854773</v>
      </c>
      <c r="G142" s="12">
        <v>1.5037418050286795</v>
      </c>
      <c r="H142" s="12">
        <v>1.5043175485245892</v>
      </c>
      <c r="I142" s="55">
        <v>1.5431940305604386</v>
      </c>
      <c r="J142" s="12">
        <v>1.5696916749687042</v>
      </c>
      <c r="K142" s="12">
        <v>1.5364054019820892</v>
      </c>
      <c r="L142" s="22">
        <v>1.5723212646729428</v>
      </c>
      <c r="M142" s="41" t="s">
        <v>5</v>
      </c>
      <c r="N142" s="12">
        <f t="shared" si="25"/>
        <v>1.5333709797389494</v>
      </c>
      <c r="O142" s="12">
        <f t="shared" si="26"/>
        <v>1.5723212646729428</v>
      </c>
      <c r="P142" s="12">
        <f t="shared" si="27"/>
        <v>1.5037418050286795</v>
      </c>
      <c r="Q142" s="43">
        <f t="shared" si="28"/>
        <v>6.8579459644263263E-2</v>
      </c>
      <c r="R142" s="34">
        <v>1.46</v>
      </c>
      <c r="S142" s="35">
        <v>1.6</v>
      </c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>
      <c r="A143" s="2">
        <v>42489</v>
      </c>
      <c r="B143" s="1">
        <v>0.41666666666666669</v>
      </c>
      <c r="C143" s="32" t="str">
        <f t="shared" si="24"/>
        <v>2016/4/29  10:00</v>
      </c>
      <c r="D143" s="21">
        <v>1.5191829675667219</v>
      </c>
      <c r="E143" s="12">
        <v>1.5268719724131148</v>
      </c>
      <c r="F143" s="12">
        <v>1.494218981756215</v>
      </c>
      <c r="G143" s="12">
        <v>1.5136961145685721</v>
      </c>
      <c r="H143" s="12">
        <v>1.5093383542729757</v>
      </c>
      <c r="I143" s="55">
        <v>1.5491794009458344</v>
      </c>
      <c r="J143" s="12">
        <v>1.5122913512920961</v>
      </c>
      <c r="K143" s="12">
        <v>1.5232587027315849</v>
      </c>
      <c r="L143" s="22">
        <v>1.5360282621456154</v>
      </c>
      <c r="M143" s="41" t="s">
        <v>5</v>
      </c>
      <c r="N143" s="12">
        <f t="shared" si="25"/>
        <v>1.5204517897436367</v>
      </c>
      <c r="O143" s="12">
        <f t="shared" si="26"/>
        <v>1.5491794009458344</v>
      </c>
      <c r="P143" s="12">
        <f t="shared" si="27"/>
        <v>1.494218981756215</v>
      </c>
      <c r="Q143" s="43">
        <f t="shared" si="28"/>
        <v>5.4960419189619358E-2</v>
      </c>
      <c r="R143" s="34">
        <v>1.46</v>
      </c>
      <c r="S143" s="35">
        <v>1.6</v>
      </c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>
      <c r="A144" s="2">
        <v>42489</v>
      </c>
      <c r="B144" s="1">
        <v>0.5</v>
      </c>
      <c r="C144" s="32" t="str">
        <f t="shared" si="24"/>
        <v>2016/4/29  12:00</v>
      </c>
      <c r="D144" s="21">
        <v>1.5290913862966213</v>
      </c>
      <c r="E144" s="12">
        <v>1.4920769650917249</v>
      </c>
      <c r="F144" s="12">
        <v>1.5166196749726373</v>
      </c>
      <c r="G144" s="12">
        <v>1.5158571322191039</v>
      </c>
      <c r="H144" s="12">
        <v>1.4922753362200174</v>
      </c>
      <c r="I144" s="55">
        <v>1.5358461882015748</v>
      </c>
      <c r="J144" s="12">
        <v>1.5550958043105734</v>
      </c>
      <c r="K144" s="12">
        <v>1.5482865197854963</v>
      </c>
      <c r="L144" s="22">
        <v>1.5567880510032028</v>
      </c>
      <c r="M144" s="41" t="s">
        <v>5</v>
      </c>
      <c r="N144" s="12">
        <f t="shared" si="25"/>
        <v>1.5268818953445502</v>
      </c>
      <c r="O144" s="12">
        <f t="shared" si="26"/>
        <v>1.5567880510032028</v>
      </c>
      <c r="P144" s="12">
        <f t="shared" si="27"/>
        <v>1.4920769650917249</v>
      </c>
      <c r="Q144" s="43">
        <f t="shared" si="28"/>
        <v>6.4711085911477895E-2</v>
      </c>
      <c r="R144" s="34">
        <v>1.46</v>
      </c>
      <c r="S144" s="35">
        <v>1.6</v>
      </c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>
      <c r="A145" s="2">
        <v>42489</v>
      </c>
      <c r="B145" s="1">
        <v>0.58333333333333304</v>
      </c>
      <c r="C145" s="32" t="str">
        <f t="shared" si="24"/>
        <v>2016/4/29  14:00</v>
      </c>
      <c r="D145" s="21">
        <v>1.5171548467704581</v>
      </c>
      <c r="E145" s="12">
        <v>1.5217759948088287</v>
      </c>
      <c r="F145" s="12">
        <v>1.5174275407855571</v>
      </c>
      <c r="G145" s="12">
        <v>1.4717265524820677</v>
      </c>
      <c r="H145" s="12">
        <v>1.5007915248994468</v>
      </c>
      <c r="I145" s="55">
        <v>1.5654178967381918</v>
      </c>
      <c r="J145" s="12">
        <v>1.5559845027097414</v>
      </c>
      <c r="K145" s="12">
        <v>1.5441299023169628</v>
      </c>
      <c r="L145" s="22">
        <v>1.5311887971796103</v>
      </c>
      <c r="M145" s="41" t="s">
        <v>5</v>
      </c>
      <c r="N145" s="12">
        <f t="shared" si="25"/>
        <v>1.5250663954100958</v>
      </c>
      <c r="O145" s="12">
        <f t="shared" si="26"/>
        <v>1.5654178967381918</v>
      </c>
      <c r="P145" s="12">
        <f t="shared" si="27"/>
        <v>1.4717265524820677</v>
      </c>
      <c r="Q145" s="43">
        <f t="shared" si="28"/>
        <v>9.3691344256124021E-2</v>
      </c>
      <c r="R145" s="34">
        <v>1.46</v>
      </c>
      <c r="S145" s="35">
        <v>1.6</v>
      </c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>
      <c r="A146" s="2">
        <v>42489</v>
      </c>
      <c r="B146" s="1">
        <v>0.66666666666666596</v>
      </c>
      <c r="C146" s="32" t="str">
        <f t="shared" si="24"/>
        <v>2016/4/29  16:00</v>
      </c>
      <c r="D146" s="21">
        <v>1.5071607635180668</v>
      </c>
      <c r="E146" s="12">
        <v>1.5108544326947626</v>
      </c>
      <c r="F146" s="12">
        <v>1.4975880083252346</v>
      </c>
      <c r="G146" s="12">
        <v>1.475134370669275</v>
      </c>
      <c r="H146" s="12">
        <v>1.5294488182760448</v>
      </c>
      <c r="I146" s="55">
        <v>1.5703923351987867</v>
      </c>
      <c r="J146" s="12">
        <v>1.510914303769435</v>
      </c>
      <c r="K146" s="12">
        <v>1.5442561512164137</v>
      </c>
      <c r="L146" s="22">
        <v>1.5511974628604976</v>
      </c>
      <c r="M146" s="41" t="s">
        <v>5</v>
      </c>
      <c r="N146" s="12">
        <f t="shared" si="25"/>
        <v>1.5218829607253908</v>
      </c>
      <c r="O146" s="12">
        <f t="shared" si="26"/>
        <v>1.5703923351987867</v>
      </c>
      <c r="P146" s="12">
        <f t="shared" si="27"/>
        <v>1.475134370669275</v>
      </c>
      <c r="Q146" s="43">
        <f t="shared" si="28"/>
        <v>9.5257964529511741E-2</v>
      </c>
      <c r="R146" s="34">
        <v>1.46</v>
      </c>
      <c r="S146" s="35">
        <v>1.6</v>
      </c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>
      <c r="A147" s="2">
        <v>42490</v>
      </c>
      <c r="B147" s="1">
        <v>0.33333333333333331</v>
      </c>
      <c r="C147" s="32" t="str">
        <f t="shared" si="24"/>
        <v>2016/4/30  8:00</v>
      </c>
      <c r="D147" s="21">
        <v>1.5193179889645554</v>
      </c>
      <c r="E147" s="12">
        <v>1.5370411551438952</v>
      </c>
      <c r="F147" s="12">
        <v>1.5173690331896996</v>
      </c>
      <c r="G147" s="12">
        <v>1.4801063906279079</v>
      </c>
      <c r="H147" s="12">
        <v>1.5333625152990278</v>
      </c>
      <c r="I147" s="55">
        <v>1.5629658153389816</v>
      </c>
      <c r="J147" s="12">
        <v>1.5545352174144822</v>
      </c>
      <c r="K147" s="12">
        <v>1.5395439644315427</v>
      </c>
      <c r="L147" s="22">
        <v>1.559208160650591</v>
      </c>
      <c r="M147" s="41" t="s">
        <v>6</v>
      </c>
      <c r="N147" s="12">
        <f t="shared" si="25"/>
        <v>1.5337166934511872</v>
      </c>
      <c r="O147" s="12">
        <f t="shared" si="26"/>
        <v>1.5629658153389816</v>
      </c>
      <c r="P147" s="12">
        <f t="shared" si="27"/>
        <v>1.4801063906279079</v>
      </c>
      <c r="Q147" s="43">
        <f t="shared" si="28"/>
        <v>8.2859424711073659E-2</v>
      </c>
      <c r="R147" s="34">
        <v>1.46</v>
      </c>
      <c r="S147" s="35">
        <v>1.6</v>
      </c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>
      <c r="A148" s="2">
        <v>42490</v>
      </c>
      <c r="B148" s="1">
        <v>0.41666666666666669</v>
      </c>
      <c r="C148" s="32" t="str">
        <f t="shared" si="24"/>
        <v>2016/4/30  10:00</v>
      </c>
      <c r="D148" s="21">
        <v>1.4868008317073824</v>
      </c>
      <c r="E148" s="12">
        <v>1.5394662079165804</v>
      </c>
      <c r="F148" s="12">
        <v>1.5176711268219636</v>
      </c>
      <c r="G148" s="12">
        <v>1.5194355583131496</v>
      </c>
      <c r="H148" s="12">
        <v>1.509848806700699</v>
      </c>
      <c r="I148" s="55">
        <v>1.5337960815097926</v>
      </c>
      <c r="J148" s="12">
        <v>1.5354010306358779</v>
      </c>
      <c r="K148" s="12">
        <v>1.5523770675047395</v>
      </c>
      <c r="L148" s="22">
        <v>1.5235921366903447</v>
      </c>
      <c r="M148" s="41" t="s">
        <v>6</v>
      </c>
      <c r="N148" s="12">
        <f t="shared" si="25"/>
        <v>1.5242654275333924</v>
      </c>
      <c r="O148" s="12">
        <f t="shared" si="26"/>
        <v>1.5523770675047395</v>
      </c>
      <c r="P148" s="12">
        <f t="shared" si="27"/>
        <v>1.4868008317073824</v>
      </c>
      <c r="Q148" s="43">
        <f t="shared" si="28"/>
        <v>6.5576235797357052E-2</v>
      </c>
      <c r="R148" s="34">
        <v>1.46</v>
      </c>
      <c r="S148" s="35">
        <v>1.6</v>
      </c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>
      <c r="A149" s="2">
        <v>42490</v>
      </c>
      <c r="B149" s="1">
        <v>0.5</v>
      </c>
      <c r="C149" s="32" t="str">
        <f t="shared" si="24"/>
        <v>2016/4/30  12:00</v>
      </c>
      <c r="D149" s="21">
        <v>1.5190551433470314</v>
      </c>
      <c r="E149" s="12">
        <v>1.4918651239610052</v>
      </c>
      <c r="F149" s="12">
        <v>1.529375498967517</v>
      </c>
      <c r="G149" s="12">
        <v>1.5140478631497931</v>
      </c>
      <c r="H149" s="12">
        <v>1.5171635144245768</v>
      </c>
      <c r="I149" s="55">
        <v>1.5324214854622094</v>
      </c>
      <c r="J149" s="12">
        <v>1.5296249633948971</v>
      </c>
      <c r="K149" s="12">
        <v>1.5566972222333115</v>
      </c>
      <c r="L149" s="22">
        <v>1.5210187144688223</v>
      </c>
      <c r="M149" s="41" t="s">
        <v>6</v>
      </c>
      <c r="N149" s="12">
        <f t="shared" si="25"/>
        <v>1.5234743921565737</v>
      </c>
      <c r="O149" s="12">
        <f t="shared" si="26"/>
        <v>1.5566972222333115</v>
      </c>
      <c r="P149" s="12">
        <f t="shared" si="27"/>
        <v>1.4918651239610052</v>
      </c>
      <c r="Q149" s="43">
        <f t="shared" si="28"/>
        <v>6.4832098272306293E-2</v>
      </c>
      <c r="R149" s="34">
        <v>1.46</v>
      </c>
      <c r="S149" s="35">
        <v>1.6</v>
      </c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>
      <c r="A150" s="2">
        <v>42490</v>
      </c>
      <c r="B150" s="1">
        <v>0.58333333333333304</v>
      </c>
      <c r="C150" s="32" t="str">
        <f t="shared" si="24"/>
        <v>2016/4/30  14:00</v>
      </c>
      <c r="D150" s="21">
        <v>1.510050802416558</v>
      </c>
      <c r="E150" s="12">
        <v>1.5292005779821618</v>
      </c>
      <c r="F150" s="12">
        <v>1.5368967549608241</v>
      </c>
      <c r="G150" s="12">
        <v>1.5103881682647931</v>
      </c>
      <c r="H150" s="12">
        <v>1.5089263670130444</v>
      </c>
      <c r="I150" s="55">
        <v>1.5340799644490835</v>
      </c>
      <c r="J150" s="12">
        <v>1.5358765284719675</v>
      </c>
      <c r="K150" s="12">
        <v>1.5284333900378477</v>
      </c>
      <c r="L150" s="22">
        <v>1.5368129483921651</v>
      </c>
      <c r="M150" s="41" t="s">
        <v>6</v>
      </c>
      <c r="N150" s="12">
        <f t="shared" si="25"/>
        <v>1.5256295002209381</v>
      </c>
      <c r="O150" s="12">
        <f t="shared" si="26"/>
        <v>1.5368967549608241</v>
      </c>
      <c r="P150" s="12">
        <f t="shared" si="27"/>
        <v>1.5089263670130444</v>
      </c>
      <c r="Q150" s="43">
        <f t="shared" si="28"/>
        <v>2.7970387947779729E-2</v>
      </c>
      <c r="R150" s="34">
        <v>1.46</v>
      </c>
      <c r="S150" s="35">
        <v>1.6</v>
      </c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>
      <c r="A151" s="2">
        <v>42490</v>
      </c>
      <c r="B151" s="1">
        <v>0.66666666666666596</v>
      </c>
      <c r="C151" s="32" t="str">
        <f t="shared" si="24"/>
        <v>2016/4/30  16:00</v>
      </c>
      <c r="D151" s="21">
        <v>1.4934156268022223</v>
      </c>
      <c r="E151" s="12">
        <v>1.5367344973577564</v>
      </c>
      <c r="F151" s="12">
        <v>1.4923742408857392</v>
      </c>
      <c r="G151" s="12">
        <v>1.4842693509188514</v>
      </c>
      <c r="H151" s="12">
        <v>1.5042959946465497</v>
      </c>
      <c r="I151" s="9">
        <v>1.5645667511048278</v>
      </c>
      <c r="J151" s="12">
        <v>1.5574424335287091</v>
      </c>
      <c r="K151" s="12">
        <v>1.5510650962196584</v>
      </c>
      <c r="L151" s="22">
        <v>1.5505802244712124</v>
      </c>
      <c r="M151" s="41" t="s">
        <v>6</v>
      </c>
      <c r="N151" s="12">
        <f t="shared" si="25"/>
        <v>1.5260826906595031</v>
      </c>
      <c r="O151" s="12">
        <f t="shared" si="26"/>
        <v>1.5645667511048278</v>
      </c>
      <c r="P151" s="12">
        <f t="shared" si="27"/>
        <v>1.4842693509188514</v>
      </c>
      <c r="Q151" s="43">
        <f t="shared" si="28"/>
        <v>8.029740018597642E-2</v>
      </c>
      <c r="R151" s="34">
        <v>1.46</v>
      </c>
      <c r="S151" s="35">
        <v>1.6</v>
      </c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>
      <c r="A152" s="2">
        <v>42496</v>
      </c>
      <c r="B152" s="1">
        <v>0.33333333333333331</v>
      </c>
      <c r="C152" s="32" t="str">
        <f t="shared" si="24"/>
        <v>2016/5/6  8:00</v>
      </c>
      <c r="D152" s="21">
        <v>1.554297168669353</v>
      </c>
      <c r="E152" s="12">
        <v>1.5644452144879488</v>
      </c>
      <c r="F152" s="12">
        <v>1.5656373508777666</v>
      </c>
      <c r="G152" s="12">
        <v>1.5488837517045966</v>
      </c>
      <c r="H152" s="12">
        <v>1.5335159151595257</v>
      </c>
      <c r="I152" s="56">
        <v>1.6</v>
      </c>
      <c r="J152" s="12">
        <v>1.5720055764958396</v>
      </c>
      <c r="K152" s="12">
        <v>1.5937524951085809</v>
      </c>
      <c r="L152" s="22">
        <v>1.5789994922306385</v>
      </c>
      <c r="M152" s="41" t="s">
        <v>2</v>
      </c>
      <c r="N152" s="12">
        <f t="shared" si="25"/>
        <v>1.5679485516371388</v>
      </c>
      <c r="O152" s="12">
        <f t="shared" si="26"/>
        <v>1.6</v>
      </c>
      <c r="P152" s="12">
        <f t="shared" si="27"/>
        <v>1.5335159151595257</v>
      </c>
      <c r="Q152" s="43">
        <f t="shared" si="28"/>
        <v>6.6484084840474411E-2</v>
      </c>
      <c r="R152" s="34">
        <v>1.46</v>
      </c>
      <c r="S152" s="35">
        <v>1.6</v>
      </c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>
      <c r="A153" s="2">
        <v>42496</v>
      </c>
      <c r="B153" s="1">
        <v>0.41666666666666669</v>
      </c>
      <c r="C153" s="32" t="str">
        <f t="shared" si="24"/>
        <v>2016/5/6  10:00</v>
      </c>
      <c r="D153" s="21">
        <v>1.5364391199406404</v>
      </c>
      <c r="E153" s="12">
        <v>1.5247257391521714</v>
      </c>
      <c r="F153" s="12">
        <v>1.5377943996217303</v>
      </c>
      <c r="G153" s="12">
        <v>1.5376184448859662</v>
      </c>
      <c r="H153" s="12">
        <v>1.5477259541524224</v>
      </c>
      <c r="I153" s="55">
        <v>1.5752743349727054</v>
      </c>
      <c r="J153" s="12">
        <v>1.5674001988132371</v>
      </c>
      <c r="K153" s="12">
        <v>1.5532658383564817</v>
      </c>
      <c r="L153" s="22">
        <v>1.5672714581237814</v>
      </c>
      <c r="M153" s="41" t="s">
        <v>2</v>
      </c>
      <c r="N153" s="12">
        <f t="shared" si="25"/>
        <v>1.5497239431132372</v>
      </c>
      <c r="O153" s="12">
        <f t="shared" si="26"/>
        <v>1.5752743349727054</v>
      </c>
      <c r="P153" s="12">
        <f t="shared" si="27"/>
        <v>1.5247257391521714</v>
      </c>
      <c r="Q153" s="43">
        <f t="shared" si="28"/>
        <v>5.0548595820534059E-2</v>
      </c>
      <c r="R153" s="34">
        <v>1.46</v>
      </c>
      <c r="S153" s="35">
        <v>1.6</v>
      </c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>
      <c r="A154" s="2">
        <v>42496</v>
      </c>
      <c r="B154" s="1">
        <v>0.5</v>
      </c>
      <c r="C154" s="32" t="str">
        <f t="shared" si="24"/>
        <v>2016/5/6  12:00</v>
      </c>
      <c r="D154" s="21">
        <v>1.4872383360398809</v>
      </c>
      <c r="E154" s="12">
        <v>1.4916372396690898</v>
      </c>
      <c r="F154" s="12">
        <v>1.5086011645366291</v>
      </c>
      <c r="G154" s="12">
        <v>1.504385379633139</v>
      </c>
      <c r="H154" s="12">
        <v>1.5288266887097401</v>
      </c>
      <c r="I154" s="55">
        <v>1.5722221431566519</v>
      </c>
      <c r="J154" s="12">
        <v>1.5211611268760363</v>
      </c>
      <c r="K154" s="12">
        <v>1.5323815430444612</v>
      </c>
      <c r="L154" s="22">
        <v>1.523916762582658</v>
      </c>
      <c r="M154" s="41" t="s">
        <v>1</v>
      </c>
      <c r="N154" s="12">
        <f t="shared" si="25"/>
        <v>1.5189300426942542</v>
      </c>
      <c r="O154" s="12">
        <f t="shared" si="26"/>
        <v>1.5722221431566519</v>
      </c>
      <c r="P154" s="12">
        <f t="shared" si="27"/>
        <v>1.4872383360398809</v>
      </c>
      <c r="Q154" s="43">
        <f t="shared" si="28"/>
        <v>8.4983807116771004E-2</v>
      </c>
      <c r="R154" s="34">
        <v>1.46</v>
      </c>
      <c r="S154" s="35">
        <v>1.6</v>
      </c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>
      <c r="A155" s="2">
        <v>42496</v>
      </c>
      <c r="B155" s="1">
        <v>0.58333333333333304</v>
      </c>
      <c r="C155" s="32" t="str">
        <f t="shared" si="24"/>
        <v>2016/5/6  14:00</v>
      </c>
      <c r="D155" s="21">
        <v>1.5187524662180372</v>
      </c>
      <c r="E155" s="12">
        <v>1.5093485963603794</v>
      </c>
      <c r="F155" s="12">
        <v>1.5379014191395091</v>
      </c>
      <c r="G155" s="12">
        <v>1.4758997635747877</v>
      </c>
      <c r="H155" s="12">
        <v>1.5342796330273307</v>
      </c>
      <c r="I155" s="55">
        <v>1.5673649209350313</v>
      </c>
      <c r="J155" s="12">
        <v>1.5570148009385871</v>
      </c>
      <c r="K155" s="12">
        <v>1.5232519566302585</v>
      </c>
      <c r="L155" s="22">
        <v>1.5532084414810887</v>
      </c>
      <c r="M155" s="41" t="s">
        <v>1</v>
      </c>
      <c r="N155" s="12">
        <f t="shared" si="25"/>
        <v>1.53078022203389</v>
      </c>
      <c r="O155" s="12">
        <f t="shared" si="26"/>
        <v>1.5673649209350313</v>
      </c>
      <c r="P155" s="12">
        <f t="shared" si="27"/>
        <v>1.4758997635747877</v>
      </c>
      <c r="Q155" s="43">
        <f t="shared" si="28"/>
        <v>9.1465157360243632E-2</v>
      </c>
      <c r="R155" s="34">
        <v>1.46</v>
      </c>
      <c r="S155" s="35">
        <v>1.6</v>
      </c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>
      <c r="A156" s="2">
        <v>42496</v>
      </c>
      <c r="B156" s="1">
        <v>0.66666666666666596</v>
      </c>
      <c r="C156" s="32" t="str">
        <f t="shared" si="24"/>
        <v>2016/5/6  16:00</v>
      </c>
      <c r="D156" s="21">
        <v>1.5145226504083782</v>
      </c>
      <c r="E156" s="12">
        <v>1.5110381285592038</v>
      </c>
      <c r="F156" s="12">
        <v>1.4929410348798491</v>
      </c>
      <c r="G156" s="12">
        <v>1.4954885473340578</v>
      </c>
      <c r="H156" s="12">
        <v>1.5232565367474822</v>
      </c>
      <c r="I156" s="55">
        <v>1.5417132610547566</v>
      </c>
      <c r="J156" s="12">
        <v>1.5453122579916048</v>
      </c>
      <c r="K156" s="12">
        <v>1.5472804977363781</v>
      </c>
      <c r="L156" s="22">
        <v>1.5579821038684474</v>
      </c>
      <c r="M156" s="41" t="s">
        <v>1</v>
      </c>
      <c r="N156" s="12">
        <f t="shared" si="25"/>
        <v>1.5255038909533509</v>
      </c>
      <c r="O156" s="12">
        <f t="shared" si="26"/>
        <v>1.5579821038684474</v>
      </c>
      <c r="P156" s="12">
        <f t="shared" si="27"/>
        <v>1.4929410348798491</v>
      </c>
      <c r="Q156" s="43">
        <f t="shared" si="28"/>
        <v>6.5041068988598294E-2</v>
      </c>
      <c r="R156" s="34">
        <v>1.46</v>
      </c>
      <c r="S156" s="35">
        <v>1.6</v>
      </c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>
      <c r="A157" s="2">
        <v>42497</v>
      </c>
      <c r="B157" s="1">
        <v>0.33333333333333331</v>
      </c>
      <c r="C157" s="32" t="str">
        <f t="shared" si="24"/>
        <v>2016/5/7  8:00</v>
      </c>
      <c r="D157" s="21">
        <v>1.5196694429761801</v>
      </c>
      <c r="E157" s="12">
        <v>1.5448447833674381</v>
      </c>
      <c r="F157" s="12">
        <v>1.5420149631060427</v>
      </c>
      <c r="G157" s="12">
        <v>1.513318654682702</v>
      </c>
      <c r="H157" s="12">
        <v>1.5432012275043523</v>
      </c>
      <c r="I157" s="55">
        <v>1.5877052146786406</v>
      </c>
      <c r="J157" s="12">
        <v>1.5667465110520031</v>
      </c>
      <c r="K157" s="12">
        <v>1.5601130157323717</v>
      </c>
      <c r="L157" s="22">
        <v>1.583341015460709</v>
      </c>
      <c r="M157" s="41" t="s">
        <v>3</v>
      </c>
      <c r="N157" s="12">
        <f t="shared" si="25"/>
        <v>1.5512172031733822</v>
      </c>
      <c r="O157" s="12">
        <f t="shared" si="26"/>
        <v>1.5877052146786406</v>
      </c>
      <c r="P157" s="12">
        <f t="shared" si="27"/>
        <v>1.513318654682702</v>
      </c>
      <c r="Q157" s="43">
        <f t="shared" si="28"/>
        <v>7.4386559995938573E-2</v>
      </c>
      <c r="R157" s="34">
        <v>1.46</v>
      </c>
      <c r="S157" s="35">
        <v>1.6</v>
      </c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>
      <c r="A158" s="2">
        <v>42497</v>
      </c>
      <c r="B158" s="1">
        <v>0.41666666666666669</v>
      </c>
      <c r="C158" s="32" t="str">
        <f t="shared" si="24"/>
        <v>2016/5/7  10:00</v>
      </c>
      <c r="D158" s="21">
        <v>1.4936187114128394</v>
      </c>
      <c r="E158" s="12">
        <v>1.5034634039278625</v>
      </c>
      <c r="F158" s="12">
        <v>1.523664790114702</v>
      </c>
      <c r="G158" s="12">
        <v>1.4965382807859102</v>
      </c>
      <c r="H158" s="12">
        <v>1.5106971866961567</v>
      </c>
      <c r="I158" s="55">
        <v>1.5543612856833489</v>
      </c>
      <c r="J158" s="12">
        <v>1.5676352237271107</v>
      </c>
      <c r="K158" s="12">
        <v>1.5351080019155625</v>
      </c>
      <c r="L158" s="22">
        <v>1.5563751177503384</v>
      </c>
      <c r="M158" s="41" t="s">
        <v>3</v>
      </c>
      <c r="N158" s="12">
        <f t="shared" si="25"/>
        <v>1.5268291113348702</v>
      </c>
      <c r="O158" s="12">
        <f t="shared" si="26"/>
        <v>1.5676352237271107</v>
      </c>
      <c r="P158" s="12">
        <f t="shared" si="27"/>
        <v>1.4936187114128394</v>
      </c>
      <c r="Q158" s="43">
        <f t="shared" si="28"/>
        <v>7.401651231427131E-2</v>
      </c>
      <c r="R158" s="34">
        <v>1.46</v>
      </c>
      <c r="S158" s="35">
        <v>1.6</v>
      </c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>
      <c r="A159" s="2">
        <v>42497</v>
      </c>
      <c r="B159" s="1">
        <v>0.5</v>
      </c>
      <c r="C159" s="32" t="str">
        <f t="shared" si="24"/>
        <v>2016/5/7  12:00</v>
      </c>
      <c r="D159" s="21">
        <v>1.5237777270856199</v>
      </c>
      <c r="E159" s="12">
        <v>1.4939366364621611</v>
      </c>
      <c r="F159" s="12">
        <v>1.5003529450132405</v>
      </c>
      <c r="G159" s="12">
        <v>1.5117591445675747</v>
      </c>
      <c r="H159" s="12">
        <v>1.5282367184766761</v>
      </c>
      <c r="I159" s="55">
        <v>1.5540015773888134</v>
      </c>
      <c r="J159" s="12">
        <v>1.5188335730175682</v>
      </c>
      <c r="K159" s="12">
        <v>1.5151366482422717</v>
      </c>
      <c r="L159" s="22">
        <v>1.5391504187482135</v>
      </c>
      <c r="M159" s="41" t="s">
        <v>3</v>
      </c>
      <c r="N159" s="12">
        <f t="shared" si="25"/>
        <v>1.520576154333571</v>
      </c>
      <c r="O159" s="12">
        <f t="shared" si="26"/>
        <v>1.5540015773888134</v>
      </c>
      <c r="P159" s="12">
        <f t="shared" si="27"/>
        <v>1.4939366364621611</v>
      </c>
      <c r="Q159" s="43">
        <f t="shared" si="28"/>
        <v>6.0064940926652266E-2</v>
      </c>
      <c r="R159" s="34">
        <v>1.46</v>
      </c>
      <c r="S159" s="35">
        <v>1.6</v>
      </c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>
      <c r="A160" s="2">
        <v>42497</v>
      </c>
      <c r="B160" s="1">
        <v>0.58333333333333304</v>
      </c>
      <c r="C160" s="32" t="str">
        <f t="shared" si="24"/>
        <v>2016/5/7  14:00</v>
      </c>
      <c r="D160" s="21">
        <v>1.5212804252573671</v>
      </c>
      <c r="E160" s="12">
        <v>1.5156865956279502</v>
      </c>
      <c r="F160" s="12">
        <v>1.5354377476145482</v>
      </c>
      <c r="G160" s="12">
        <v>1.4932781515571425</v>
      </c>
      <c r="H160" s="12">
        <v>1.5153151300156456</v>
      </c>
      <c r="I160" s="55">
        <v>1.5563251334956028</v>
      </c>
      <c r="J160" s="12">
        <v>1.539170977473908</v>
      </c>
      <c r="K160" s="12">
        <v>1.5240921769339313</v>
      </c>
      <c r="L160" s="22">
        <v>1.5615594970124098</v>
      </c>
      <c r="M160" s="41" t="s">
        <v>3</v>
      </c>
      <c r="N160" s="12">
        <f t="shared" si="25"/>
        <v>1.5291273149987228</v>
      </c>
      <c r="O160" s="12">
        <f t="shared" si="26"/>
        <v>1.5615594970124098</v>
      </c>
      <c r="P160" s="12">
        <f t="shared" si="27"/>
        <v>1.4932781515571425</v>
      </c>
      <c r="Q160" s="43">
        <f t="shared" si="28"/>
        <v>6.8281345455267317E-2</v>
      </c>
      <c r="R160" s="34">
        <v>1.46</v>
      </c>
      <c r="S160" s="35">
        <v>1.6</v>
      </c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>
      <c r="A161" s="2">
        <v>42497</v>
      </c>
      <c r="B161" s="1">
        <v>0.66666666666666596</v>
      </c>
      <c r="C161" s="32" t="str">
        <f t="shared" si="24"/>
        <v>2016/5/7  16:00</v>
      </c>
      <c r="D161" s="21">
        <v>1.4950774493163914</v>
      </c>
      <c r="E161" s="12">
        <v>1.4942985729010139</v>
      </c>
      <c r="F161" s="12">
        <v>1.5264812900471398</v>
      </c>
      <c r="G161" s="12">
        <v>1.5159369944323942</v>
      </c>
      <c r="H161" s="12">
        <v>1.4928103703989288</v>
      </c>
      <c r="I161" s="55">
        <v>1.5795245627470529</v>
      </c>
      <c r="J161" s="12">
        <v>1.5389638983327139</v>
      </c>
      <c r="K161" s="12">
        <v>1.5353991899223118</v>
      </c>
      <c r="L161" s="22">
        <v>1.5268005109860199</v>
      </c>
      <c r="M161" s="41" t="s">
        <v>3</v>
      </c>
      <c r="N161" s="12">
        <f t="shared" si="25"/>
        <v>1.522810315453774</v>
      </c>
      <c r="O161" s="12">
        <f t="shared" si="26"/>
        <v>1.5795245627470529</v>
      </c>
      <c r="P161" s="12">
        <f t="shared" si="27"/>
        <v>1.4928103703989288</v>
      </c>
      <c r="Q161" s="43">
        <f t="shared" si="28"/>
        <v>8.6714192348124053E-2</v>
      </c>
      <c r="R161" s="34">
        <v>1.46</v>
      </c>
      <c r="S161" s="35">
        <v>1.6</v>
      </c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>
      <c r="A162" s="2">
        <v>42498</v>
      </c>
      <c r="B162" s="1">
        <v>0.33333333333333331</v>
      </c>
      <c r="C162" s="32" t="str">
        <f t="shared" si="24"/>
        <v>2016/5/8  8:00</v>
      </c>
      <c r="D162" s="21">
        <v>1.513630663684896</v>
      </c>
      <c r="E162" s="12">
        <v>1.4939627175415326</v>
      </c>
      <c r="F162" s="12">
        <v>1.4960521843009522</v>
      </c>
      <c r="G162" s="12">
        <v>1.5080640334730491</v>
      </c>
      <c r="H162" s="12">
        <v>1.5022093037857338</v>
      </c>
      <c r="I162" s="55">
        <v>1.5577731744139214</v>
      </c>
      <c r="J162" s="12">
        <v>1.5478121995171297</v>
      </c>
      <c r="K162" s="12">
        <v>1.5448728927898916</v>
      </c>
      <c r="L162" s="22">
        <v>1.5640107117712359</v>
      </c>
      <c r="M162" s="41" t="s">
        <v>4</v>
      </c>
      <c r="N162" s="12">
        <f t="shared" si="25"/>
        <v>1.5253764312531493</v>
      </c>
      <c r="O162" s="12">
        <f t="shared" si="26"/>
        <v>1.5640107117712359</v>
      </c>
      <c r="P162" s="12">
        <f t="shared" si="27"/>
        <v>1.4939627175415326</v>
      </c>
      <c r="Q162" s="43">
        <f t="shared" si="28"/>
        <v>7.0047994229703203E-2</v>
      </c>
      <c r="R162" s="34">
        <v>1.46</v>
      </c>
      <c r="S162" s="35">
        <v>1.6</v>
      </c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>
      <c r="A163" s="2">
        <v>42498</v>
      </c>
      <c r="B163" s="1">
        <v>0.41666666666666669</v>
      </c>
      <c r="C163" s="32" t="str">
        <f t="shared" si="24"/>
        <v>2016/5/8  10:00</v>
      </c>
      <c r="D163" s="21">
        <v>1.5116304624112906</v>
      </c>
      <c r="E163" s="12">
        <v>1.5290177179047082</v>
      </c>
      <c r="F163" s="12">
        <v>1.4935021675080511</v>
      </c>
      <c r="G163" s="12">
        <v>1.5015181198386645</v>
      </c>
      <c r="H163" s="12">
        <v>1.4929635331259783</v>
      </c>
      <c r="I163" s="55">
        <v>1.5718446191977304</v>
      </c>
      <c r="J163" s="12">
        <v>1.5258210727931634</v>
      </c>
      <c r="K163" s="12">
        <v>1.5212620435252489</v>
      </c>
      <c r="L163" s="22">
        <v>1.5398145350614492</v>
      </c>
      <c r="M163" s="41" t="s">
        <v>4</v>
      </c>
      <c r="N163" s="12">
        <f t="shared" si="25"/>
        <v>1.5208193634851428</v>
      </c>
      <c r="O163" s="12">
        <f t="shared" si="26"/>
        <v>1.5718446191977304</v>
      </c>
      <c r="P163" s="12">
        <f t="shared" si="27"/>
        <v>1.4929635331259783</v>
      </c>
      <c r="Q163" s="43">
        <f t="shared" si="28"/>
        <v>7.8881086071752149E-2</v>
      </c>
      <c r="R163" s="34">
        <v>1.46</v>
      </c>
      <c r="S163" s="35">
        <v>1.6</v>
      </c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>
      <c r="A164" s="2">
        <v>42498</v>
      </c>
      <c r="B164" s="1">
        <v>0.5</v>
      </c>
      <c r="C164" s="32" t="str">
        <f t="shared" si="24"/>
        <v>2016/5/8  12:00</v>
      </c>
      <c r="D164" s="21">
        <v>1.5124076420788957</v>
      </c>
      <c r="E164" s="12">
        <v>1.4980093060522397</v>
      </c>
      <c r="F164" s="12">
        <v>1.5173712598210063</v>
      </c>
      <c r="G164" s="12">
        <v>1.5036156793514346</v>
      </c>
      <c r="H164" s="12">
        <v>1.5229951387820264</v>
      </c>
      <c r="I164" s="55">
        <v>1.5525136462835336</v>
      </c>
      <c r="J164" s="12">
        <v>1.5581558652348881</v>
      </c>
      <c r="K164" s="12">
        <v>1.5441010869069278</v>
      </c>
      <c r="L164" s="22">
        <v>1.5625696970104406</v>
      </c>
      <c r="M164" s="41" t="s">
        <v>4</v>
      </c>
      <c r="N164" s="12">
        <f t="shared" si="25"/>
        <v>1.5301932579468214</v>
      </c>
      <c r="O164" s="12">
        <f t="shared" si="26"/>
        <v>1.5625696970104406</v>
      </c>
      <c r="P164" s="12">
        <f t="shared" si="27"/>
        <v>1.4980093060522397</v>
      </c>
      <c r="Q164" s="43">
        <f t="shared" si="28"/>
        <v>6.4560390958200875E-2</v>
      </c>
      <c r="R164" s="34">
        <v>1.46</v>
      </c>
      <c r="S164" s="35">
        <v>1.6</v>
      </c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>
      <c r="A165" s="2">
        <v>42498</v>
      </c>
      <c r="B165" s="1">
        <v>0.58333333333333304</v>
      </c>
      <c r="C165" s="32" t="str">
        <f t="shared" si="24"/>
        <v>2016/5/8  14:00</v>
      </c>
      <c r="D165" s="21">
        <v>1.4811113629618859</v>
      </c>
      <c r="E165" s="12">
        <v>1.5183360398402943</v>
      </c>
      <c r="F165" s="12">
        <v>1.5208988054676804</v>
      </c>
      <c r="G165" s="12">
        <v>1.4759362770402542</v>
      </c>
      <c r="H165" s="12">
        <v>1.5018107302287818</v>
      </c>
      <c r="I165" s="55">
        <v>1.5787540308334802</v>
      </c>
      <c r="J165" s="12">
        <v>1.5392725609894133</v>
      </c>
      <c r="K165" s="12">
        <v>1.5185800457022878</v>
      </c>
      <c r="L165" s="22">
        <v>1.5375161268616595</v>
      </c>
      <c r="M165" s="41" t="s">
        <v>4</v>
      </c>
      <c r="N165" s="12">
        <f t="shared" si="25"/>
        <v>1.5191351088806373</v>
      </c>
      <c r="O165" s="12">
        <f t="shared" si="26"/>
        <v>1.5787540308334802</v>
      </c>
      <c r="P165" s="12">
        <f t="shared" si="27"/>
        <v>1.4759362770402542</v>
      </c>
      <c r="Q165" s="43">
        <f t="shared" si="28"/>
        <v>0.102817753793226</v>
      </c>
      <c r="R165" s="34">
        <v>1.46</v>
      </c>
      <c r="S165" s="35">
        <v>1.6</v>
      </c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>
      <c r="A166" s="2">
        <v>42498</v>
      </c>
      <c r="B166" s="1">
        <v>0.66666666666666596</v>
      </c>
      <c r="C166" s="32" t="str">
        <f t="shared" si="24"/>
        <v>2016/5/8  16:00</v>
      </c>
      <c r="D166" s="21">
        <v>1.4816903968636734</v>
      </c>
      <c r="E166" s="12">
        <v>1.4928202770653267</v>
      </c>
      <c r="F166" s="12">
        <v>1.5318546032879012</v>
      </c>
      <c r="G166" s="12">
        <v>1.5165529423085904</v>
      </c>
      <c r="H166" s="12">
        <v>1.4922586259979931</v>
      </c>
      <c r="I166" s="55">
        <v>1.5377917235460752</v>
      </c>
      <c r="J166" s="12">
        <v>1.5194423330599962</v>
      </c>
      <c r="K166" s="12">
        <v>1.5393825140016302</v>
      </c>
      <c r="L166" s="22">
        <v>1.5322175249498065</v>
      </c>
      <c r="M166" s="41" t="s">
        <v>4</v>
      </c>
      <c r="N166" s="12">
        <f t="shared" si="25"/>
        <v>1.5160012156756659</v>
      </c>
      <c r="O166" s="12">
        <f t="shared" si="26"/>
        <v>1.5393825140016302</v>
      </c>
      <c r="P166" s="12">
        <f t="shared" si="27"/>
        <v>1.4816903968636734</v>
      </c>
      <c r="Q166" s="43">
        <f t="shared" si="28"/>
        <v>5.7692117137956744E-2</v>
      </c>
      <c r="R166" s="34">
        <v>1.46</v>
      </c>
      <c r="S166" s="35">
        <v>1.6</v>
      </c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>
      <c r="A167" s="2">
        <v>42499</v>
      </c>
      <c r="B167" s="1">
        <v>0.33333333333333331</v>
      </c>
      <c r="C167" s="32" t="str">
        <f t="shared" si="24"/>
        <v>2016/5/9  8:00</v>
      </c>
      <c r="D167" s="21">
        <v>1.5002225206474842</v>
      </c>
      <c r="E167" s="12">
        <v>1.5455991836226248</v>
      </c>
      <c r="F167" s="12">
        <v>1.5133956472366059</v>
      </c>
      <c r="G167" s="12">
        <v>1.5209323170870572</v>
      </c>
      <c r="H167" s="12">
        <v>1.5047944452089013</v>
      </c>
      <c r="I167" s="55">
        <v>1.5713037550265319</v>
      </c>
      <c r="J167" s="12">
        <v>1.5280469168182069</v>
      </c>
      <c r="K167" s="12">
        <v>1.5490670520020235</v>
      </c>
      <c r="L167" s="22">
        <v>1.5377561105509461</v>
      </c>
      <c r="M167" s="41" t="s">
        <v>5</v>
      </c>
      <c r="N167" s="12">
        <f t="shared" si="25"/>
        <v>1.530124216466709</v>
      </c>
      <c r="O167" s="12">
        <f t="shared" si="26"/>
        <v>1.5713037550265319</v>
      </c>
      <c r="P167" s="12">
        <f t="shared" si="27"/>
        <v>1.5002225206474842</v>
      </c>
      <c r="Q167" s="43">
        <f t="shared" si="28"/>
        <v>7.1081234379047675E-2</v>
      </c>
      <c r="R167" s="34">
        <v>1.46</v>
      </c>
      <c r="S167" s="35">
        <v>1.6</v>
      </c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>
      <c r="A168" s="2">
        <v>42499</v>
      </c>
      <c r="B168" s="1">
        <v>0.41666666666666669</v>
      </c>
      <c r="C168" s="32" t="str">
        <f t="shared" si="24"/>
        <v>2016/5/9  10:00</v>
      </c>
      <c r="D168" s="21">
        <v>1.5009099557031238</v>
      </c>
      <c r="E168" s="12">
        <v>1.5233617285689565</v>
      </c>
      <c r="F168" s="12">
        <v>1.5158915365247443</v>
      </c>
      <c r="G168" s="12">
        <v>1.5061616639688717</v>
      </c>
      <c r="H168" s="12">
        <v>1.5032554224793888</v>
      </c>
      <c r="I168" s="55">
        <v>1.5562748209950925</v>
      </c>
      <c r="J168" s="12">
        <v>1.5445584155668888</v>
      </c>
      <c r="K168" s="12">
        <v>1.5296233401815909</v>
      </c>
      <c r="L168" s="22">
        <v>1.5674766855479201</v>
      </c>
      <c r="M168" s="41" t="s">
        <v>5</v>
      </c>
      <c r="N168" s="12">
        <f t="shared" si="25"/>
        <v>1.5275015077262861</v>
      </c>
      <c r="O168" s="12">
        <f t="shared" si="26"/>
        <v>1.5674766855479201</v>
      </c>
      <c r="P168" s="12">
        <f t="shared" si="27"/>
        <v>1.5009099557031238</v>
      </c>
      <c r="Q168" s="43">
        <f t="shared" si="28"/>
        <v>6.656672984479628E-2</v>
      </c>
      <c r="R168" s="34">
        <v>1.46</v>
      </c>
      <c r="S168" s="35">
        <v>1.6</v>
      </c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>
      <c r="A169" s="2">
        <v>42499</v>
      </c>
      <c r="B169" s="1">
        <v>0.5</v>
      </c>
      <c r="C169" s="32" t="str">
        <f t="shared" si="24"/>
        <v>2016/5/9  12:00</v>
      </c>
      <c r="D169" s="21">
        <v>1.5047595308868071</v>
      </c>
      <c r="E169" s="12">
        <v>1.5326505326168269</v>
      </c>
      <c r="F169" s="12">
        <v>1.5388619211895194</v>
      </c>
      <c r="G169" s="12">
        <v>1.5079706014877692</v>
      </c>
      <c r="H169" s="12">
        <v>1.5178900044591666</v>
      </c>
      <c r="I169" s="55">
        <v>1.5583480741766758</v>
      </c>
      <c r="J169" s="12">
        <v>1.5534199190079354</v>
      </c>
      <c r="K169" s="12">
        <v>1.5372499659949546</v>
      </c>
      <c r="L169" s="22">
        <v>1.5609032375100376</v>
      </c>
      <c r="M169" s="41" t="s">
        <v>5</v>
      </c>
      <c r="N169" s="12">
        <f t="shared" si="25"/>
        <v>1.5346726430366324</v>
      </c>
      <c r="O169" s="12">
        <f t="shared" si="26"/>
        <v>1.5609032375100376</v>
      </c>
      <c r="P169" s="12">
        <f t="shared" si="27"/>
        <v>1.5047595308868071</v>
      </c>
      <c r="Q169" s="43">
        <f t="shared" si="28"/>
        <v>5.6143706623230427E-2</v>
      </c>
      <c r="R169" s="34">
        <v>1.46</v>
      </c>
      <c r="S169" s="35">
        <v>1.6</v>
      </c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>
      <c r="A170" s="2">
        <v>42499</v>
      </c>
      <c r="B170" s="1">
        <v>0.58333333333333304</v>
      </c>
      <c r="C170" s="32" t="str">
        <f t="shared" ref="C170:C233" si="29">TEXT(A170,"yyyy/m/d")&amp;TEXT(B170,"　　h:mｍ")</f>
        <v>2016/5/9  14:00</v>
      </c>
      <c r="D170" s="21">
        <v>1.4978881373516511</v>
      </c>
      <c r="E170" s="12">
        <v>1.5069532486260353</v>
      </c>
      <c r="F170" s="12">
        <v>1.5352401363920596</v>
      </c>
      <c r="G170" s="12">
        <v>1.5036069938793648</v>
      </c>
      <c r="H170" s="12">
        <v>1.5045886866661566</v>
      </c>
      <c r="I170" s="55">
        <v>1.557714406134096</v>
      </c>
      <c r="J170" s="12">
        <v>1.5161494621125196</v>
      </c>
      <c r="K170" s="12">
        <v>1.5321384080089966</v>
      </c>
      <c r="L170" s="22">
        <v>1.5695815694209239</v>
      </c>
      <c r="M170" s="41" t="s">
        <v>5</v>
      </c>
      <c r="N170" s="12">
        <f t="shared" si="25"/>
        <v>1.5248734498435337</v>
      </c>
      <c r="O170" s="12">
        <f t="shared" si="26"/>
        <v>1.5695815694209239</v>
      </c>
      <c r="P170" s="12">
        <f t="shared" si="27"/>
        <v>1.4978881373516511</v>
      </c>
      <c r="Q170" s="43">
        <f t="shared" si="28"/>
        <v>7.1693432069272811E-2</v>
      </c>
      <c r="R170" s="34">
        <v>1.46</v>
      </c>
      <c r="S170" s="35">
        <v>1.6</v>
      </c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>
      <c r="A171" s="2">
        <v>42499</v>
      </c>
      <c r="B171" s="1">
        <v>0.66666666666666596</v>
      </c>
      <c r="C171" s="32" t="str">
        <f t="shared" si="29"/>
        <v>2016/5/9  16:00</v>
      </c>
      <c r="D171" s="21">
        <v>1.4990130896295486</v>
      </c>
      <c r="E171" s="12">
        <v>1.531737709282305</v>
      </c>
      <c r="F171" s="12">
        <v>1.4926737566704216</v>
      </c>
      <c r="G171" s="12">
        <v>1.5132792285740044</v>
      </c>
      <c r="H171" s="12">
        <v>1.5384246714810448</v>
      </c>
      <c r="I171" s="55">
        <v>1.5438190419370827</v>
      </c>
      <c r="J171" s="12">
        <v>1.5211379889921233</v>
      </c>
      <c r="K171" s="12">
        <v>1.5268553202708013</v>
      </c>
      <c r="L171" s="22">
        <v>1.5399989911265153</v>
      </c>
      <c r="M171" s="41" t="s">
        <v>5</v>
      </c>
      <c r="N171" s="12">
        <f t="shared" si="25"/>
        <v>1.5229933108848719</v>
      </c>
      <c r="O171" s="12">
        <f t="shared" si="26"/>
        <v>1.5438190419370827</v>
      </c>
      <c r="P171" s="12">
        <f t="shared" si="27"/>
        <v>1.4926737566704216</v>
      </c>
      <c r="Q171" s="43">
        <f t="shared" si="28"/>
        <v>5.1145285266661178E-2</v>
      </c>
      <c r="R171" s="34">
        <v>1.46</v>
      </c>
      <c r="S171" s="35">
        <v>1.6</v>
      </c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>
      <c r="A172" s="2">
        <v>42500</v>
      </c>
      <c r="B172" s="1">
        <v>0.33333333333333331</v>
      </c>
      <c r="C172" s="32" t="str">
        <f t="shared" si="29"/>
        <v>2016/5/10  8:00</v>
      </c>
      <c r="D172" s="21">
        <v>1.4941415463317951</v>
      </c>
      <c r="E172" s="12">
        <v>1.5452455332435169</v>
      </c>
      <c r="F172" s="12">
        <v>1.5167678251949861</v>
      </c>
      <c r="G172" s="12">
        <v>1.5269363555486475</v>
      </c>
      <c r="H172" s="12">
        <v>1.5135860812700881</v>
      </c>
      <c r="I172" s="55">
        <v>1.5783735257903593</v>
      </c>
      <c r="J172" s="12">
        <v>1.5367856582073522</v>
      </c>
      <c r="K172" s="12">
        <v>1.56517115107325</v>
      </c>
      <c r="L172" s="22">
        <v>1.5640963511765682</v>
      </c>
      <c r="M172" s="41" t="s">
        <v>6</v>
      </c>
      <c r="N172" s="12">
        <f t="shared" si="25"/>
        <v>1.5379004475373959</v>
      </c>
      <c r="O172" s="12">
        <f t="shared" si="26"/>
        <v>1.5783735257903593</v>
      </c>
      <c r="P172" s="12">
        <f t="shared" si="27"/>
        <v>1.4941415463317951</v>
      </c>
      <c r="Q172" s="43">
        <f t="shared" si="28"/>
        <v>8.4231979458564199E-2</v>
      </c>
      <c r="R172" s="34">
        <v>1.46</v>
      </c>
      <c r="S172" s="35">
        <v>1.6</v>
      </c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>
      <c r="A173" s="2">
        <v>42500</v>
      </c>
      <c r="B173" s="1">
        <v>0.41666666666666669</v>
      </c>
      <c r="C173" s="32" t="str">
        <f t="shared" si="29"/>
        <v>2016/5/10  10:00</v>
      </c>
      <c r="D173" s="21">
        <v>1.5009842572198124</v>
      </c>
      <c r="E173" s="12">
        <v>1.4953762436181273</v>
      </c>
      <c r="F173" s="12">
        <v>1.4926639336378353</v>
      </c>
      <c r="G173" s="12">
        <v>1.4820986570911641</v>
      </c>
      <c r="H173" s="12">
        <v>1.4972454589696735</v>
      </c>
      <c r="I173" s="55">
        <v>1.572515787242615</v>
      </c>
      <c r="J173" s="12">
        <v>1.557974929054371</v>
      </c>
      <c r="K173" s="12">
        <v>1.5491745540160091</v>
      </c>
      <c r="L173" s="22">
        <v>1.5570090387950231</v>
      </c>
      <c r="M173" s="41" t="s">
        <v>6</v>
      </c>
      <c r="N173" s="12">
        <f t="shared" si="25"/>
        <v>1.5227825399605144</v>
      </c>
      <c r="O173" s="12">
        <f t="shared" si="26"/>
        <v>1.572515787242615</v>
      </c>
      <c r="P173" s="12">
        <f t="shared" si="27"/>
        <v>1.4820986570911641</v>
      </c>
      <c r="Q173" s="43">
        <f t="shared" si="28"/>
        <v>9.041713015145092E-2</v>
      </c>
      <c r="R173" s="34">
        <v>1.46</v>
      </c>
      <c r="S173" s="35">
        <v>1.6</v>
      </c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>
      <c r="A174" s="2">
        <v>42500</v>
      </c>
      <c r="B174" s="1">
        <v>0.5</v>
      </c>
      <c r="C174" s="32" t="str">
        <f t="shared" si="29"/>
        <v>2016/5/10  12:00</v>
      </c>
      <c r="D174" s="21">
        <v>1.5246109239430241</v>
      </c>
      <c r="E174" s="12">
        <v>1.4952602733796421</v>
      </c>
      <c r="F174" s="12">
        <v>1.5359400167354069</v>
      </c>
      <c r="G174" s="12">
        <v>1.4884399333012281</v>
      </c>
      <c r="H174" s="12">
        <v>1.501216539050928</v>
      </c>
      <c r="I174" s="55">
        <v>1.5740428337715782</v>
      </c>
      <c r="J174" s="12">
        <v>1.528077302925577</v>
      </c>
      <c r="K174" s="12">
        <v>1.539874362625012</v>
      </c>
      <c r="L174" s="22">
        <v>1.5658162899115644</v>
      </c>
      <c r="M174" s="41" t="s">
        <v>6</v>
      </c>
      <c r="N174" s="12">
        <f t="shared" si="25"/>
        <v>1.528142052849329</v>
      </c>
      <c r="O174" s="12">
        <f t="shared" si="26"/>
        <v>1.5740428337715782</v>
      </c>
      <c r="P174" s="12">
        <f t="shared" si="27"/>
        <v>1.4884399333012281</v>
      </c>
      <c r="Q174" s="43">
        <f t="shared" si="28"/>
        <v>8.5602900470350018E-2</v>
      </c>
      <c r="R174" s="34">
        <v>1.46</v>
      </c>
      <c r="S174" s="35">
        <v>1.6</v>
      </c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>
      <c r="A175" s="2">
        <v>42500</v>
      </c>
      <c r="B175" s="1">
        <v>0.58333333333333304</v>
      </c>
      <c r="C175" s="32" t="str">
        <f t="shared" si="29"/>
        <v>2016/5/10  14:00</v>
      </c>
      <c r="D175" s="21">
        <v>1.5194993059709403</v>
      </c>
      <c r="E175" s="12">
        <v>1.5049421421600957</v>
      </c>
      <c r="F175" s="12">
        <v>1.4924071489294886</v>
      </c>
      <c r="G175" s="12">
        <v>1.4792571335814826</v>
      </c>
      <c r="H175" s="12">
        <v>1.4967157572539354</v>
      </c>
      <c r="I175" s="55">
        <v>1.5624221032848211</v>
      </c>
      <c r="J175" s="12">
        <v>1.546615540995276</v>
      </c>
      <c r="K175" s="12">
        <v>1.5483490207830093</v>
      </c>
      <c r="L175" s="22">
        <v>1.558511577563888</v>
      </c>
      <c r="M175" s="41" t="s">
        <v>6</v>
      </c>
      <c r="N175" s="12">
        <f t="shared" si="25"/>
        <v>1.5231910811692151</v>
      </c>
      <c r="O175" s="12">
        <f t="shared" si="26"/>
        <v>1.5624221032848211</v>
      </c>
      <c r="P175" s="12">
        <f t="shared" si="27"/>
        <v>1.4792571335814826</v>
      </c>
      <c r="Q175" s="43">
        <f t="shared" si="28"/>
        <v>8.3164969703338532E-2</v>
      </c>
      <c r="R175" s="34">
        <v>1.46</v>
      </c>
      <c r="S175" s="35">
        <v>1.6</v>
      </c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>
      <c r="A176" s="2">
        <v>42500</v>
      </c>
      <c r="B176" s="1">
        <v>0.66666666666666596</v>
      </c>
      <c r="C176" s="32" t="str">
        <f t="shared" si="29"/>
        <v>2016/5/10  16:00</v>
      </c>
      <c r="D176" s="21">
        <v>1.5118630406490812</v>
      </c>
      <c r="E176" s="12">
        <v>1.5010311363176581</v>
      </c>
      <c r="F176" s="12">
        <v>1.5300325310984848</v>
      </c>
      <c r="G176" s="12">
        <v>1.5075419416800295</v>
      </c>
      <c r="H176" s="12">
        <v>1.5031018132054548</v>
      </c>
      <c r="I176" s="55">
        <v>1.5591392475243773</v>
      </c>
      <c r="J176" s="12">
        <v>1.5483701686242899</v>
      </c>
      <c r="K176" s="12">
        <v>1.5550277445287335</v>
      </c>
      <c r="L176" s="22">
        <v>1.5637698662682902</v>
      </c>
      <c r="M176" s="41" t="s">
        <v>6</v>
      </c>
      <c r="N176" s="12">
        <f t="shared" si="25"/>
        <v>1.5310974988773776</v>
      </c>
      <c r="O176" s="12">
        <f t="shared" si="26"/>
        <v>1.5637698662682902</v>
      </c>
      <c r="P176" s="12">
        <f t="shared" si="27"/>
        <v>1.5010311363176581</v>
      </c>
      <c r="Q176" s="43">
        <f t="shared" si="28"/>
        <v>6.2738729950632122E-2</v>
      </c>
      <c r="R176" s="34">
        <v>1.46</v>
      </c>
      <c r="S176" s="35">
        <v>1.6</v>
      </c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>
      <c r="A177" s="2">
        <v>42501</v>
      </c>
      <c r="B177" s="1">
        <v>0.33333333333333331</v>
      </c>
      <c r="C177" s="32" t="str">
        <f t="shared" si="29"/>
        <v>2016/5/11  8:00</v>
      </c>
      <c r="D177" s="21">
        <v>1.5267405347684031</v>
      </c>
      <c r="E177" s="12">
        <v>1.5663205097662023</v>
      </c>
      <c r="F177" s="12">
        <v>1.5673796431072775</v>
      </c>
      <c r="G177" s="12">
        <v>1.5507806435391891</v>
      </c>
      <c r="H177" s="12">
        <v>1.5640487814971626</v>
      </c>
      <c r="I177" s="55">
        <v>1.581543216877725</v>
      </c>
      <c r="J177" s="12">
        <v>1.5805315799335993</v>
      </c>
      <c r="K177" s="12">
        <v>1.5505955583849225</v>
      </c>
      <c r="L177" s="22">
        <v>1.5896823530885027</v>
      </c>
      <c r="M177" s="41" t="s">
        <v>2</v>
      </c>
      <c r="N177" s="12">
        <f t="shared" si="25"/>
        <v>1.5641803134403314</v>
      </c>
      <c r="O177" s="12">
        <f t="shared" si="26"/>
        <v>1.5896823530885027</v>
      </c>
      <c r="P177" s="12">
        <f t="shared" si="27"/>
        <v>1.5267405347684031</v>
      </c>
      <c r="Q177" s="43">
        <f t="shared" si="28"/>
        <v>6.2941818320099596E-2</v>
      </c>
      <c r="R177" s="34">
        <v>1.46</v>
      </c>
      <c r="S177" s="35">
        <v>1.6</v>
      </c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>
      <c r="A178" s="2">
        <v>42501</v>
      </c>
      <c r="B178" s="1">
        <v>0.41666666666666669</v>
      </c>
      <c r="C178" s="32" t="str">
        <f t="shared" si="29"/>
        <v>2016/5/11  10:00</v>
      </c>
      <c r="D178" s="21">
        <v>1.5559348531640649</v>
      </c>
      <c r="E178" s="12">
        <v>1.5265992680442666</v>
      </c>
      <c r="F178" s="12">
        <v>1.5391334700365755</v>
      </c>
      <c r="G178" s="12">
        <v>1.5212414186287593</v>
      </c>
      <c r="H178" s="12">
        <v>1.5266757127095325</v>
      </c>
      <c r="I178" s="55">
        <v>1.5885428093325271</v>
      </c>
      <c r="J178" s="12">
        <v>1.5675267157477122</v>
      </c>
      <c r="K178" s="12">
        <v>1.5590179922782343</v>
      </c>
      <c r="L178" s="22">
        <v>1.5853335140792704</v>
      </c>
      <c r="M178" s="41" t="s">
        <v>2</v>
      </c>
      <c r="N178" s="12">
        <f t="shared" si="25"/>
        <v>1.5522228615578824</v>
      </c>
      <c r="O178" s="12">
        <f t="shared" si="26"/>
        <v>1.5885428093325271</v>
      </c>
      <c r="P178" s="12">
        <f t="shared" si="27"/>
        <v>1.5212414186287593</v>
      </c>
      <c r="Q178" s="43">
        <f t="shared" si="28"/>
        <v>6.7301390703767838E-2</v>
      </c>
      <c r="R178" s="34">
        <v>1.46</v>
      </c>
      <c r="S178" s="35">
        <v>1.6</v>
      </c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>
      <c r="A179" s="2">
        <v>42501</v>
      </c>
      <c r="B179" s="1">
        <v>0.5</v>
      </c>
      <c r="C179" s="32" t="str">
        <f t="shared" si="29"/>
        <v>2016/5/11  12:00</v>
      </c>
      <c r="D179" s="21">
        <v>1.4800558500979162</v>
      </c>
      <c r="E179" s="12">
        <v>1.4907298195104766</v>
      </c>
      <c r="F179" s="12">
        <v>1.5338884056153992</v>
      </c>
      <c r="G179" s="12">
        <v>1.5182362023530287</v>
      </c>
      <c r="H179" s="12">
        <v>1.4913060814962409</v>
      </c>
      <c r="I179" s="55">
        <v>1.5622965643497557</v>
      </c>
      <c r="J179" s="12">
        <v>1.5179404077140817</v>
      </c>
      <c r="K179" s="12">
        <v>1.5175290814359195</v>
      </c>
      <c r="L179" s="22">
        <v>1.5565044627341837</v>
      </c>
      <c r="M179" s="41" t="s">
        <v>1</v>
      </c>
      <c r="N179" s="12">
        <f t="shared" si="25"/>
        <v>1.5187207639230003</v>
      </c>
      <c r="O179" s="12">
        <f t="shared" si="26"/>
        <v>1.5622965643497557</v>
      </c>
      <c r="P179" s="12">
        <f t="shared" si="27"/>
        <v>1.4800558500979162</v>
      </c>
      <c r="Q179" s="43">
        <f t="shared" si="28"/>
        <v>8.2240714251839542E-2</v>
      </c>
      <c r="R179" s="34">
        <v>1.46</v>
      </c>
      <c r="S179" s="35">
        <v>1.6</v>
      </c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>
      <c r="A180" s="2">
        <v>42501</v>
      </c>
      <c r="B180" s="1">
        <v>0.58333333333333304</v>
      </c>
      <c r="C180" s="32" t="str">
        <f t="shared" si="29"/>
        <v>2016/5/11  14:00</v>
      </c>
      <c r="D180" s="21">
        <v>1.520993892853707</v>
      </c>
      <c r="E180" s="12">
        <v>1.538923239992193</v>
      </c>
      <c r="F180" s="12">
        <v>1.5167945447921745</v>
      </c>
      <c r="G180" s="12">
        <v>1.5089084558939063</v>
      </c>
      <c r="H180" s="12">
        <v>1.5055692022304403</v>
      </c>
      <c r="I180" s="55">
        <v>1.5476234478505904</v>
      </c>
      <c r="J180" s="12">
        <v>1.5306803265009488</v>
      </c>
      <c r="K180" s="12">
        <v>1.5421054332789303</v>
      </c>
      <c r="L180" s="22">
        <v>1.5465943987427968</v>
      </c>
      <c r="M180" s="41" t="s">
        <v>1</v>
      </c>
      <c r="N180" s="12">
        <f t="shared" si="25"/>
        <v>1.5286881046817433</v>
      </c>
      <c r="O180" s="12">
        <f t="shared" si="26"/>
        <v>1.5476234478505904</v>
      </c>
      <c r="P180" s="12">
        <f t="shared" si="27"/>
        <v>1.5055692022304403</v>
      </c>
      <c r="Q180" s="43">
        <f t="shared" si="28"/>
        <v>4.2054245620150033E-2</v>
      </c>
      <c r="R180" s="34">
        <v>1.46</v>
      </c>
      <c r="S180" s="35">
        <v>1.6</v>
      </c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>
      <c r="A181" s="2">
        <v>42501</v>
      </c>
      <c r="B181" s="1">
        <v>0.66666666666666596</v>
      </c>
      <c r="C181" s="32" t="str">
        <f t="shared" si="29"/>
        <v>2016/5/11  16:00</v>
      </c>
      <c r="D181" s="21">
        <v>1.5157380068919482</v>
      </c>
      <c r="E181" s="12">
        <v>1.5378416483221804</v>
      </c>
      <c r="F181" s="12">
        <v>1.5168030117699296</v>
      </c>
      <c r="G181" s="12">
        <v>1.5015057382618022</v>
      </c>
      <c r="H181" s="12">
        <v>1.5363920811444409</v>
      </c>
      <c r="I181" s="55">
        <v>1.5605241651570958</v>
      </c>
      <c r="J181" s="12">
        <v>1.5147728530466424</v>
      </c>
      <c r="K181" s="12">
        <v>1.5384228205171848</v>
      </c>
      <c r="L181" s="22">
        <v>1.547846761084225</v>
      </c>
      <c r="M181" s="41" t="s">
        <v>1</v>
      </c>
      <c r="N181" s="12">
        <f t="shared" si="25"/>
        <v>1.529983009577272</v>
      </c>
      <c r="O181" s="12">
        <f t="shared" si="26"/>
        <v>1.5605241651570958</v>
      </c>
      <c r="P181" s="12">
        <f t="shared" si="27"/>
        <v>1.5015057382618022</v>
      </c>
      <c r="Q181" s="43">
        <f t="shared" si="28"/>
        <v>5.9018426895293574E-2</v>
      </c>
      <c r="R181" s="34">
        <v>1.46</v>
      </c>
      <c r="S181" s="35">
        <v>1.6</v>
      </c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>
      <c r="A182" s="2">
        <v>42502</v>
      </c>
      <c r="B182" s="1">
        <v>0.33333333333333331</v>
      </c>
      <c r="C182" s="32" t="str">
        <f t="shared" si="29"/>
        <v>2016/5/12  8:00</v>
      </c>
      <c r="D182" s="21">
        <v>1.5357427675350017</v>
      </c>
      <c r="E182" s="12">
        <v>1.5148045779878172</v>
      </c>
      <c r="F182" s="12">
        <v>1.5551692861752948</v>
      </c>
      <c r="G182" s="12">
        <v>1.5087527947541584</v>
      </c>
      <c r="H182" s="12">
        <v>1.5167499532844533</v>
      </c>
      <c r="I182" s="55">
        <v>1.5746772974848029</v>
      </c>
      <c r="J182" s="12">
        <v>1.5760112946372467</v>
      </c>
      <c r="K182" s="12">
        <v>1.5446748701528388</v>
      </c>
      <c r="L182" s="22">
        <v>1.5606801599113516</v>
      </c>
      <c r="M182" s="41" t="s">
        <v>3</v>
      </c>
      <c r="N182" s="12">
        <f t="shared" si="25"/>
        <v>1.543029222435885</v>
      </c>
      <c r="O182" s="12">
        <f t="shared" si="26"/>
        <v>1.5760112946372467</v>
      </c>
      <c r="P182" s="12">
        <f t="shared" si="27"/>
        <v>1.5087527947541584</v>
      </c>
      <c r="Q182" s="43">
        <f t="shared" si="28"/>
        <v>6.7258499883088296E-2</v>
      </c>
      <c r="R182" s="34">
        <v>1.46</v>
      </c>
      <c r="S182" s="35">
        <v>1.6</v>
      </c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>
      <c r="A183" s="2">
        <v>42502</v>
      </c>
      <c r="B183" s="1">
        <v>0.41666666666666669</v>
      </c>
      <c r="C183" s="32" t="str">
        <f t="shared" si="29"/>
        <v>2016/5/12  10:00</v>
      </c>
      <c r="D183" s="21">
        <v>1.5226693990460698</v>
      </c>
      <c r="E183" s="12">
        <v>1.5082484462054755</v>
      </c>
      <c r="F183" s="12">
        <v>1.505184970631523</v>
      </c>
      <c r="G183" s="12">
        <v>1.5177621765567957</v>
      </c>
      <c r="H183" s="12">
        <v>1.5019599648543429</v>
      </c>
      <c r="I183" s="55">
        <v>1.555674160857627</v>
      </c>
      <c r="J183" s="12">
        <v>1.553677714837429</v>
      </c>
      <c r="K183" s="12">
        <v>1.5629172381016503</v>
      </c>
      <c r="L183" s="22">
        <v>1.5459169981481518</v>
      </c>
      <c r="M183" s="41" t="s">
        <v>3</v>
      </c>
      <c r="N183" s="12">
        <f t="shared" si="25"/>
        <v>1.5304456743598962</v>
      </c>
      <c r="O183" s="12">
        <f t="shared" si="26"/>
        <v>1.5629172381016503</v>
      </c>
      <c r="P183" s="12">
        <f t="shared" si="27"/>
        <v>1.5019599648543429</v>
      </c>
      <c r="Q183" s="43">
        <f t="shared" si="28"/>
        <v>6.0957273247307375E-2</v>
      </c>
      <c r="R183" s="34">
        <v>1.46</v>
      </c>
      <c r="S183" s="35">
        <v>1.6</v>
      </c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>
      <c r="A184" s="2">
        <v>42502</v>
      </c>
      <c r="B184" s="1">
        <v>0.5</v>
      </c>
      <c r="C184" s="32" t="str">
        <f t="shared" si="29"/>
        <v>2016/5/12  12:00</v>
      </c>
      <c r="D184" s="21">
        <v>1.5183539425219357</v>
      </c>
      <c r="E184" s="12">
        <v>1.5020219690347802</v>
      </c>
      <c r="F184" s="12">
        <v>1.4958102545057916</v>
      </c>
      <c r="G184" s="12">
        <v>1.5064797811502884</v>
      </c>
      <c r="H184" s="12">
        <v>1.5069603982385653</v>
      </c>
      <c r="I184" s="55">
        <v>1.5679182716745594</v>
      </c>
      <c r="J184" s="12">
        <v>1.5477725355497181</v>
      </c>
      <c r="K184" s="12">
        <v>1.533968955995054</v>
      </c>
      <c r="L184" s="22">
        <v>1.5674999353825803</v>
      </c>
      <c r="M184" s="41" t="s">
        <v>3</v>
      </c>
      <c r="N184" s="12">
        <f t="shared" si="25"/>
        <v>1.5274206715614747</v>
      </c>
      <c r="O184" s="12">
        <f t="shared" si="26"/>
        <v>1.5679182716745594</v>
      </c>
      <c r="P184" s="12">
        <f t="shared" si="27"/>
        <v>1.4958102545057916</v>
      </c>
      <c r="Q184" s="43">
        <f t="shared" si="28"/>
        <v>7.2108017168767802E-2</v>
      </c>
      <c r="R184" s="34">
        <v>1.46</v>
      </c>
      <c r="S184" s="35">
        <v>1.6</v>
      </c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>
      <c r="A185" s="2">
        <v>42502</v>
      </c>
      <c r="B185" s="1">
        <v>0.58333333333333304</v>
      </c>
      <c r="C185" s="32" t="str">
        <f t="shared" si="29"/>
        <v>2016/5/12  14:00</v>
      </c>
      <c r="D185" s="21">
        <v>1.5274570178364293</v>
      </c>
      <c r="E185" s="12">
        <v>1.4984233815450396</v>
      </c>
      <c r="F185" s="12">
        <v>1.5256032730129265</v>
      </c>
      <c r="G185" s="12">
        <v>1.5019518925514301</v>
      </c>
      <c r="H185" s="12">
        <v>1.5209429362216196</v>
      </c>
      <c r="I185" s="55">
        <v>1.5422480840487853</v>
      </c>
      <c r="J185" s="12">
        <v>1.5180095344613196</v>
      </c>
      <c r="K185" s="12">
        <v>1.5409467587405121</v>
      </c>
      <c r="L185" s="22">
        <v>1.5277520472971022</v>
      </c>
      <c r="M185" s="41" t="s">
        <v>3</v>
      </c>
      <c r="N185" s="12">
        <f t="shared" si="25"/>
        <v>1.522592769523907</v>
      </c>
      <c r="O185" s="12">
        <f t="shared" si="26"/>
        <v>1.5422480840487853</v>
      </c>
      <c r="P185" s="12">
        <f t="shared" si="27"/>
        <v>1.4984233815450396</v>
      </c>
      <c r="Q185" s="43">
        <f t="shared" si="28"/>
        <v>4.3824702503745705E-2</v>
      </c>
      <c r="R185" s="34">
        <v>1.46</v>
      </c>
      <c r="S185" s="35">
        <v>1.6</v>
      </c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>
      <c r="A186" s="2">
        <v>42502</v>
      </c>
      <c r="B186" s="1">
        <v>0.66666666666666596</v>
      </c>
      <c r="C186" s="32" t="str">
        <f t="shared" si="29"/>
        <v>2016/5/12  16:00</v>
      </c>
      <c r="D186" s="21">
        <v>1.5247754675146621</v>
      </c>
      <c r="E186" s="12">
        <v>1.5371552484112816</v>
      </c>
      <c r="F186" s="12">
        <v>1.4921969502836354</v>
      </c>
      <c r="G186" s="12">
        <v>1.516775436723349</v>
      </c>
      <c r="H186" s="12">
        <v>1.506210838159072</v>
      </c>
      <c r="I186" s="55">
        <v>1.574985503261344</v>
      </c>
      <c r="J186" s="12">
        <v>1.5277325428791135</v>
      </c>
      <c r="K186" s="12">
        <v>1.5450536622955557</v>
      </c>
      <c r="L186" s="22">
        <v>1.5627051791002535</v>
      </c>
      <c r="M186" s="41" t="s">
        <v>3</v>
      </c>
      <c r="N186" s="12">
        <f t="shared" si="25"/>
        <v>1.531954536514252</v>
      </c>
      <c r="O186" s="12">
        <f t="shared" si="26"/>
        <v>1.574985503261344</v>
      </c>
      <c r="P186" s="12">
        <f t="shared" si="27"/>
        <v>1.4921969502836354</v>
      </c>
      <c r="Q186" s="43">
        <f t="shared" si="28"/>
        <v>8.2788552977708596E-2</v>
      </c>
      <c r="R186" s="34">
        <v>1.46</v>
      </c>
      <c r="S186" s="35">
        <v>1.6</v>
      </c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>
      <c r="A187" s="2">
        <v>42503</v>
      </c>
      <c r="B187" s="1">
        <v>0.33333333333333331</v>
      </c>
      <c r="C187" s="32" t="str">
        <f t="shared" si="29"/>
        <v>2016/5/13  8:00</v>
      </c>
      <c r="D187" s="21">
        <v>1.5201269557962305</v>
      </c>
      <c r="E187" s="12">
        <v>1.5023725555130778</v>
      </c>
      <c r="F187" s="12">
        <v>1.5317781506520856</v>
      </c>
      <c r="G187" s="12">
        <v>1.519386397285764</v>
      </c>
      <c r="H187" s="12">
        <v>1.5111267017375019</v>
      </c>
      <c r="I187" s="55">
        <v>1.5334680948940003</v>
      </c>
      <c r="J187" s="12">
        <v>1.5348801491247706</v>
      </c>
      <c r="K187" s="12">
        <v>1.5476119243365625</v>
      </c>
      <c r="L187" s="22">
        <v>1.5657939375036423</v>
      </c>
      <c r="M187" s="41" t="s">
        <v>4</v>
      </c>
      <c r="N187" s="12">
        <f t="shared" si="25"/>
        <v>1.5296160963159595</v>
      </c>
      <c r="O187" s="12">
        <f t="shared" si="26"/>
        <v>1.5657939375036423</v>
      </c>
      <c r="P187" s="12">
        <f t="shared" si="27"/>
        <v>1.5023725555130778</v>
      </c>
      <c r="Q187" s="43">
        <f t="shared" si="28"/>
        <v>6.3421381990564463E-2</v>
      </c>
      <c r="R187" s="34">
        <v>1.46</v>
      </c>
      <c r="S187" s="35">
        <v>1.6</v>
      </c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>
      <c r="A188" s="2">
        <v>42503</v>
      </c>
      <c r="B188" s="1">
        <v>0.41666666666666669</v>
      </c>
      <c r="C188" s="32" t="str">
        <f t="shared" si="29"/>
        <v>2016/5/13  10:00</v>
      </c>
      <c r="D188" s="21">
        <v>1.5205812221952422</v>
      </c>
      <c r="E188" s="12">
        <v>1.5077634628828154</v>
      </c>
      <c r="F188" s="12">
        <v>1.5073387495204829</v>
      </c>
      <c r="G188" s="12">
        <v>1.4942914870387241</v>
      </c>
      <c r="H188" s="12">
        <v>1.5108956974742034</v>
      </c>
      <c r="I188" s="55">
        <v>1.5526147441108586</v>
      </c>
      <c r="J188" s="12">
        <v>1.555302971943834</v>
      </c>
      <c r="K188" s="12">
        <v>1.5278849344410879</v>
      </c>
      <c r="L188" s="22">
        <v>1.5517743791399612</v>
      </c>
      <c r="M188" s="41" t="s">
        <v>4</v>
      </c>
      <c r="N188" s="12">
        <f t="shared" si="25"/>
        <v>1.5253830720830237</v>
      </c>
      <c r="O188" s="12">
        <f t="shared" si="26"/>
        <v>1.555302971943834</v>
      </c>
      <c r="P188" s="12">
        <f t="shared" si="27"/>
        <v>1.4942914870387241</v>
      </c>
      <c r="Q188" s="43">
        <f t="shared" si="28"/>
        <v>6.1011484905109992E-2</v>
      </c>
      <c r="R188" s="34">
        <v>1.46</v>
      </c>
      <c r="S188" s="35">
        <v>1.6</v>
      </c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>
      <c r="A189" s="2">
        <v>42503</v>
      </c>
      <c r="B189" s="1">
        <v>0.5</v>
      </c>
      <c r="C189" s="32" t="str">
        <f t="shared" si="29"/>
        <v>2016/5/13  12:00</v>
      </c>
      <c r="D189" s="21">
        <v>1.4980216886779969</v>
      </c>
      <c r="E189" s="12">
        <v>1.5151248149389285</v>
      </c>
      <c r="F189" s="12">
        <v>1.521760160662373</v>
      </c>
      <c r="G189" s="12">
        <v>1.4724250058850961</v>
      </c>
      <c r="H189" s="12">
        <v>1.5243602534232503</v>
      </c>
      <c r="I189" s="55">
        <v>1.5617864140572248</v>
      </c>
      <c r="J189" s="12">
        <v>1.5399475798894939</v>
      </c>
      <c r="K189" s="12">
        <v>1.5459225898334628</v>
      </c>
      <c r="L189" s="22">
        <v>1.5385452263901682</v>
      </c>
      <c r="M189" s="41" t="s">
        <v>4</v>
      </c>
      <c r="N189" s="12">
        <f t="shared" si="25"/>
        <v>1.5242104148619995</v>
      </c>
      <c r="O189" s="12">
        <f t="shared" si="26"/>
        <v>1.5617864140572248</v>
      </c>
      <c r="P189" s="12">
        <f t="shared" si="27"/>
        <v>1.4724250058850961</v>
      </c>
      <c r="Q189" s="43">
        <f t="shared" si="28"/>
        <v>8.9361408172128787E-2</v>
      </c>
      <c r="R189" s="34">
        <v>1.46</v>
      </c>
      <c r="S189" s="35">
        <v>1.6</v>
      </c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>
      <c r="A190" s="2">
        <v>42503</v>
      </c>
      <c r="B190" s="1">
        <v>0.58333333333333304</v>
      </c>
      <c r="C190" s="32" t="str">
        <f t="shared" si="29"/>
        <v>2016/5/13  14:00</v>
      </c>
      <c r="D190" s="21">
        <v>1.5279797995142737</v>
      </c>
      <c r="E190" s="12">
        <v>1.4966965159856054</v>
      </c>
      <c r="F190" s="12">
        <v>1.4916253075450387</v>
      </c>
      <c r="G190" s="12">
        <v>1.4966179476724368</v>
      </c>
      <c r="H190" s="12">
        <v>1.5234098211614735</v>
      </c>
      <c r="I190" s="55">
        <v>1.5359848709521438</v>
      </c>
      <c r="J190" s="12">
        <v>1.5531299412255588</v>
      </c>
      <c r="K190" s="12">
        <v>1.5133520714455171</v>
      </c>
      <c r="L190" s="22">
        <v>1.564136989702033</v>
      </c>
      <c r="M190" s="41" t="s">
        <v>4</v>
      </c>
      <c r="N190" s="12">
        <f t="shared" si="25"/>
        <v>1.5225481405782313</v>
      </c>
      <c r="O190" s="12">
        <f t="shared" si="26"/>
        <v>1.564136989702033</v>
      </c>
      <c r="P190" s="12">
        <f t="shared" si="27"/>
        <v>1.4916253075450387</v>
      </c>
      <c r="Q190" s="43">
        <f t="shared" si="28"/>
        <v>7.2511682156994217E-2</v>
      </c>
      <c r="R190" s="34">
        <v>1.46</v>
      </c>
      <c r="S190" s="35">
        <v>1.6</v>
      </c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>
      <c r="A191" s="2">
        <v>42503</v>
      </c>
      <c r="B191" s="1">
        <v>0.66666666666666596</v>
      </c>
      <c r="C191" s="32" t="str">
        <f t="shared" si="29"/>
        <v>2016/5/13  16:00</v>
      </c>
      <c r="D191" s="21">
        <v>1.4876634398809363</v>
      </c>
      <c r="E191" s="12">
        <v>1.5371010453135712</v>
      </c>
      <c r="F191" s="12">
        <v>1.533847421652857</v>
      </c>
      <c r="G191" s="12">
        <v>1.4975282522085078</v>
      </c>
      <c r="H191" s="12">
        <v>1.4997498416159569</v>
      </c>
      <c r="I191" s="55">
        <v>1.553148162234494</v>
      </c>
      <c r="J191" s="12">
        <v>1.5301802582157706</v>
      </c>
      <c r="K191" s="12">
        <v>1.5281229898749966</v>
      </c>
      <c r="L191" s="22">
        <v>1.5594160591798114</v>
      </c>
      <c r="M191" s="41" t="s">
        <v>4</v>
      </c>
      <c r="N191" s="12">
        <f t="shared" si="25"/>
        <v>1.5251952744641002</v>
      </c>
      <c r="O191" s="12">
        <f t="shared" si="26"/>
        <v>1.5594160591798114</v>
      </c>
      <c r="P191" s="12">
        <f t="shared" si="27"/>
        <v>1.4876634398809363</v>
      </c>
      <c r="Q191" s="43">
        <f t="shared" si="28"/>
        <v>7.1752619298875109E-2</v>
      </c>
      <c r="R191" s="34">
        <v>1.46</v>
      </c>
      <c r="S191" s="35">
        <v>1.6</v>
      </c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>
      <c r="A192" s="2">
        <v>42504</v>
      </c>
      <c r="B192" s="1">
        <v>0.33333333333333331</v>
      </c>
      <c r="C192" s="32" t="str">
        <f t="shared" si="29"/>
        <v>2016/5/14  8:00</v>
      </c>
      <c r="D192" s="21">
        <v>1.5054472754098256</v>
      </c>
      <c r="E192" s="12">
        <v>1.5395878007745343</v>
      </c>
      <c r="F192" s="12">
        <v>1.5472730227490625</v>
      </c>
      <c r="G192" s="12">
        <v>1.5283388131947175</v>
      </c>
      <c r="H192" s="12">
        <v>1.5362246464763638</v>
      </c>
      <c r="I192" s="55">
        <v>1.5764123146872806</v>
      </c>
      <c r="J192" s="12">
        <v>1.5614500554385493</v>
      </c>
      <c r="K192" s="12">
        <v>1.5456585275189021</v>
      </c>
      <c r="L192" s="22">
        <v>1.553690333660134</v>
      </c>
      <c r="M192" s="41" t="s">
        <v>5</v>
      </c>
      <c r="N192" s="12">
        <f t="shared" si="25"/>
        <v>1.5437869766565966</v>
      </c>
      <c r="O192" s="12">
        <f t="shared" si="26"/>
        <v>1.5764123146872806</v>
      </c>
      <c r="P192" s="12">
        <f t="shared" si="27"/>
        <v>1.5054472754098256</v>
      </c>
      <c r="Q192" s="43">
        <f t="shared" si="28"/>
        <v>7.0965039277455011E-2</v>
      </c>
      <c r="R192" s="34">
        <v>1.46</v>
      </c>
      <c r="S192" s="35">
        <v>1.6</v>
      </c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>
      <c r="A193" s="2">
        <v>42504</v>
      </c>
      <c r="B193" s="1">
        <v>0.41666666666666669</v>
      </c>
      <c r="C193" s="32" t="str">
        <f t="shared" si="29"/>
        <v>2016/5/14  10:00</v>
      </c>
      <c r="D193" s="21">
        <v>1.5138219762282934</v>
      </c>
      <c r="E193" s="12">
        <v>1.5045945985128992</v>
      </c>
      <c r="F193" s="12">
        <v>1.535368618549158</v>
      </c>
      <c r="G193" s="12">
        <v>1.481906385513085</v>
      </c>
      <c r="H193" s="12">
        <v>1.5211935788301276</v>
      </c>
      <c r="I193" s="55">
        <v>1.558466414340711</v>
      </c>
      <c r="J193" s="12">
        <v>1.5159575563444634</v>
      </c>
      <c r="K193" s="12">
        <v>1.5152952417647219</v>
      </c>
      <c r="L193" s="22">
        <v>1.5238203609735044</v>
      </c>
      <c r="M193" s="41" t="s">
        <v>5</v>
      </c>
      <c r="N193" s="12">
        <f t="shared" si="25"/>
        <v>1.5189360812285515</v>
      </c>
      <c r="O193" s="12">
        <f t="shared" si="26"/>
        <v>1.558466414340711</v>
      </c>
      <c r="P193" s="12">
        <f t="shared" si="27"/>
        <v>1.481906385513085</v>
      </c>
      <c r="Q193" s="43">
        <f t="shared" si="28"/>
        <v>7.6560028827626025E-2</v>
      </c>
      <c r="R193" s="34">
        <v>1.46</v>
      </c>
      <c r="S193" s="35">
        <v>1.6</v>
      </c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>
      <c r="A194" s="2">
        <v>42504</v>
      </c>
      <c r="B194" s="1">
        <v>0.5</v>
      </c>
      <c r="C194" s="32" t="str">
        <f t="shared" si="29"/>
        <v>2016/5/14  12:00</v>
      </c>
      <c r="D194" s="21">
        <v>1.5160865685201637</v>
      </c>
      <c r="E194" s="12">
        <v>1.5267135192068957</v>
      </c>
      <c r="F194" s="12">
        <v>1.5236239122683313</v>
      </c>
      <c r="G194" s="12">
        <v>1.4987332450314506</v>
      </c>
      <c r="H194" s="12">
        <v>1.5323672973663027</v>
      </c>
      <c r="I194" s="55">
        <v>1.5502887151073461</v>
      </c>
      <c r="J194" s="12">
        <v>1.53102388688188</v>
      </c>
      <c r="K194" s="12">
        <v>1.5581647918243042</v>
      </c>
      <c r="L194" s="22">
        <v>1.5583111446189404</v>
      </c>
      <c r="M194" s="41" t="s">
        <v>5</v>
      </c>
      <c r="N194" s="12">
        <f t="shared" si="25"/>
        <v>1.5328125645361792</v>
      </c>
      <c r="O194" s="12">
        <f t="shared" si="26"/>
        <v>1.5583111446189404</v>
      </c>
      <c r="P194" s="12">
        <f t="shared" si="27"/>
        <v>1.4987332450314506</v>
      </c>
      <c r="Q194" s="43">
        <f t="shared" si="28"/>
        <v>5.9577899587489824E-2</v>
      </c>
      <c r="R194" s="34">
        <v>1.46</v>
      </c>
      <c r="S194" s="35">
        <v>1.6</v>
      </c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>
      <c r="A195" s="2">
        <v>42504</v>
      </c>
      <c r="B195" s="1">
        <v>0.58333333333333304</v>
      </c>
      <c r="C195" s="32" t="str">
        <f t="shared" si="29"/>
        <v>2016/5/14  14:00</v>
      </c>
      <c r="D195" s="21">
        <v>1.5059734489321113</v>
      </c>
      <c r="E195" s="12">
        <v>1.5234996290789351</v>
      </c>
      <c r="F195" s="12">
        <v>1.4975442187168915</v>
      </c>
      <c r="G195" s="12">
        <v>1.4824058404531935</v>
      </c>
      <c r="H195" s="12">
        <v>1.5233608558835419</v>
      </c>
      <c r="I195" s="55">
        <v>1.5459931386508159</v>
      </c>
      <c r="J195" s="12">
        <v>1.5355694766860708</v>
      </c>
      <c r="K195" s="12">
        <v>1.5284722428809636</v>
      </c>
      <c r="L195" s="22">
        <v>1.5519515797566594</v>
      </c>
      <c r="M195" s="41" t="s">
        <v>5</v>
      </c>
      <c r="N195" s="12">
        <f t="shared" ref="N195:N258" si="30">AVERAGE(D195:L195)</f>
        <v>1.5216411590043537</v>
      </c>
      <c r="O195" s="12">
        <f t="shared" ref="O195:O258" si="31">MAX(D195:L195)</f>
        <v>1.5519515797566594</v>
      </c>
      <c r="P195" s="12">
        <f t="shared" ref="P195:P258" si="32">MIN(D195:L195)</f>
        <v>1.4824058404531935</v>
      </c>
      <c r="Q195" s="43">
        <f t="shared" si="28"/>
        <v>6.954573930346597E-2</v>
      </c>
      <c r="R195" s="34">
        <v>1.46</v>
      </c>
      <c r="S195" s="35">
        <v>1.6</v>
      </c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>
      <c r="A196" s="2">
        <v>42504</v>
      </c>
      <c r="B196" s="1">
        <v>0.66666666666666596</v>
      </c>
      <c r="C196" s="32" t="str">
        <f t="shared" si="29"/>
        <v>2016/5/14  16:00</v>
      </c>
      <c r="D196" s="21">
        <v>1.48786762534651</v>
      </c>
      <c r="E196" s="12">
        <v>1.5358168629119762</v>
      </c>
      <c r="F196" s="12">
        <v>1.4922800046893705</v>
      </c>
      <c r="G196" s="12">
        <v>1.4710009955117611</v>
      </c>
      <c r="H196" s="12">
        <v>1.529250169094835</v>
      </c>
      <c r="I196" s="55">
        <v>1.5361527222812301</v>
      </c>
      <c r="J196" s="12">
        <v>1.5226538674615084</v>
      </c>
      <c r="K196" s="12">
        <v>1.55200865926332</v>
      </c>
      <c r="L196" s="22">
        <v>1.5393385273363127</v>
      </c>
      <c r="M196" s="41" t="s">
        <v>5</v>
      </c>
      <c r="N196" s="12">
        <f t="shared" si="30"/>
        <v>1.5184854926552029</v>
      </c>
      <c r="O196" s="12">
        <f t="shared" si="31"/>
        <v>1.55200865926332</v>
      </c>
      <c r="P196" s="12">
        <f t="shared" si="32"/>
        <v>1.4710009955117611</v>
      </c>
      <c r="Q196" s="43">
        <f t="shared" ref="Q196:Q259" si="33">O196-P196</f>
        <v>8.1007663751558878E-2</v>
      </c>
      <c r="R196" s="34">
        <v>1.46</v>
      </c>
      <c r="S196" s="35">
        <v>1.6</v>
      </c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>
      <c r="A197" s="2">
        <v>42505</v>
      </c>
      <c r="B197" s="1">
        <v>0.33333333333333331</v>
      </c>
      <c r="C197" s="32" t="str">
        <f t="shared" si="29"/>
        <v>2016/5/15  8:00</v>
      </c>
      <c r="D197" s="21">
        <v>1.4942465701689032</v>
      </c>
      <c r="E197" s="12">
        <v>1.536060608955881</v>
      </c>
      <c r="F197" s="12">
        <v>1.5382974769353308</v>
      </c>
      <c r="G197" s="12">
        <v>1.4863251504815396</v>
      </c>
      <c r="H197" s="12">
        <v>1.5391087752500325</v>
      </c>
      <c r="I197" s="55">
        <v>1.548015940158562</v>
      </c>
      <c r="J197" s="12">
        <v>1.5541743526217708</v>
      </c>
      <c r="K197" s="12">
        <v>1.5301861907572898</v>
      </c>
      <c r="L197" s="22">
        <v>1.5313049624017563</v>
      </c>
      <c r="M197" s="41" t="s">
        <v>6</v>
      </c>
      <c r="N197" s="12">
        <f t="shared" si="30"/>
        <v>1.5286355586367852</v>
      </c>
      <c r="O197" s="12">
        <f t="shared" si="31"/>
        <v>1.5541743526217708</v>
      </c>
      <c r="P197" s="12">
        <f t="shared" si="32"/>
        <v>1.4863251504815396</v>
      </c>
      <c r="Q197" s="43">
        <f t="shared" si="33"/>
        <v>6.7849202140231268E-2</v>
      </c>
      <c r="R197" s="34">
        <v>1.46</v>
      </c>
      <c r="S197" s="35">
        <v>1.6</v>
      </c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>
      <c r="A198" s="2">
        <v>42505</v>
      </c>
      <c r="B198" s="1">
        <v>0.41666666666666669</v>
      </c>
      <c r="C198" s="32" t="str">
        <f t="shared" si="29"/>
        <v>2016/5/15  10:00</v>
      </c>
      <c r="D198" s="21">
        <v>1.5043935771758525</v>
      </c>
      <c r="E198" s="12">
        <v>1.5336417950074002</v>
      </c>
      <c r="F198" s="12">
        <v>1.4973633612099733</v>
      </c>
      <c r="G198" s="12">
        <v>1.492870013069219</v>
      </c>
      <c r="H198" s="12">
        <v>1.5107730628518516</v>
      </c>
      <c r="I198" s="55">
        <v>1.531917235320243</v>
      </c>
      <c r="J198" s="12">
        <v>1.5368505501241321</v>
      </c>
      <c r="K198" s="12">
        <v>1.5513181727074652</v>
      </c>
      <c r="L198" s="22">
        <v>1.5640536637362807</v>
      </c>
      <c r="M198" s="41" t="s">
        <v>6</v>
      </c>
      <c r="N198" s="12">
        <f t="shared" si="30"/>
        <v>1.5247979368002686</v>
      </c>
      <c r="O198" s="12">
        <f t="shared" si="31"/>
        <v>1.5640536637362807</v>
      </c>
      <c r="P198" s="12">
        <f t="shared" si="32"/>
        <v>1.492870013069219</v>
      </c>
      <c r="Q198" s="43">
        <f t="shared" si="33"/>
        <v>7.1183650667061782E-2</v>
      </c>
      <c r="R198" s="34">
        <v>1.46</v>
      </c>
      <c r="S198" s="35">
        <v>1.6</v>
      </c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>
      <c r="A199" s="2">
        <v>42505</v>
      </c>
      <c r="B199" s="1">
        <v>0.5</v>
      </c>
      <c r="C199" s="32" t="str">
        <f t="shared" si="29"/>
        <v>2016/5/15  12:00</v>
      </c>
      <c r="D199" s="21">
        <v>1.4803360742904537</v>
      </c>
      <c r="E199" s="12">
        <v>1.5228715051125306</v>
      </c>
      <c r="F199" s="12">
        <v>1.534245480094266</v>
      </c>
      <c r="G199" s="12">
        <v>1.516501251806009</v>
      </c>
      <c r="H199" s="12">
        <v>1.5059054821651163</v>
      </c>
      <c r="I199" s="55">
        <v>1.540058506609866</v>
      </c>
      <c r="J199" s="12">
        <v>1.5170825563615797</v>
      </c>
      <c r="K199" s="12">
        <v>1.5491252152839581</v>
      </c>
      <c r="L199" s="22">
        <v>1.5459227287345445</v>
      </c>
      <c r="M199" s="41" t="s">
        <v>6</v>
      </c>
      <c r="N199" s="12">
        <f t="shared" si="30"/>
        <v>1.5235609778287023</v>
      </c>
      <c r="O199" s="12">
        <f t="shared" si="31"/>
        <v>1.5491252152839581</v>
      </c>
      <c r="P199" s="12">
        <f t="shared" si="32"/>
        <v>1.4803360742904537</v>
      </c>
      <c r="Q199" s="43">
        <f t="shared" si="33"/>
        <v>6.8789140993504416E-2</v>
      </c>
      <c r="R199" s="34">
        <v>1.46</v>
      </c>
      <c r="S199" s="35">
        <v>1.6</v>
      </c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>
      <c r="A200" s="2">
        <v>42505</v>
      </c>
      <c r="B200" s="1">
        <v>0.58333333333333304</v>
      </c>
      <c r="C200" s="32" t="str">
        <f t="shared" si="29"/>
        <v>2016/5/15  14:00</v>
      </c>
      <c r="D200" s="21">
        <v>1.5110802279219864</v>
      </c>
      <c r="E200" s="12">
        <v>1.4960731300823529</v>
      </c>
      <c r="F200" s="12">
        <v>1.5168884855919877</v>
      </c>
      <c r="G200" s="12">
        <v>1.4991321882304856</v>
      </c>
      <c r="H200" s="12">
        <v>1.517450249791622</v>
      </c>
      <c r="I200" s="55">
        <v>1.5305508277974931</v>
      </c>
      <c r="J200" s="12">
        <v>1.5276034396786198</v>
      </c>
      <c r="K200" s="12">
        <v>1.5331246990986604</v>
      </c>
      <c r="L200" s="22">
        <v>1.5425386865875139</v>
      </c>
      <c r="M200" s="41" t="s">
        <v>6</v>
      </c>
      <c r="N200" s="12">
        <f t="shared" si="30"/>
        <v>1.5193824371978581</v>
      </c>
      <c r="O200" s="12">
        <f t="shared" si="31"/>
        <v>1.5425386865875139</v>
      </c>
      <c r="P200" s="12">
        <f t="shared" si="32"/>
        <v>1.4960731300823529</v>
      </c>
      <c r="Q200" s="43">
        <f t="shared" si="33"/>
        <v>4.6465556505161043E-2</v>
      </c>
      <c r="R200" s="34">
        <v>1.46</v>
      </c>
      <c r="S200" s="35">
        <v>1.6</v>
      </c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>
      <c r="A201" s="2">
        <v>42505</v>
      </c>
      <c r="B201" s="1">
        <v>0.66666666666666596</v>
      </c>
      <c r="C201" s="32" t="str">
        <f t="shared" si="29"/>
        <v>2016/5/15  16:00</v>
      </c>
      <c r="D201" s="21">
        <v>1.4995278997699524</v>
      </c>
      <c r="E201" s="12">
        <v>1.5165853669025082</v>
      </c>
      <c r="F201" s="12">
        <v>1.5011532228196529</v>
      </c>
      <c r="G201" s="12">
        <v>1.4765320280426224</v>
      </c>
      <c r="H201" s="12">
        <v>1.5225747965148912</v>
      </c>
      <c r="I201" s="55">
        <v>1.5490461561695574</v>
      </c>
      <c r="J201" s="12">
        <v>1.5421734911800884</v>
      </c>
      <c r="K201" s="12">
        <v>1.5550235426336267</v>
      </c>
      <c r="L201" s="22">
        <v>1.5559167819624653</v>
      </c>
      <c r="M201" s="41" t="s">
        <v>6</v>
      </c>
      <c r="N201" s="12">
        <f t="shared" si="30"/>
        <v>1.5242814762217074</v>
      </c>
      <c r="O201" s="12">
        <f t="shared" si="31"/>
        <v>1.5559167819624653</v>
      </c>
      <c r="P201" s="12">
        <f t="shared" si="32"/>
        <v>1.4765320280426224</v>
      </c>
      <c r="Q201" s="43">
        <f t="shared" si="33"/>
        <v>7.9384753919842899E-2</v>
      </c>
      <c r="R201" s="34">
        <v>1.46</v>
      </c>
      <c r="S201" s="35">
        <v>1.6</v>
      </c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>
      <c r="A202" s="2">
        <v>42506</v>
      </c>
      <c r="B202" s="1">
        <v>0.33333333333333331</v>
      </c>
      <c r="C202" s="32" t="str">
        <f t="shared" si="29"/>
        <v>2016/5/16  8:00</v>
      </c>
      <c r="D202" s="21">
        <v>1.555296610176071</v>
      </c>
      <c r="E202" s="12">
        <v>1.5755603132562928</v>
      </c>
      <c r="F202" s="12">
        <v>1.5729974946780962</v>
      </c>
      <c r="G202" s="12">
        <v>1.5587723740949868</v>
      </c>
      <c r="H202" s="12">
        <v>1.5585828731978917</v>
      </c>
      <c r="I202" s="9">
        <v>1.592346305394339</v>
      </c>
      <c r="J202" s="12">
        <v>1.5798072521641908</v>
      </c>
      <c r="K202" s="12">
        <v>1.5974026065117213</v>
      </c>
      <c r="L202" s="22">
        <v>1.6</v>
      </c>
      <c r="M202" s="41" t="s">
        <v>2</v>
      </c>
      <c r="N202" s="12">
        <f t="shared" si="30"/>
        <v>1.5767517588303988</v>
      </c>
      <c r="O202" s="12">
        <f t="shared" si="31"/>
        <v>1.6</v>
      </c>
      <c r="P202" s="12">
        <f t="shared" si="32"/>
        <v>1.555296610176071</v>
      </c>
      <c r="Q202" s="43">
        <f t="shared" si="33"/>
        <v>4.4703389823929074E-2</v>
      </c>
      <c r="R202" s="34">
        <v>1.46</v>
      </c>
      <c r="S202" s="35">
        <v>1.6</v>
      </c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>
      <c r="A203" s="2">
        <v>42506</v>
      </c>
      <c r="B203" s="1">
        <v>0.41666666666666669</v>
      </c>
      <c r="C203" s="32" t="str">
        <f t="shared" si="29"/>
        <v>2016/5/16  10:00</v>
      </c>
      <c r="D203" s="21">
        <v>1.5179508959356331</v>
      </c>
      <c r="E203" s="12">
        <v>1.5400525819702349</v>
      </c>
      <c r="F203" s="12">
        <v>1.5254896599152694</v>
      </c>
      <c r="G203" s="12">
        <v>1.5434666315858707</v>
      </c>
      <c r="H203" s="12">
        <v>1.5407526743827724</v>
      </c>
      <c r="I203" s="56">
        <v>1.6</v>
      </c>
      <c r="J203" s="12">
        <v>1.5541058898464253</v>
      </c>
      <c r="K203" s="12">
        <v>1.5463367155436381</v>
      </c>
      <c r="L203" s="22">
        <v>1.5772286522579035</v>
      </c>
      <c r="M203" s="41" t="s">
        <v>2</v>
      </c>
      <c r="N203" s="12">
        <f t="shared" si="30"/>
        <v>1.5494870779375276</v>
      </c>
      <c r="O203" s="12">
        <f t="shared" si="31"/>
        <v>1.6</v>
      </c>
      <c r="P203" s="12">
        <f t="shared" si="32"/>
        <v>1.5179508959356331</v>
      </c>
      <c r="Q203" s="43">
        <f t="shared" si="33"/>
        <v>8.204910406436694E-2</v>
      </c>
      <c r="R203" s="34">
        <v>1.46</v>
      </c>
      <c r="S203" s="35">
        <v>1.6</v>
      </c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>
      <c r="A204" s="2">
        <v>42506</v>
      </c>
      <c r="B204" s="1">
        <v>0.5</v>
      </c>
      <c r="C204" s="32" t="str">
        <f t="shared" si="29"/>
        <v>2016/5/16  12:00</v>
      </c>
      <c r="D204" s="21">
        <v>1.5010662204862091</v>
      </c>
      <c r="E204" s="12">
        <v>1.5320430941816461</v>
      </c>
      <c r="F204" s="12">
        <v>1.4913147293378832</v>
      </c>
      <c r="G204" s="12">
        <v>1.5077794317265676</v>
      </c>
      <c r="H204" s="12">
        <v>1.526959276555625</v>
      </c>
      <c r="I204" s="55">
        <v>1.566816399640528</v>
      </c>
      <c r="J204" s="12">
        <v>1.5533502048774832</v>
      </c>
      <c r="K204" s="12">
        <v>1.5408538781631469</v>
      </c>
      <c r="L204" s="22">
        <v>1.5625455849036214</v>
      </c>
      <c r="M204" s="41" t="s">
        <v>1</v>
      </c>
      <c r="N204" s="12">
        <f t="shared" si="30"/>
        <v>1.53141431331919</v>
      </c>
      <c r="O204" s="12">
        <f t="shared" si="31"/>
        <v>1.566816399640528</v>
      </c>
      <c r="P204" s="12">
        <f t="shared" si="32"/>
        <v>1.4913147293378832</v>
      </c>
      <c r="Q204" s="43">
        <f t="shared" si="33"/>
        <v>7.5501670302644763E-2</v>
      </c>
      <c r="R204" s="34">
        <v>1.46</v>
      </c>
      <c r="S204" s="35">
        <v>1.6</v>
      </c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>
      <c r="A205" s="2">
        <v>42506</v>
      </c>
      <c r="B205" s="1">
        <v>0.58333333333333304</v>
      </c>
      <c r="C205" s="32" t="str">
        <f t="shared" si="29"/>
        <v>2016/5/16  14:00</v>
      </c>
      <c r="D205" s="21">
        <v>1.4826549576880295</v>
      </c>
      <c r="E205" s="12">
        <v>1.4930824467624448</v>
      </c>
      <c r="F205" s="12">
        <v>1.5091603878550066</v>
      </c>
      <c r="G205" s="12">
        <v>1.4751933378272768</v>
      </c>
      <c r="H205" s="12">
        <v>1.5187206693899584</v>
      </c>
      <c r="I205" s="55">
        <v>1.5666313809490067</v>
      </c>
      <c r="J205" s="12">
        <v>1.5244445075638924</v>
      </c>
      <c r="K205" s="12">
        <v>1.5235255569605843</v>
      </c>
      <c r="L205" s="22">
        <v>1.5286867191433064</v>
      </c>
      <c r="M205" s="41" t="s">
        <v>1</v>
      </c>
      <c r="N205" s="12">
        <f t="shared" si="30"/>
        <v>1.5135666626821673</v>
      </c>
      <c r="O205" s="12">
        <f t="shared" si="31"/>
        <v>1.5666313809490067</v>
      </c>
      <c r="P205" s="12">
        <f t="shared" si="32"/>
        <v>1.4751933378272768</v>
      </c>
      <c r="Q205" s="43">
        <f t="shared" si="33"/>
        <v>9.1438043121729873E-2</v>
      </c>
      <c r="R205" s="34">
        <v>1.46</v>
      </c>
      <c r="S205" s="35">
        <v>1.6</v>
      </c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>
      <c r="A206" s="2">
        <v>42506</v>
      </c>
      <c r="B206" s="1">
        <v>0.66666666666666596</v>
      </c>
      <c r="C206" s="32" t="str">
        <f t="shared" si="29"/>
        <v>2016/5/16  16:00</v>
      </c>
      <c r="D206" s="21">
        <v>1.5199416751442434</v>
      </c>
      <c r="E206" s="12">
        <v>1.5351323910824202</v>
      </c>
      <c r="F206" s="12">
        <v>1.5315691357666639</v>
      </c>
      <c r="G206" s="12">
        <v>1.4757161670719852</v>
      </c>
      <c r="H206" s="12">
        <v>1.5204633939816585</v>
      </c>
      <c r="I206" s="55">
        <v>1.5643415701726975</v>
      </c>
      <c r="J206" s="12">
        <v>1.5594437900100671</v>
      </c>
      <c r="K206" s="12">
        <v>1.5402902977290658</v>
      </c>
      <c r="L206" s="22">
        <v>1.5603991450165497</v>
      </c>
      <c r="M206" s="41" t="s">
        <v>1</v>
      </c>
      <c r="N206" s="12">
        <f t="shared" si="30"/>
        <v>1.5341441739972612</v>
      </c>
      <c r="O206" s="12">
        <f t="shared" si="31"/>
        <v>1.5643415701726975</v>
      </c>
      <c r="P206" s="12">
        <f t="shared" si="32"/>
        <v>1.4757161670719852</v>
      </c>
      <c r="Q206" s="43">
        <f t="shared" si="33"/>
        <v>8.8625403100712319E-2</v>
      </c>
      <c r="R206" s="34">
        <v>1.46</v>
      </c>
      <c r="S206" s="35">
        <v>1.6</v>
      </c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>
      <c r="A207" s="2">
        <v>42507</v>
      </c>
      <c r="B207" s="1">
        <v>0.33333333333333331</v>
      </c>
      <c r="C207" s="32" t="str">
        <f t="shared" si="29"/>
        <v>2016/5/17  8:00</v>
      </c>
      <c r="D207" s="21">
        <v>1.5219724869601499</v>
      </c>
      <c r="E207" s="12">
        <v>1.5117908284018875</v>
      </c>
      <c r="F207" s="12">
        <v>1.5555296969701904</v>
      </c>
      <c r="G207" s="12">
        <v>1.5310214390780637</v>
      </c>
      <c r="H207" s="12">
        <v>1.528690017763638</v>
      </c>
      <c r="I207" s="55">
        <v>1.5781932355308719</v>
      </c>
      <c r="J207" s="12">
        <v>1.5357235454711811</v>
      </c>
      <c r="K207" s="12">
        <v>1.5540003608247797</v>
      </c>
      <c r="L207" s="22">
        <v>1.5506763672918438</v>
      </c>
      <c r="M207" s="41" t="s">
        <v>3</v>
      </c>
      <c r="N207" s="12">
        <f t="shared" si="30"/>
        <v>1.5408442198102896</v>
      </c>
      <c r="O207" s="12">
        <f t="shared" si="31"/>
        <v>1.5781932355308719</v>
      </c>
      <c r="P207" s="12">
        <f t="shared" si="32"/>
        <v>1.5117908284018875</v>
      </c>
      <c r="Q207" s="43">
        <f t="shared" si="33"/>
        <v>6.6402407128984375E-2</v>
      </c>
      <c r="R207" s="34">
        <v>1.46</v>
      </c>
      <c r="S207" s="35">
        <v>1.6</v>
      </c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>
      <c r="A208" s="2">
        <v>42507</v>
      </c>
      <c r="B208" s="1">
        <v>0.41666666666666669</v>
      </c>
      <c r="C208" s="32" t="str">
        <f t="shared" si="29"/>
        <v>2016/5/17  10:00</v>
      </c>
      <c r="D208" s="21">
        <v>1.5192393601125227</v>
      </c>
      <c r="E208" s="12">
        <v>1.5390121184938763</v>
      </c>
      <c r="F208" s="12">
        <v>1.5498714751984293</v>
      </c>
      <c r="G208" s="12">
        <v>1.4943849464850494</v>
      </c>
      <c r="H208" s="12">
        <v>1.5308917054386477</v>
      </c>
      <c r="I208" s="55">
        <v>1.5696656355044729</v>
      </c>
      <c r="J208" s="12">
        <v>1.5239704143868602</v>
      </c>
      <c r="K208" s="12">
        <v>1.5598815339146919</v>
      </c>
      <c r="L208" s="22">
        <v>1.5724270379338094</v>
      </c>
      <c r="M208" s="41" t="s">
        <v>3</v>
      </c>
      <c r="N208" s="12">
        <f t="shared" si="30"/>
        <v>1.5399271363853733</v>
      </c>
      <c r="O208" s="12">
        <f t="shared" si="31"/>
        <v>1.5724270379338094</v>
      </c>
      <c r="P208" s="12">
        <f t="shared" si="32"/>
        <v>1.4943849464850494</v>
      </c>
      <c r="Q208" s="43">
        <f t="shared" si="33"/>
        <v>7.8042091448760065E-2</v>
      </c>
      <c r="R208" s="34">
        <v>1.46</v>
      </c>
      <c r="S208" s="35">
        <v>1.6</v>
      </c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>
      <c r="A209" s="2">
        <v>42507</v>
      </c>
      <c r="B209" s="1">
        <v>0.5</v>
      </c>
      <c r="C209" s="32" t="str">
        <f t="shared" si="29"/>
        <v>2016/5/17  12:00</v>
      </c>
      <c r="D209" s="21">
        <v>1.5226541066209494</v>
      </c>
      <c r="E209" s="12">
        <v>1.5395074859008544</v>
      </c>
      <c r="F209" s="12">
        <v>1.4934375236233952</v>
      </c>
      <c r="G209" s="12">
        <v>1.4815935054764315</v>
      </c>
      <c r="H209" s="12">
        <v>1.5264342154936741</v>
      </c>
      <c r="I209" s="55">
        <v>1.5776618284523505</v>
      </c>
      <c r="J209" s="12">
        <v>1.5588125536183299</v>
      </c>
      <c r="K209" s="12">
        <v>1.5139636759314745</v>
      </c>
      <c r="L209" s="22">
        <v>1.5326416893565826</v>
      </c>
      <c r="M209" s="41" t="s">
        <v>3</v>
      </c>
      <c r="N209" s="12">
        <f t="shared" si="30"/>
        <v>1.5274118427193379</v>
      </c>
      <c r="O209" s="12">
        <f t="shared" si="31"/>
        <v>1.5776618284523505</v>
      </c>
      <c r="P209" s="12">
        <f t="shared" si="32"/>
        <v>1.4815935054764315</v>
      </c>
      <c r="Q209" s="43">
        <f t="shared" si="33"/>
        <v>9.6068322975918941E-2</v>
      </c>
      <c r="R209" s="34">
        <v>1.46</v>
      </c>
      <c r="S209" s="35">
        <v>1.6</v>
      </c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>
      <c r="A210" s="2">
        <v>42507</v>
      </c>
      <c r="B210" s="1">
        <v>0.58333333333333304</v>
      </c>
      <c r="C210" s="32" t="str">
        <f t="shared" si="29"/>
        <v>2016/5/17  14:00</v>
      </c>
      <c r="D210" s="21">
        <v>1.5125778939039634</v>
      </c>
      <c r="E210" s="12">
        <v>1.5257615301296772</v>
      </c>
      <c r="F210" s="12">
        <v>1.5179589596121716</v>
      </c>
      <c r="G210" s="12">
        <v>1.5062768625535223</v>
      </c>
      <c r="H210" s="12">
        <v>1.5194652567560816</v>
      </c>
      <c r="I210" s="55">
        <v>1.5537080529492044</v>
      </c>
      <c r="J210" s="12">
        <v>1.5589688878871411</v>
      </c>
      <c r="K210" s="12">
        <v>1.5353696130171302</v>
      </c>
      <c r="L210" s="22">
        <v>1.5217331197937745</v>
      </c>
      <c r="M210" s="41" t="s">
        <v>3</v>
      </c>
      <c r="N210" s="12">
        <f t="shared" si="30"/>
        <v>1.5279800196225184</v>
      </c>
      <c r="O210" s="12">
        <f t="shared" si="31"/>
        <v>1.5589688878871411</v>
      </c>
      <c r="P210" s="12">
        <f t="shared" si="32"/>
        <v>1.5062768625535223</v>
      </c>
      <c r="Q210" s="43">
        <f t="shared" si="33"/>
        <v>5.2692025333618719E-2</v>
      </c>
      <c r="R210" s="34">
        <v>1.46</v>
      </c>
      <c r="S210" s="35">
        <v>1.6</v>
      </c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>
      <c r="A211" s="2">
        <v>42507</v>
      </c>
      <c r="B211" s="1">
        <v>0.66666666666666596</v>
      </c>
      <c r="C211" s="32" t="str">
        <f t="shared" si="29"/>
        <v>2016/5/17  16:00</v>
      </c>
      <c r="D211" s="21">
        <v>1.5136532653913166</v>
      </c>
      <c r="E211" s="12">
        <v>1.4942783496183842</v>
      </c>
      <c r="F211" s="12">
        <v>1.4930959877196976</v>
      </c>
      <c r="G211" s="12">
        <v>1.4720423552939561</v>
      </c>
      <c r="H211" s="12">
        <v>1.507380909481661</v>
      </c>
      <c r="I211" s="55">
        <v>1.5307692803909341</v>
      </c>
      <c r="J211" s="12">
        <v>1.5237357821843684</v>
      </c>
      <c r="K211" s="12">
        <v>1.5492168394847043</v>
      </c>
      <c r="L211" s="22">
        <v>1.5655221569613265</v>
      </c>
      <c r="M211" s="41" t="s">
        <v>3</v>
      </c>
      <c r="N211" s="12">
        <f t="shared" si="30"/>
        <v>1.5166327696140387</v>
      </c>
      <c r="O211" s="12">
        <f t="shared" si="31"/>
        <v>1.5655221569613265</v>
      </c>
      <c r="P211" s="12">
        <f t="shared" si="32"/>
        <v>1.4720423552939561</v>
      </c>
      <c r="Q211" s="43">
        <f t="shared" si="33"/>
        <v>9.3479801667370355E-2</v>
      </c>
      <c r="R211" s="34">
        <v>1.46</v>
      </c>
      <c r="S211" s="35">
        <v>1.6</v>
      </c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>
      <c r="A212" s="2">
        <v>42508</v>
      </c>
      <c r="B212" s="1">
        <v>0.33333333333333331</v>
      </c>
      <c r="C212" s="32" t="str">
        <f t="shared" si="29"/>
        <v>2016/5/18  8:00</v>
      </c>
      <c r="D212" s="21">
        <v>1.5018385913593904</v>
      </c>
      <c r="E212" s="12">
        <v>1.5309248194820817</v>
      </c>
      <c r="F212" s="12">
        <v>1.5253618243004048</v>
      </c>
      <c r="G212" s="12">
        <v>1.4747028628451528</v>
      </c>
      <c r="H212" s="12">
        <v>1.5026879899666843</v>
      </c>
      <c r="I212" s="55">
        <v>1.5646366586498073</v>
      </c>
      <c r="J212" s="12">
        <v>1.55782012335524</v>
      </c>
      <c r="K212" s="12">
        <v>1.5261723599423818</v>
      </c>
      <c r="L212" s="22">
        <v>1.5228765656403274</v>
      </c>
      <c r="M212" s="41" t="s">
        <v>4</v>
      </c>
      <c r="N212" s="12">
        <f t="shared" si="30"/>
        <v>1.5230024217268303</v>
      </c>
      <c r="O212" s="12">
        <f t="shared" si="31"/>
        <v>1.5646366586498073</v>
      </c>
      <c r="P212" s="12">
        <f t="shared" si="32"/>
        <v>1.4747028628451528</v>
      </c>
      <c r="Q212" s="43">
        <f t="shared" si="33"/>
        <v>8.9933795804654437E-2</v>
      </c>
      <c r="R212" s="34">
        <v>1.46</v>
      </c>
      <c r="S212" s="35">
        <v>1.6</v>
      </c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>
      <c r="A213" s="2">
        <v>42508</v>
      </c>
      <c r="B213" s="1">
        <v>0.41666666666666669</v>
      </c>
      <c r="C213" s="32" t="str">
        <f t="shared" si="29"/>
        <v>2016/5/18  10:00</v>
      </c>
      <c r="D213" s="21">
        <v>1.4949639712815974</v>
      </c>
      <c r="E213" s="12">
        <v>1.4937401334265652</v>
      </c>
      <c r="F213" s="12">
        <v>1.5382123594047334</v>
      </c>
      <c r="G213" s="12">
        <v>1.472533068585584</v>
      </c>
      <c r="H213" s="12">
        <v>1.4970090564947298</v>
      </c>
      <c r="I213" s="55">
        <v>1.5645678345356728</v>
      </c>
      <c r="J213" s="12">
        <v>1.5598816007730649</v>
      </c>
      <c r="K213" s="12">
        <v>1.5387175653626368</v>
      </c>
      <c r="L213" s="22">
        <v>1.5418915700583049</v>
      </c>
      <c r="M213" s="41" t="s">
        <v>4</v>
      </c>
      <c r="N213" s="12">
        <f t="shared" si="30"/>
        <v>1.5223907955469875</v>
      </c>
      <c r="O213" s="12">
        <f t="shared" si="31"/>
        <v>1.5645678345356728</v>
      </c>
      <c r="P213" s="12">
        <f t="shared" si="32"/>
        <v>1.472533068585584</v>
      </c>
      <c r="Q213" s="43">
        <f t="shared" si="33"/>
        <v>9.2034765950088859E-2</v>
      </c>
      <c r="R213" s="34">
        <v>1.46</v>
      </c>
      <c r="S213" s="35">
        <v>1.6</v>
      </c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>
      <c r="A214" s="2">
        <v>42508</v>
      </c>
      <c r="B214" s="1">
        <v>0.5</v>
      </c>
      <c r="C214" s="32" t="str">
        <f t="shared" si="29"/>
        <v>2016/5/18  12:00</v>
      </c>
      <c r="D214" s="21">
        <v>1.4827024765814598</v>
      </c>
      <c r="E214" s="12">
        <v>1.5100930654735079</v>
      </c>
      <c r="F214" s="12">
        <v>1.5299256923181943</v>
      </c>
      <c r="G214" s="12">
        <v>1.5099514573330193</v>
      </c>
      <c r="H214" s="12">
        <v>1.4995981689376623</v>
      </c>
      <c r="I214" s="55">
        <v>1.5503857030732036</v>
      </c>
      <c r="J214" s="12">
        <v>1.5154350379918844</v>
      </c>
      <c r="K214" s="12">
        <v>1.5119640710724582</v>
      </c>
      <c r="L214" s="22">
        <v>1.5504127903987941</v>
      </c>
      <c r="M214" s="41" t="s">
        <v>4</v>
      </c>
      <c r="N214" s="12">
        <f t="shared" si="30"/>
        <v>1.5178298292422427</v>
      </c>
      <c r="O214" s="12">
        <f t="shared" si="31"/>
        <v>1.5504127903987941</v>
      </c>
      <c r="P214" s="12">
        <f t="shared" si="32"/>
        <v>1.4827024765814598</v>
      </c>
      <c r="Q214" s="43">
        <f t="shared" si="33"/>
        <v>6.7710313817334278E-2</v>
      </c>
      <c r="R214" s="34">
        <v>1.46</v>
      </c>
      <c r="S214" s="35">
        <v>1.6</v>
      </c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>
      <c r="A215" s="2">
        <v>42508</v>
      </c>
      <c r="B215" s="1">
        <v>0.58333333333333304</v>
      </c>
      <c r="C215" s="32" t="str">
        <f t="shared" si="29"/>
        <v>2016/5/18  14:00</v>
      </c>
      <c r="D215" s="21">
        <v>1.4814504453493824</v>
      </c>
      <c r="E215" s="12">
        <v>1.525508947758075</v>
      </c>
      <c r="F215" s="12">
        <v>1.5352878587225256</v>
      </c>
      <c r="G215" s="12">
        <v>1.4771089256372865</v>
      </c>
      <c r="H215" s="12">
        <v>1.5167343357406093</v>
      </c>
      <c r="I215" s="55">
        <v>1.5491454494114323</v>
      </c>
      <c r="J215" s="12">
        <v>1.5163070092036628</v>
      </c>
      <c r="K215" s="12">
        <v>1.5400300691482995</v>
      </c>
      <c r="L215" s="22">
        <v>1.5361006413464713</v>
      </c>
      <c r="M215" s="41" t="s">
        <v>4</v>
      </c>
      <c r="N215" s="12">
        <f t="shared" si="30"/>
        <v>1.5197415202575273</v>
      </c>
      <c r="O215" s="12">
        <f t="shared" si="31"/>
        <v>1.5491454494114323</v>
      </c>
      <c r="P215" s="12">
        <f t="shared" si="32"/>
        <v>1.4771089256372865</v>
      </c>
      <c r="Q215" s="43">
        <f t="shared" si="33"/>
        <v>7.2036523774145822E-2</v>
      </c>
      <c r="R215" s="34">
        <v>1.46</v>
      </c>
      <c r="S215" s="35">
        <v>1.6</v>
      </c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>
      <c r="A216" s="2">
        <v>42508</v>
      </c>
      <c r="B216" s="1">
        <v>0.66666666666666596</v>
      </c>
      <c r="C216" s="32" t="str">
        <f t="shared" si="29"/>
        <v>2016/5/18  16:00</v>
      </c>
      <c r="D216" s="21">
        <v>1.4934354129240526</v>
      </c>
      <c r="E216" s="12">
        <v>1.5271644560114517</v>
      </c>
      <c r="F216" s="12">
        <v>1.5021590356226568</v>
      </c>
      <c r="G216" s="12">
        <v>1.5077614006178233</v>
      </c>
      <c r="H216" s="12">
        <v>1.5229622618105711</v>
      </c>
      <c r="I216" s="55">
        <v>1.5595039230392262</v>
      </c>
      <c r="J216" s="12">
        <v>1.5396819280836502</v>
      </c>
      <c r="K216" s="12">
        <v>1.5577613169230138</v>
      </c>
      <c r="L216" s="22">
        <v>1.5383104756714403</v>
      </c>
      <c r="M216" s="41" t="s">
        <v>4</v>
      </c>
      <c r="N216" s="12">
        <f t="shared" si="30"/>
        <v>1.5276378011893208</v>
      </c>
      <c r="O216" s="12">
        <f t="shared" si="31"/>
        <v>1.5595039230392262</v>
      </c>
      <c r="P216" s="12">
        <f t="shared" si="32"/>
        <v>1.4934354129240526</v>
      </c>
      <c r="Q216" s="43">
        <f t="shared" si="33"/>
        <v>6.6068510115173673E-2</v>
      </c>
      <c r="R216" s="34">
        <v>1.46</v>
      </c>
      <c r="S216" s="35">
        <v>1.6</v>
      </c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>
      <c r="A217" s="2">
        <v>42509</v>
      </c>
      <c r="B217" s="1">
        <v>0.33333333333333331</v>
      </c>
      <c r="C217" s="32" t="str">
        <f t="shared" si="29"/>
        <v>2016/5/19  8:00</v>
      </c>
      <c r="D217" s="21">
        <v>1.5158777994933601</v>
      </c>
      <c r="E217" s="12">
        <v>1.5487980238462831</v>
      </c>
      <c r="F217" s="12">
        <v>1.5339003740619055</v>
      </c>
      <c r="G217" s="12">
        <v>1.4834922285148371</v>
      </c>
      <c r="H217" s="12">
        <v>1.5008484497430712</v>
      </c>
      <c r="I217" s="55">
        <v>1.5519702202947998</v>
      </c>
      <c r="J217" s="12">
        <v>1.5586652531356426</v>
      </c>
      <c r="K217" s="12">
        <v>1.5330887985560875</v>
      </c>
      <c r="L217" s="22">
        <v>1.574191964813308</v>
      </c>
      <c r="M217" s="41" t="s">
        <v>5</v>
      </c>
      <c r="N217" s="12">
        <f t="shared" si="30"/>
        <v>1.5334259013843661</v>
      </c>
      <c r="O217" s="12">
        <f t="shared" si="31"/>
        <v>1.574191964813308</v>
      </c>
      <c r="P217" s="12">
        <f t="shared" si="32"/>
        <v>1.4834922285148371</v>
      </c>
      <c r="Q217" s="43">
        <f t="shared" si="33"/>
        <v>9.0699736298470945E-2</v>
      </c>
      <c r="R217" s="34">
        <v>1.46</v>
      </c>
      <c r="S217" s="35">
        <v>1.6</v>
      </c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>
      <c r="A218" s="2">
        <v>42509</v>
      </c>
      <c r="B218" s="1">
        <v>0.41666666666666669</v>
      </c>
      <c r="C218" s="32" t="str">
        <f t="shared" si="29"/>
        <v>2016/5/19  10:00</v>
      </c>
      <c r="D218" s="21">
        <v>1.4985719089741278</v>
      </c>
      <c r="E218" s="12">
        <v>1.4957647678681023</v>
      </c>
      <c r="F218" s="12">
        <v>1.5123703498865799</v>
      </c>
      <c r="G218" s="12">
        <v>1.5086724420137907</v>
      </c>
      <c r="H218" s="12">
        <v>1.5334050954311134</v>
      </c>
      <c r="I218" s="55">
        <v>1.5390052744614051</v>
      </c>
      <c r="J218" s="12">
        <v>1.5361848295109417</v>
      </c>
      <c r="K218" s="12">
        <v>1.5466196053212333</v>
      </c>
      <c r="L218" s="22">
        <v>1.5215452047432645</v>
      </c>
      <c r="M218" s="41" t="s">
        <v>5</v>
      </c>
      <c r="N218" s="12">
        <f t="shared" si="30"/>
        <v>1.521348830912284</v>
      </c>
      <c r="O218" s="12">
        <f t="shared" si="31"/>
        <v>1.5466196053212333</v>
      </c>
      <c r="P218" s="12">
        <f t="shared" si="32"/>
        <v>1.4957647678681023</v>
      </c>
      <c r="Q218" s="43">
        <f t="shared" si="33"/>
        <v>5.0854837453131019E-2</v>
      </c>
      <c r="R218" s="34">
        <v>1.46</v>
      </c>
      <c r="S218" s="35">
        <v>1.6</v>
      </c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>
      <c r="A219" s="2">
        <v>42509</v>
      </c>
      <c r="B219" s="1">
        <v>0.5</v>
      </c>
      <c r="C219" s="32" t="str">
        <f t="shared" si="29"/>
        <v>2016/5/19  12:00</v>
      </c>
      <c r="D219" s="21">
        <v>1.496893175477052</v>
      </c>
      <c r="E219" s="12">
        <v>1.4983596657959029</v>
      </c>
      <c r="F219" s="12">
        <v>1.5103705854257863</v>
      </c>
      <c r="G219" s="12">
        <v>1.478988701369254</v>
      </c>
      <c r="H219" s="12">
        <v>1.4997415603721458</v>
      </c>
      <c r="I219" s="55">
        <v>1.5632940474523513</v>
      </c>
      <c r="J219" s="12">
        <v>1.5296280164739637</v>
      </c>
      <c r="K219" s="12">
        <v>1.5235963082471446</v>
      </c>
      <c r="L219" s="22">
        <v>1.5665222663085949</v>
      </c>
      <c r="M219" s="41" t="s">
        <v>5</v>
      </c>
      <c r="N219" s="12">
        <f t="shared" si="30"/>
        <v>1.518599369658022</v>
      </c>
      <c r="O219" s="12">
        <f t="shared" si="31"/>
        <v>1.5665222663085949</v>
      </c>
      <c r="P219" s="12">
        <f t="shared" si="32"/>
        <v>1.478988701369254</v>
      </c>
      <c r="Q219" s="43">
        <f t="shared" si="33"/>
        <v>8.7533564939340947E-2</v>
      </c>
      <c r="R219" s="34">
        <v>1.46</v>
      </c>
      <c r="S219" s="35">
        <v>1.6</v>
      </c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>
      <c r="A220" s="2">
        <v>42509</v>
      </c>
      <c r="B220" s="1">
        <v>0.58333333333333304</v>
      </c>
      <c r="C220" s="32" t="str">
        <f t="shared" si="29"/>
        <v>2016/5/19  14:00</v>
      </c>
      <c r="D220" s="21">
        <v>1.5050270762887059</v>
      </c>
      <c r="E220" s="12">
        <v>1.5365170784807567</v>
      </c>
      <c r="F220" s="12">
        <v>1.532937513475426</v>
      </c>
      <c r="G220" s="12">
        <v>1.5149239743515557</v>
      </c>
      <c r="H220" s="12">
        <v>1.4926829904792251</v>
      </c>
      <c r="I220" s="55">
        <v>1.5782450676652355</v>
      </c>
      <c r="J220" s="12">
        <v>1.5130842758930694</v>
      </c>
      <c r="K220" s="12">
        <v>1.5472183903005461</v>
      </c>
      <c r="L220" s="22">
        <v>1.5492649328853618</v>
      </c>
      <c r="M220" s="41" t="s">
        <v>5</v>
      </c>
      <c r="N220" s="12">
        <f t="shared" si="30"/>
        <v>1.5299890333133201</v>
      </c>
      <c r="O220" s="12">
        <f t="shared" si="31"/>
        <v>1.5782450676652355</v>
      </c>
      <c r="P220" s="12">
        <f t="shared" si="32"/>
        <v>1.4926829904792251</v>
      </c>
      <c r="Q220" s="43">
        <f t="shared" si="33"/>
        <v>8.5562077186010388E-2</v>
      </c>
      <c r="R220" s="34">
        <v>1.46</v>
      </c>
      <c r="S220" s="35">
        <v>1.6</v>
      </c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>
      <c r="A221" s="2">
        <v>42509</v>
      </c>
      <c r="B221" s="1">
        <v>0.66666666666666596</v>
      </c>
      <c r="C221" s="32" t="str">
        <f t="shared" si="29"/>
        <v>2016/5/19  16:00</v>
      </c>
      <c r="D221" s="21">
        <v>1.5025279882517117</v>
      </c>
      <c r="E221" s="12">
        <v>1.5223303665148955</v>
      </c>
      <c r="F221" s="12">
        <v>1.5371849868013527</v>
      </c>
      <c r="G221" s="12">
        <v>1.4808798260712068</v>
      </c>
      <c r="H221" s="12">
        <v>1.5359044334911491</v>
      </c>
      <c r="I221" s="55">
        <v>1.5319548991982599</v>
      </c>
      <c r="J221" s="12">
        <v>1.5266383255590514</v>
      </c>
      <c r="K221" s="12">
        <v>1.5569946355809861</v>
      </c>
      <c r="L221" s="22">
        <v>1.5582829649735628</v>
      </c>
      <c r="M221" s="41" t="s">
        <v>5</v>
      </c>
      <c r="N221" s="12">
        <f t="shared" si="30"/>
        <v>1.5280776029380196</v>
      </c>
      <c r="O221" s="12">
        <f t="shared" si="31"/>
        <v>1.5582829649735628</v>
      </c>
      <c r="P221" s="12">
        <f t="shared" si="32"/>
        <v>1.4808798260712068</v>
      </c>
      <c r="Q221" s="43">
        <f t="shared" si="33"/>
        <v>7.740313890235595E-2</v>
      </c>
      <c r="R221" s="34">
        <v>1.46</v>
      </c>
      <c r="S221" s="35">
        <v>1.6</v>
      </c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>
      <c r="A222" s="2">
        <v>42510</v>
      </c>
      <c r="B222" s="1">
        <v>0.33333333333333331</v>
      </c>
      <c r="C222" s="32" t="str">
        <f t="shared" si="29"/>
        <v>2016/5/20  8:00</v>
      </c>
      <c r="D222" s="21">
        <v>1.5268138152959347</v>
      </c>
      <c r="E222" s="12">
        <v>1.5358199731938595</v>
      </c>
      <c r="F222" s="12">
        <v>1.5073897824640288</v>
      </c>
      <c r="G222" s="12">
        <v>1.5018485651328635</v>
      </c>
      <c r="H222" s="12">
        <v>1.5129068469899922</v>
      </c>
      <c r="I222" s="55">
        <v>1.5804535969377409</v>
      </c>
      <c r="J222" s="12">
        <v>1.5202329931972627</v>
      </c>
      <c r="K222" s="12">
        <v>1.5679248136069399</v>
      </c>
      <c r="L222" s="22">
        <v>1.5532122443962642</v>
      </c>
      <c r="M222" s="41" t="s">
        <v>6</v>
      </c>
      <c r="N222" s="12">
        <f t="shared" si="30"/>
        <v>1.534066959023876</v>
      </c>
      <c r="O222" s="12">
        <f t="shared" si="31"/>
        <v>1.5804535969377409</v>
      </c>
      <c r="P222" s="12">
        <f t="shared" si="32"/>
        <v>1.5018485651328635</v>
      </c>
      <c r="Q222" s="43">
        <f t="shared" si="33"/>
        <v>7.8605031804877434E-2</v>
      </c>
      <c r="R222" s="34">
        <v>1.46</v>
      </c>
      <c r="S222" s="35">
        <v>1.6</v>
      </c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>
      <c r="A223" s="2">
        <v>42510</v>
      </c>
      <c r="B223" s="1">
        <v>0.41666666666666669</v>
      </c>
      <c r="C223" s="32" t="str">
        <f t="shared" si="29"/>
        <v>2016/5/20  10:00</v>
      </c>
      <c r="D223" s="21">
        <v>1.4875989025186998</v>
      </c>
      <c r="E223" s="12">
        <v>1.5137659960992997</v>
      </c>
      <c r="F223" s="12">
        <v>1.5147774154816864</v>
      </c>
      <c r="G223" s="12">
        <v>1.4960519924914564</v>
      </c>
      <c r="H223" s="12">
        <v>1.4959804895536901</v>
      </c>
      <c r="I223" s="55">
        <v>1.5432422315090411</v>
      </c>
      <c r="J223" s="12">
        <v>1.5411817780902901</v>
      </c>
      <c r="K223" s="12">
        <v>1.520216742173425</v>
      </c>
      <c r="L223" s="22">
        <v>1.5232491850817176</v>
      </c>
      <c r="M223" s="41" t="s">
        <v>6</v>
      </c>
      <c r="N223" s="12">
        <f t="shared" si="30"/>
        <v>1.5151183036665894</v>
      </c>
      <c r="O223" s="12">
        <f t="shared" si="31"/>
        <v>1.5432422315090411</v>
      </c>
      <c r="P223" s="12">
        <f t="shared" si="32"/>
        <v>1.4875989025186998</v>
      </c>
      <c r="Q223" s="43">
        <f t="shared" si="33"/>
        <v>5.5643328990341301E-2</v>
      </c>
      <c r="R223" s="34">
        <v>1.46</v>
      </c>
      <c r="S223" s="35">
        <v>1.6</v>
      </c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>
      <c r="A224" s="2">
        <v>42510</v>
      </c>
      <c r="B224" s="1">
        <v>0.5</v>
      </c>
      <c r="C224" s="32" t="str">
        <f t="shared" si="29"/>
        <v>2016/5/20  12:00</v>
      </c>
      <c r="D224" s="21">
        <v>1.4955174628833536</v>
      </c>
      <c r="E224" s="12">
        <v>1.5273843970086212</v>
      </c>
      <c r="F224" s="12">
        <v>1.5207726765295506</v>
      </c>
      <c r="G224" s="12">
        <v>1.4873651298970281</v>
      </c>
      <c r="H224" s="12">
        <v>1.5354905520701516</v>
      </c>
      <c r="I224" s="55">
        <v>1.5656100315156156</v>
      </c>
      <c r="J224" s="12">
        <v>1.5291978042652661</v>
      </c>
      <c r="K224" s="12">
        <v>1.5285252427660574</v>
      </c>
      <c r="L224" s="22">
        <v>1.5618672941277429</v>
      </c>
      <c r="M224" s="41" t="s">
        <v>6</v>
      </c>
      <c r="N224" s="12">
        <f t="shared" si="30"/>
        <v>1.5279700656737099</v>
      </c>
      <c r="O224" s="12">
        <f t="shared" si="31"/>
        <v>1.5656100315156156</v>
      </c>
      <c r="P224" s="12">
        <f t="shared" si="32"/>
        <v>1.4873651298970281</v>
      </c>
      <c r="Q224" s="43">
        <f t="shared" si="33"/>
        <v>7.8244901618587548E-2</v>
      </c>
      <c r="R224" s="34">
        <v>1.46</v>
      </c>
      <c r="S224" s="35">
        <v>1.6</v>
      </c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>
      <c r="A225" s="2">
        <v>42510</v>
      </c>
      <c r="B225" s="1">
        <v>0.58333333333333304</v>
      </c>
      <c r="C225" s="32" t="str">
        <f t="shared" si="29"/>
        <v>2016/5/20  14:00</v>
      </c>
      <c r="D225" s="21">
        <v>1.508112157877542</v>
      </c>
      <c r="E225" s="12">
        <v>1.5050107793989735</v>
      </c>
      <c r="F225" s="12">
        <v>1.4920220678261185</v>
      </c>
      <c r="G225" s="12">
        <v>1.4916545847651304</v>
      </c>
      <c r="H225" s="12">
        <v>1.5365756480289228</v>
      </c>
      <c r="I225" s="55">
        <v>1.5763130347803547</v>
      </c>
      <c r="J225" s="12">
        <v>1.5110810601191065</v>
      </c>
      <c r="K225" s="12">
        <v>1.5238921917808008</v>
      </c>
      <c r="L225" s="22">
        <v>1.5513071679984347</v>
      </c>
      <c r="M225" s="41" t="s">
        <v>6</v>
      </c>
      <c r="N225" s="12">
        <f t="shared" si="30"/>
        <v>1.5217742991750427</v>
      </c>
      <c r="O225" s="12">
        <f t="shared" si="31"/>
        <v>1.5763130347803547</v>
      </c>
      <c r="P225" s="12">
        <f t="shared" si="32"/>
        <v>1.4916545847651304</v>
      </c>
      <c r="Q225" s="43">
        <f t="shared" si="33"/>
        <v>8.4658450015224318E-2</v>
      </c>
      <c r="R225" s="34">
        <v>1.46</v>
      </c>
      <c r="S225" s="35">
        <v>1.6</v>
      </c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>
      <c r="A226" s="2">
        <v>42510</v>
      </c>
      <c r="B226" s="1">
        <v>0.66666666666666596</v>
      </c>
      <c r="C226" s="32" t="str">
        <f t="shared" si="29"/>
        <v>2016/5/20  16:00</v>
      </c>
      <c r="D226" s="21">
        <v>1.4849397132964481</v>
      </c>
      <c r="E226" s="12">
        <v>1.5282598499805353</v>
      </c>
      <c r="F226" s="12">
        <v>1.5374024726512476</v>
      </c>
      <c r="G226" s="12">
        <v>1.4782810971665949</v>
      </c>
      <c r="H226" s="12">
        <v>1.5229824597294375</v>
      </c>
      <c r="I226" s="9">
        <v>1.5465504239807997</v>
      </c>
      <c r="J226" s="12">
        <v>1.5114465355786086</v>
      </c>
      <c r="K226" s="12">
        <v>1.5520124929017936</v>
      </c>
      <c r="L226" s="22">
        <v>1.5555521426330194</v>
      </c>
      <c r="M226" s="41" t="s">
        <v>6</v>
      </c>
      <c r="N226" s="12">
        <f t="shared" si="30"/>
        <v>1.5241585764353871</v>
      </c>
      <c r="O226" s="12">
        <f t="shared" si="31"/>
        <v>1.5555521426330194</v>
      </c>
      <c r="P226" s="12">
        <f t="shared" si="32"/>
        <v>1.4782810971665949</v>
      </c>
      <c r="Q226" s="43">
        <f t="shared" si="33"/>
        <v>7.7271045466424493E-2</v>
      </c>
      <c r="R226" s="34">
        <v>1.46</v>
      </c>
      <c r="S226" s="35">
        <v>1.6</v>
      </c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>
      <c r="A227" s="2">
        <v>42511</v>
      </c>
      <c r="B227" s="1">
        <v>0.33333333333333331</v>
      </c>
      <c r="C227" s="32" t="str">
        <f t="shared" si="29"/>
        <v>2016/5/21  8:00</v>
      </c>
      <c r="D227" s="21">
        <v>1.5536621679787428</v>
      </c>
      <c r="E227" s="12">
        <v>1.5440159232571553</v>
      </c>
      <c r="F227" s="12">
        <v>1.5351319091696951</v>
      </c>
      <c r="G227" s="12">
        <v>1.5511937060744385</v>
      </c>
      <c r="H227" s="12">
        <v>1.5519146733847466</v>
      </c>
      <c r="I227" s="56">
        <v>1.6</v>
      </c>
      <c r="J227" s="12">
        <v>1.5956871323901887</v>
      </c>
      <c r="K227" s="12">
        <v>1.559738896891085</v>
      </c>
      <c r="L227" s="22">
        <v>1.5815544073092627</v>
      </c>
      <c r="M227" s="41" t="s">
        <v>2</v>
      </c>
      <c r="N227" s="12">
        <f t="shared" si="30"/>
        <v>1.5636554240505904</v>
      </c>
      <c r="O227" s="12">
        <f t="shared" si="31"/>
        <v>1.6</v>
      </c>
      <c r="P227" s="12">
        <f t="shared" si="32"/>
        <v>1.5351319091696951</v>
      </c>
      <c r="Q227" s="43">
        <f t="shared" si="33"/>
        <v>6.4868090830304981E-2</v>
      </c>
      <c r="R227" s="34">
        <v>1.46</v>
      </c>
      <c r="S227" s="35">
        <v>1.6</v>
      </c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>
      <c r="A228" s="2">
        <v>42511</v>
      </c>
      <c r="B228" s="1">
        <v>0.41666666666666669</v>
      </c>
      <c r="C228" s="32" t="str">
        <f t="shared" si="29"/>
        <v>2016/5/21  10:00</v>
      </c>
      <c r="D228" s="21">
        <v>1.5454557177969965</v>
      </c>
      <c r="E228" s="12">
        <v>1.5411291945398111</v>
      </c>
      <c r="F228" s="12">
        <v>1.5552847313871605</v>
      </c>
      <c r="G228" s="12">
        <v>1.5486977662319941</v>
      </c>
      <c r="H228" s="12">
        <v>1.5549289700523821</v>
      </c>
      <c r="I228" s="55">
        <v>1.5711100779499492</v>
      </c>
      <c r="J228" s="12">
        <v>1.5766230567826218</v>
      </c>
      <c r="K228" s="12">
        <v>1.5818965484657015</v>
      </c>
      <c r="L228" s="22">
        <v>1.5642785509696966</v>
      </c>
      <c r="M228" s="41" t="s">
        <v>2</v>
      </c>
      <c r="N228" s="12">
        <f t="shared" si="30"/>
        <v>1.5599338460195904</v>
      </c>
      <c r="O228" s="12">
        <f t="shared" si="31"/>
        <v>1.5818965484657015</v>
      </c>
      <c r="P228" s="12">
        <f t="shared" si="32"/>
        <v>1.5411291945398111</v>
      </c>
      <c r="Q228" s="43">
        <f t="shared" si="33"/>
        <v>4.0767353925890371E-2</v>
      </c>
      <c r="R228" s="34">
        <v>1.46</v>
      </c>
      <c r="S228" s="35">
        <v>1.6</v>
      </c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>
      <c r="A229" s="2">
        <v>42511</v>
      </c>
      <c r="B229" s="1">
        <v>0.5</v>
      </c>
      <c r="C229" s="32" t="str">
        <f t="shared" si="29"/>
        <v>2016/5/21  12:00</v>
      </c>
      <c r="D229" s="21">
        <v>1.4885681400277446</v>
      </c>
      <c r="E229" s="12">
        <v>1.4986684636707317</v>
      </c>
      <c r="F229" s="12">
        <v>1.5094247103296592</v>
      </c>
      <c r="G229" s="12">
        <v>1.5111036333190784</v>
      </c>
      <c r="H229" s="12">
        <v>1.5276256652647426</v>
      </c>
      <c r="I229" s="55">
        <v>1.5693516348855245</v>
      </c>
      <c r="J229" s="12">
        <v>1.5548303414972509</v>
      </c>
      <c r="K229" s="12">
        <v>1.5131932897204523</v>
      </c>
      <c r="L229" s="22">
        <v>1.5468185660515403</v>
      </c>
      <c r="M229" s="41" t="s">
        <v>1</v>
      </c>
      <c r="N229" s="12">
        <f t="shared" si="30"/>
        <v>1.5243982716407469</v>
      </c>
      <c r="O229" s="12">
        <f t="shared" si="31"/>
        <v>1.5693516348855245</v>
      </c>
      <c r="P229" s="12">
        <f t="shared" si="32"/>
        <v>1.4885681400277446</v>
      </c>
      <c r="Q229" s="43">
        <f t="shared" si="33"/>
        <v>8.0783494857779914E-2</v>
      </c>
      <c r="R229" s="34">
        <v>1.46</v>
      </c>
      <c r="S229" s="35">
        <v>1.6</v>
      </c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>
      <c r="A230" s="2">
        <v>42511</v>
      </c>
      <c r="B230" s="1">
        <v>0.58333333333333304</v>
      </c>
      <c r="C230" s="32" t="str">
        <f t="shared" si="29"/>
        <v>2016/5/21  14:00</v>
      </c>
      <c r="D230" s="21">
        <v>1.4829523202952315</v>
      </c>
      <c r="E230" s="12">
        <v>1.4971962594126209</v>
      </c>
      <c r="F230" s="12">
        <v>1.4965035501982535</v>
      </c>
      <c r="G230" s="12">
        <v>1.4843275974654768</v>
      </c>
      <c r="H230" s="12">
        <v>1.5159440717235886</v>
      </c>
      <c r="I230" s="55">
        <v>1.5480457087732467</v>
      </c>
      <c r="J230" s="12">
        <v>1.5589386341897207</v>
      </c>
      <c r="K230" s="12">
        <v>1.5549177839282542</v>
      </c>
      <c r="L230" s="22">
        <v>1.5448627875430025</v>
      </c>
      <c r="M230" s="41" t="s">
        <v>1</v>
      </c>
      <c r="N230" s="12">
        <f t="shared" si="30"/>
        <v>1.5204098570588218</v>
      </c>
      <c r="O230" s="12">
        <f t="shared" si="31"/>
        <v>1.5589386341897207</v>
      </c>
      <c r="P230" s="12">
        <f t="shared" si="32"/>
        <v>1.4829523202952315</v>
      </c>
      <c r="Q230" s="43">
        <f t="shared" si="33"/>
        <v>7.5986313894489177E-2</v>
      </c>
      <c r="R230" s="34">
        <v>1.46</v>
      </c>
      <c r="S230" s="35">
        <v>1.6</v>
      </c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>
      <c r="A231" s="2">
        <v>42511</v>
      </c>
      <c r="B231" s="1">
        <v>0.66666666666666596</v>
      </c>
      <c r="C231" s="32" t="str">
        <f t="shared" si="29"/>
        <v>2016/5/21  16:00</v>
      </c>
      <c r="D231" s="21">
        <v>1.4958090635590893</v>
      </c>
      <c r="E231" s="12">
        <v>1.5173239952702513</v>
      </c>
      <c r="F231" s="12">
        <v>1.5113201037132475</v>
      </c>
      <c r="G231" s="12">
        <v>1.4949124566840728</v>
      </c>
      <c r="H231" s="12">
        <v>1.5211749629984617</v>
      </c>
      <c r="I231" s="55">
        <v>1.5528034281858496</v>
      </c>
      <c r="J231" s="12">
        <v>1.5537269853473989</v>
      </c>
      <c r="K231" s="12">
        <v>1.5117301638845984</v>
      </c>
      <c r="L231" s="22">
        <v>1.5568080666404651</v>
      </c>
      <c r="M231" s="41" t="s">
        <v>1</v>
      </c>
      <c r="N231" s="12">
        <f t="shared" si="30"/>
        <v>1.5239565806981594</v>
      </c>
      <c r="O231" s="12">
        <f t="shared" si="31"/>
        <v>1.5568080666404651</v>
      </c>
      <c r="P231" s="12">
        <f t="shared" si="32"/>
        <v>1.4949124566840728</v>
      </c>
      <c r="Q231" s="43">
        <f t="shared" si="33"/>
        <v>6.1895609956392317E-2</v>
      </c>
      <c r="R231" s="34">
        <v>1.46</v>
      </c>
      <c r="S231" s="35">
        <v>1.6</v>
      </c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>
      <c r="A232" s="2">
        <v>42512</v>
      </c>
      <c r="B232" s="1">
        <v>0.33333333333333331</v>
      </c>
      <c r="C232" s="32" t="str">
        <f t="shared" si="29"/>
        <v>2016/5/22  8:00</v>
      </c>
      <c r="D232" s="21">
        <v>1.5129957984758451</v>
      </c>
      <c r="E232" s="12">
        <v>1.5139838825309233</v>
      </c>
      <c r="F232" s="12">
        <v>1.5246924099159458</v>
      </c>
      <c r="G232" s="12">
        <v>1.5269356662026556</v>
      </c>
      <c r="H232" s="12">
        <v>1.536234717673268</v>
      </c>
      <c r="I232" s="55">
        <v>1.5860857816425584</v>
      </c>
      <c r="J232" s="12">
        <v>1.5749345709158939</v>
      </c>
      <c r="K232" s="12">
        <v>1.544584009191045</v>
      </c>
      <c r="L232" s="22">
        <v>1.5877149047914785</v>
      </c>
      <c r="M232" s="41" t="s">
        <v>3</v>
      </c>
      <c r="N232" s="12">
        <f t="shared" si="30"/>
        <v>1.5453513045932903</v>
      </c>
      <c r="O232" s="12">
        <f t="shared" si="31"/>
        <v>1.5877149047914785</v>
      </c>
      <c r="P232" s="12">
        <f t="shared" si="32"/>
        <v>1.5129957984758451</v>
      </c>
      <c r="Q232" s="43">
        <f t="shared" si="33"/>
        <v>7.4719106315633388E-2</v>
      </c>
      <c r="R232" s="34">
        <v>1.46</v>
      </c>
      <c r="S232" s="35">
        <v>1.6</v>
      </c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>
      <c r="A233" s="2">
        <v>42512</v>
      </c>
      <c r="B233" s="1">
        <v>0.41666666666666669</v>
      </c>
      <c r="C233" s="32" t="str">
        <f t="shared" si="29"/>
        <v>2016/5/22  10:00</v>
      </c>
      <c r="D233" s="21">
        <v>1.5067491369371691</v>
      </c>
      <c r="E233" s="12">
        <v>1.5406735186871015</v>
      </c>
      <c r="F233" s="12">
        <v>1.5054538574289738</v>
      </c>
      <c r="G233" s="12">
        <v>1.5122003017323489</v>
      </c>
      <c r="H233" s="12">
        <v>1.5065375552359603</v>
      </c>
      <c r="I233" s="55">
        <v>1.5714965331788289</v>
      </c>
      <c r="J233" s="12">
        <v>1.5385832714514882</v>
      </c>
      <c r="K233" s="12">
        <v>1.5229425504472838</v>
      </c>
      <c r="L233" s="22">
        <v>1.5776448805689856</v>
      </c>
      <c r="M233" s="41" t="s">
        <v>3</v>
      </c>
      <c r="N233" s="12">
        <f t="shared" si="30"/>
        <v>1.5313646228520155</v>
      </c>
      <c r="O233" s="12">
        <f t="shared" si="31"/>
        <v>1.5776448805689856</v>
      </c>
      <c r="P233" s="12">
        <f t="shared" si="32"/>
        <v>1.5054538574289738</v>
      </c>
      <c r="Q233" s="43">
        <f t="shared" si="33"/>
        <v>7.2191023140011801E-2</v>
      </c>
      <c r="R233" s="34">
        <v>1.46</v>
      </c>
      <c r="S233" s="35">
        <v>1.6</v>
      </c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>
      <c r="A234" s="2">
        <v>42512</v>
      </c>
      <c r="B234" s="1">
        <v>0.5</v>
      </c>
      <c r="C234" s="32" t="str">
        <f t="shared" ref="C234:C297" si="34">TEXT(A234,"yyyy/m/d")&amp;TEXT(B234,"　　h:mｍ")</f>
        <v>2016/5/22  12:00</v>
      </c>
      <c r="D234" s="21">
        <v>1.4875094765811507</v>
      </c>
      <c r="E234" s="12">
        <v>1.5086785477300277</v>
      </c>
      <c r="F234" s="12">
        <v>1.5253518184549597</v>
      </c>
      <c r="G234" s="12">
        <v>1.5012392570883817</v>
      </c>
      <c r="H234" s="12">
        <v>1.505071918132131</v>
      </c>
      <c r="I234" s="55">
        <v>1.5427769365102977</v>
      </c>
      <c r="J234" s="12">
        <v>1.5388614390151549</v>
      </c>
      <c r="K234" s="12">
        <v>1.5139596234275181</v>
      </c>
      <c r="L234" s="22">
        <v>1.5578269735862968</v>
      </c>
      <c r="M234" s="41" t="s">
        <v>3</v>
      </c>
      <c r="N234" s="12">
        <f t="shared" si="30"/>
        <v>1.520141776725102</v>
      </c>
      <c r="O234" s="12">
        <f t="shared" si="31"/>
        <v>1.5578269735862968</v>
      </c>
      <c r="P234" s="12">
        <f t="shared" si="32"/>
        <v>1.4875094765811507</v>
      </c>
      <c r="Q234" s="43">
        <f t="shared" si="33"/>
        <v>7.0317497005146112E-2</v>
      </c>
      <c r="R234" s="34">
        <v>1.46</v>
      </c>
      <c r="S234" s="35">
        <v>1.6</v>
      </c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>
      <c r="A235" s="2">
        <v>42512</v>
      </c>
      <c r="B235" s="1">
        <v>0.58333333333333304</v>
      </c>
      <c r="C235" s="32" t="str">
        <f t="shared" si="34"/>
        <v>2016/5/22  14:00</v>
      </c>
      <c r="D235" s="21">
        <v>1.4868893052155236</v>
      </c>
      <c r="E235" s="12">
        <v>1.4939959784246162</v>
      </c>
      <c r="F235" s="12">
        <v>1.4948046738679479</v>
      </c>
      <c r="G235" s="12">
        <v>1.4737584558833952</v>
      </c>
      <c r="H235" s="12">
        <v>1.5044350675754328</v>
      </c>
      <c r="I235" s="55">
        <v>1.5712112565601963</v>
      </c>
      <c r="J235" s="12">
        <v>1.5547455036952091</v>
      </c>
      <c r="K235" s="12">
        <v>1.5206653583987249</v>
      </c>
      <c r="L235" s="22">
        <v>1.5582271278387394</v>
      </c>
      <c r="M235" s="41" t="s">
        <v>3</v>
      </c>
      <c r="N235" s="12">
        <f t="shared" si="30"/>
        <v>1.5176369697177539</v>
      </c>
      <c r="O235" s="12">
        <f t="shared" si="31"/>
        <v>1.5712112565601963</v>
      </c>
      <c r="P235" s="12">
        <f t="shared" si="32"/>
        <v>1.4737584558833952</v>
      </c>
      <c r="Q235" s="43">
        <f t="shared" si="33"/>
        <v>9.7452800676801177E-2</v>
      </c>
      <c r="R235" s="34">
        <v>1.46</v>
      </c>
      <c r="S235" s="35">
        <v>1.6</v>
      </c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>
      <c r="A236" s="2">
        <v>42512</v>
      </c>
      <c r="B236" s="1">
        <v>0.66666666666666596</v>
      </c>
      <c r="C236" s="32" t="str">
        <f t="shared" si="34"/>
        <v>2016/5/22  16:00</v>
      </c>
      <c r="D236" s="21">
        <v>1.4819148080169176</v>
      </c>
      <c r="E236" s="12">
        <v>1.539873461007438</v>
      </c>
      <c r="F236" s="12">
        <v>1.4933117000372758</v>
      </c>
      <c r="G236" s="12">
        <v>1.4773098814792827</v>
      </c>
      <c r="H236" s="12">
        <v>1.4952757424014522</v>
      </c>
      <c r="I236" s="55">
        <v>1.5584051083112935</v>
      </c>
      <c r="J236" s="12">
        <v>1.5152440751810381</v>
      </c>
      <c r="K236" s="12">
        <v>1.5477700963821135</v>
      </c>
      <c r="L236" s="22">
        <v>1.5651038257850187</v>
      </c>
      <c r="M236" s="41" t="s">
        <v>3</v>
      </c>
      <c r="N236" s="12">
        <f t="shared" si="30"/>
        <v>1.5193565220668697</v>
      </c>
      <c r="O236" s="12">
        <f t="shared" si="31"/>
        <v>1.5651038257850187</v>
      </c>
      <c r="P236" s="12">
        <f t="shared" si="32"/>
        <v>1.4773098814792827</v>
      </c>
      <c r="Q236" s="43">
        <f t="shared" si="33"/>
        <v>8.779394430573606E-2</v>
      </c>
      <c r="R236" s="34">
        <v>1.46</v>
      </c>
      <c r="S236" s="35">
        <v>1.6</v>
      </c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>
      <c r="A237" s="2">
        <v>42513</v>
      </c>
      <c r="B237" s="1">
        <v>0.33333333333333331</v>
      </c>
      <c r="C237" s="32" t="str">
        <f t="shared" si="34"/>
        <v>2016/5/23  8:00</v>
      </c>
      <c r="D237" s="21">
        <v>1.4914620779923349</v>
      </c>
      <c r="E237" s="12">
        <v>1.503382565560363</v>
      </c>
      <c r="F237" s="12">
        <v>1.5019094202243859</v>
      </c>
      <c r="G237" s="12">
        <v>1.5103059838805266</v>
      </c>
      <c r="H237" s="12">
        <v>1.5072331369380023</v>
      </c>
      <c r="I237" s="55">
        <v>1.5721020788151243</v>
      </c>
      <c r="J237" s="12">
        <v>1.5476559584446741</v>
      </c>
      <c r="K237" s="12">
        <v>1.5199447290290067</v>
      </c>
      <c r="L237" s="22">
        <v>1.540498699581297</v>
      </c>
      <c r="M237" s="41" t="s">
        <v>4</v>
      </c>
      <c r="N237" s="12">
        <f t="shared" si="30"/>
        <v>1.5216105167184126</v>
      </c>
      <c r="O237" s="12">
        <f t="shared" si="31"/>
        <v>1.5721020788151243</v>
      </c>
      <c r="P237" s="12">
        <f t="shared" si="32"/>
        <v>1.4914620779923349</v>
      </c>
      <c r="Q237" s="43">
        <f t="shared" si="33"/>
        <v>8.0640000822789437E-2</v>
      </c>
      <c r="R237" s="34">
        <v>1.46</v>
      </c>
      <c r="S237" s="35">
        <v>1.6</v>
      </c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>
      <c r="A238" s="2">
        <v>42513</v>
      </c>
      <c r="B238" s="1">
        <v>0.41666666666666669</v>
      </c>
      <c r="C238" s="32" t="str">
        <f t="shared" si="34"/>
        <v>2016/5/23  10:00</v>
      </c>
      <c r="D238" s="21">
        <v>1.5161539518925873</v>
      </c>
      <c r="E238" s="12">
        <v>1.5376804115473577</v>
      </c>
      <c r="F238" s="12">
        <v>1.494201030666394</v>
      </c>
      <c r="G238" s="12">
        <v>1.4741814227738721</v>
      </c>
      <c r="H238" s="12">
        <v>1.5344708542171979</v>
      </c>
      <c r="I238" s="55">
        <v>1.5637192413787806</v>
      </c>
      <c r="J238" s="12">
        <v>1.5254658166726134</v>
      </c>
      <c r="K238" s="12">
        <v>1.5208376585499226</v>
      </c>
      <c r="L238" s="22">
        <v>1.5503715572462906</v>
      </c>
      <c r="M238" s="41" t="s">
        <v>4</v>
      </c>
      <c r="N238" s="12">
        <f t="shared" si="30"/>
        <v>1.5241202161050016</v>
      </c>
      <c r="O238" s="12">
        <f t="shared" si="31"/>
        <v>1.5637192413787806</v>
      </c>
      <c r="P238" s="12">
        <f t="shared" si="32"/>
        <v>1.4741814227738721</v>
      </c>
      <c r="Q238" s="43">
        <f t="shared" si="33"/>
        <v>8.9537818604908503E-2</v>
      </c>
      <c r="R238" s="34">
        <v>1.46</v>
      </c>
      <c r="S238" s="35">
        <v>1.6</v>
      </c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>
      <c r="A239" s="2">
        <v>42513</v>
      </c>
      <c r="B239" s="1">
        <v>0.5</v>
      </c>
      <c r="C239" s="32" t="str">
        <f t="shared" si="34"/>
        <v>2016/5/23  12:00</v>
      </c>
      <c r="D239" s="21">
        <v>1.5182613949088759</v>
      </c>
      <c r="E239" s="12">
        <v>1.4918044002308075</v>
      </c>
      <c r="F239" s="12">
        <v>1.5061344723822441</v>
      </c>
      <c r="G239" s="12">
        <v>1.4716845422926179</v>
      </c>
      <c r="H239" s="12">
        <v>1.524255135935169</v>
      </c>
      <c r="I239" s="55">
        <v>1.5396428055895106</v>
      </c>
      <c r="J239" s="12">
        <v>1.522641562119198</v>
      </c>
      <c r="K239" s="12">
        <v>1.5469729035946702</v>
      </c>
      <c r="L239" s="22">
        <v>1.5659076492522481</v>
      </c>
      <c r="M239" s="41" t="s">
        <v>4</v>
      </c>
      <c r="N239" s="12">
        <f t="shared" si="30"/>
        <v>1.5208116518117043</v>
      </c>
      <c r="O239" s="12">
        <f t="shared" si="31"/>
        <v>1.5659076492522481</v>
      </c>
      <c r="P239" s="12">
        <f t="shared" si="32"/>
        <v>1.4716845422926179</v>
      </c>
      <c r="Q239" s="43">
        <f t="shared" si="33"/>
        <v>9.422310695963021E-2</v>
      </c>
      <c r="R239" s="34">
        <v>1.46</v>
      </c>
      <c r="S239" s="35">
        <v>1.6</v>
      </c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>
      <c r="A240" s="2">
        <v>42513</v>
      </c>
      <c r="B240" s="1">
        <v>0.58333333333333304</v>
      </c>
      <c r="C240" s="32" t="str">
        <f t="shared" si="34"/>
        <v>2016/5/23  14:00</v>
      </c>
      <c r="D240" s="21">
        <v>1.5232090399026184</v>
      </c>
      <c r="E240" s="12">
        <v>1.5047360410369921</v>
      </c>
      <c r="F240" s="12">
        <v>1.5360799939964183</v>
      </c>
      <c r="G240" s="12">
        <v>1.4948083832733341</v>
      </c>
      <c r="H240" s="12">
        <v>1.5311660727147351</v>
      </c>
      <c r="I240" s="55">
        <v>1.5528903178722799</v>
      </c>
      <c r="J240" s="12">
        <v>1.5438403418992201</v>
      </c>
      <c r="K240" s="12">
        <v>1.5498379149712291</v>
      </c>
      <c r="L240" s="22">
        <v>1.5390187272265186</v>
      </c>
      <c r="M240" s="41" t="s">
        <v>4</v>
      </c>
      <c r="N240" s="12">
        <f t="shared" si="30"/>
        <v>1.5306207592103718</v>
      </c>
      <c r="O240" s="12">
        <f t="shared" si="31"/>
        <v>1.5528903178722799</v>
      </c>
      <c r="P240" s="12">
        <f t="shared" si="32"/>
        <v>1.4948083832733341</v>
      </c>
      <c r="Q240" s="43">
        <f t="shared" si="33"/>
        <v>5.8081934598945839E-2</v>
      </c>
      <c r="R240" s="34">
        <v>1.46</v>
      </c>
      <c r="S240" s="35">
        <v>1.6</v>
      </c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>
      <c r="A241" s="2">
        <v>42513</v>
      </c>
      <c r="B241" s="1">
        <v>0.66666666666666596</v>
      </c>
      <c r="C241" s="32" t="str">
        <f t="shared" si="34"/>
        <v>2016/5/23  16:00</v>
      </c>
      <c r="D241" s="21">
        <v>1.5241046051340661</v>
      </c>
      <c r="E241" s="12">
        <v>1.5115903103341961</v>
      </c>
      <c r="F241" s="12">
        <v>1.5095952134046353</v>
      </c>
      <c r="G241" s="12">
        <v>1.4880132580283254</v>
      </c>
      <c r="H241" s="12">
        <v>1.5338693607822886</v>
      </c>
      <c r="I241" s="55">
        <v>1.5479177832441724</v>
      </c>
      <c r="J241" s="12">
        <v>1.5216530358199629</v>
      </c>
      <c r="K241" s="12">
        <v>1.530804060202702</v>
      </c>
      <c r="L241" s="22">
        <v>1.5316949937657049</v>
      </c>
      <c r="M241" s="41" t="s">
        <v>4</v>
      </c>
      <c r="N241" s="12">
        <f t="shared" si="30"/>
        <v>1.5221380689684503</v>
      </c>
      <c r="O241" s="12">
        <f t="shared" si="31"/>
        <v>1.5479177832441724</v>
      </c>
      <c r="P241" s="12">
        <f t="shared" si="32"/>
        <v>1.4880132580283254</v>
      </c>
      <c r="Q241" s="43">
        <f t="shared" si="33"/>
        <v>5.9904525215846993E-2</v>
      </c>
      <c r="R241" s="34">
        <v>1.46</v>
      </c>
      <c r="S241" s="35">
        <v>1.6</v>
      </c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>
      <c r="A242" s="2">
        <v>42514</v>
      </c>
      <c r="B242" s="1">
        <v>0.33333333333333331</v>
      </c>
      <c r="C242" s="32" t="str">
        <f t="shared" si="34"/>
        <v>2016/5/24  8:00</v>
      </c>
      <c r="D242" s="21">
        <v>1.5345831779836618</v>
      </c>
      <c r="E242" s="12">
        <v>1.5147146696720832</v>
      </c>
      <c r="F242" s="12">
        <v>1.5085569391829861</v>
      </c>
      <c r="G242" s="12">
        <v>1.5225257543639037</v>
      </c>
      <c r="H242" s="12">
        <v>1.5079821281044585</v>
      </c>
      <c r="I242" s="55">
        <v>1.5584285025797002</v>
      </c>
      <c r="J242" s="12">
        <v>1.5587470741668255</v>
      </c>
      <c r="K242" s="12">
        <v>1.5462993985204638</v>
      </c>
      <c r="L242" s="22">
        <v>1.5716417472233919</v>
      </c>
      <c r="M242" s="41" t="s">
        <v>5</v>
      </c>
      <c r="N242" s="12">
        <f t="shared" si="30"/>
        <v>1.5359421546441638</v>
      </c>
      <c r="O242" s="12">
        <f t="shared" si="31"/>
        <v>1.5716417472233919</v>
      </c>
      <c r="P242" s="12">
        <f t="shared" si="32"/>
        <v>1.5079821281044585</v>
      </c>
      <c r="Q242" s="43">
        <f t="shared" si="33"/>
        <v>6.3659619118933364E-2</v>
      </c>
      <c r="R242" s="34">
        <v>1.46</v>
      </c>
      <c r="S242" s="35">
        <v>1.6</v>
      </c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>
      <c r="A243" s="2">
        <v>42514</v>
      </c>
      <c r="B243" s="1">
        <v>0.41666666666666669</v>
      </c>
      <c r="C243" s="32" t="str">
        <f t="shared" si="34"/>
        <v>2016/5/24  10:00</v>
      </c>
      <c r="D243" s="21">
        <v>1.5094132122611741</v>
      </c>
      <c r="E243" s="12">
        <v>1.5060027573085213</v>
      </c>
      <c r="F243" s="12">
        <v>1.5062661333435861</v>
      </c>
      <c r="G243" s="12">
        <v>1.4827395185293877</v>
      </c>
      <c r="H243" s="12">
        <v>1.5153762177064563</v>
      </c>
      <c r="I243" s="55">
        <v>1.5326342562591044</v>
      </c>
      <c r="J243" s="12">
        <v>1.5119153436464017</v>
      </c>
      <c r="K243" s="12">
        <v>1.553913029870357</v>
      </c>
      <c r="L243" s="22">
        <v>1.5250936333454397</v>
      </c>
      <c r="M243" s="41" t="s">
        <v>5</v>
      </c>
      <c r="N243" s="12">
        <f t="shared" si="30"/>
        <v>1.5159282335856032</v>
      </c>
      <c r="O243" s="12">
        <f t="shared" si="31"/>
        <v>1.553913029870357</v>
      </c>
      <c r="P243" s="12">
        <f t="shared" si="32"/>
        <v>1.4827395185293877</v>
      </c>
      <c r="Q243" s="43">
        <f t="shared" si="33"/>
        <v>7.1173511340969275E-2</v>
      </c>
      <c r="R243" s="34">
        <v>1.46</v>
      </c>
      <c r="S243" s="35">
        <v>1.6</v>
      </c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>
      <c r="A244" s="2">
        <v>42514</v>
      </c>
      <c r="B244" s="1">
        <v>0.5</v>
      </c>
      <c r="C244" s="32" t="str">
        <f t="shared" si="34"/>
        <v>2016/5/24  12:00</v>
      </c>
      <c r="D244" s="21">
        <v>1.5107470321987504</v>
      </c>
      <c r="E244" s="12">
        <v>1.51631559398769</v>
      </c>
      <c r="F244" s="12">
        <v>1.5251089066524</v>
      </c>
      <c r="G244" s="12">
        <v>1.4808194011812901</v>
      </c>
      <c r="H244" s="12">
        <v>1.5153813298694112</v>
      </c>
      <c r="I244" s="55">
        <v>1.5344636790457742</v>
      </c>
      <c r="J244" s="12">
        <v>1.5133400495616061</v>
      </c>
      <c r="K244" s="12">
        <v>1.5522455220711839</v>
      </c>
      <c r="L244" s="22">
        <v>1.5554051066457131</v>
      </c>
      <c r="M244" s="41" t="s">
        <v>5</v>
      </c>
      <c r="N244" s="12">
        <f t="shared" si="30"/>
        <v>1.5226474023570911</v>
      </c>
      <c r="O244" s="12">
        <f t="shared" si="31"/>
        <v>1.5554051066457131</v>
      </c>
      <c r="P244" s="12">
        <f t="shared" si="32"/>
        <v>1.4808194011812901</v>
      </c>
      <c r="Q244" s="43">
        <f t="shared" si="33"/>
        <v>7.4585705464423002E-2</v>
      </c>
      <c r="R244" s="34">
        <v>1.46</v>
      </c>
      <c r="S244" s="35">
        <v>1.6</v>
      </c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>
      <c r="A245" s="2">
        <v>42514</v>
      </c>
      <c r="B245" s="1">
        <v>0.58333333333333304</v>
      </c>
      <c r="C245" s="32" t="str">
        <f t="shared" si="34"/>
        <v>2016/5/24  14:00</v>
      </c>
      <c r="D245" s="21">
        <v>1.5210973554341476</v>
      </c>
      <c r="E245" s="12">
        <v>1.5312142812749123</v>
      </c>
      <c r="F245" s="12">
        <v>1.5153487551088605</v>
      </c>
      <c r="G245" s="12">
        <v>1.4719404881106226</v>
      </c>
      <c r="H245" s="12">
        <v>1.511004119859918</v>
      </c>
      <c r="I245" s="55">
        <v>1.5607768785504239</v>
      </c>
      <c r="J245" s="12">
        <v>1.557651112769137</v>
      </c>
      <c r="K245" s="12">
        <v>1.5173915044797095</v>
      </c>
      <c r="L245" s="22">
        <v>1.5500410961977773</v>
      </c>
      <c r="M245" s="41" t="s">
        <v>5</v>
      </c>
      <c r="N245" s="12">
        <f t="shared" si="30"/>
        <v>1.5262739546428343</v>
      </c>
      <c r="O245" s="12">
        <f t="shared" si="31"/>
        <v>1.5607768785504239</v>
      </c>
      <c r="P245" s="12">
        <f t="shared" si="32"/>
        <v>1.4719404881106226</v>
      </c>
      <c r="Q245" s="43">
        <f t="shared" si="33"/>
        <v>8.8836390439801294E-2</v>
      </c>
      <c r="R245" s="34">
        <v>1.46</v>
      </c>
      <c r="S245" s="35">
        <v>1.6</v>
      </c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>
      <c r="A246" s="2">
        <v>42514</v>
      </c>
      <c r="B246" s="1">
        <v>0.66666666666666596</v>
      </c>
      <c r="C246" s="32" t="str">
        <f t="shared" si="34"/>
        <v>2016/5/24  16:00</v>
      </c>
      <c r="D246" s="21">
        <v>1.5073883799202774</v>
      </c>
      <c r="E246" s="12">
        <v>1.5169344805770082</v>
      </c>
      <c r="F246" s="12">
        <v>1.4987478515793624</v>
      </c>
      <c r="G246" s="12">
        <v>1.4878865566182644</v>
      </c>
      <c r="H246" s="12">
        <v>1.4930281463023074</v>
      </c>
      <c r="I246" s="55">
        <v>1.5645195597400616</v>
      </c>
      <c r="J246" s="12">
        <v>1.515785863589634</v>
      </c>
      <c r="K246" s="12">
        <v>1.553147517450842</v>
      </c>
      <c r="L246" s="22">
        <v>1.5265217774228457</v>
      </c>
      <c r="M246" s="41" t="s">
        <v>5</v>
      </c>
      <c r="N246" s="12">
        <f t="shared" si="30"/>
        <v>1.5182177925778448</v>
      </c>
      <c r="O246" s="12">
        <f t="shared" si="31"/>
        <v>1.5645195597400616</v>
      </c>
      <c r="P246" s="12">
        <f t="shared" si="32"/>
        <v>1.4878865566182644</v>
      </c>
      <c r="Q246" s="43">
        <f t="shared" si="33"/>
        <v>7.6633003121797216E-2</v>
      </c>
      <c r="R246" s="34">
        <v>1.46</v>
      </c>
      <c r="S246" s="35">
        <v>1.6</v>
      </c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>
      <c r="A247" s="2">
        <v>42515</v>
      </c>
      <c r="B247" s="1">
        <v>0.33333333333333331</v>
      </c>
      <c r="C247" s="32" t="str">
        <f t="shared" si="34"/>
        <v>2016/5/25  8:00</v>
      </c>
      <c r="D247" s="21">
        <v>1.5185666921739209</v>
      </c>
      <c r="E247" s="12">
        <v>1.5331082592637486</v>
      </c>
      <c r="F247" s="12">
        <v>1.5118505119552692</v>
      </c>
      <c r="G247" s="12">
        <v>1.4811623096630593</v>
      </c>
      <c r="H247" s="12">
        <v>1.5358770476637793</v>
      </c>
      <c r="I247" s="55">
        <v>1.5845441943264573</v>
      </c>
      <c r="J247" s="12">
        <v>1.5327483491316887</v>
      </c>
      <c r="K247" s="12">
        <v>1.5622173234764118</v>
      </c>
      <c r="L247" s="22">
        <v>1.5639920169822457</v>
      </c>
      <c r="M247" s="41" t="s">
        <v>6</v>
      </c>
      <c r="N247" s="12">
        <f t="shared" si="30"/>
        <v>1.5360074116262867</v>
      </c>
      <c r="O247" s="12">
        <f t="shared" si="31"/>
        <v>1.5845441943264573</v>
      </c>
      <c r="P247" s="12">
        <f t="shared" si="32"/>
        <v>1.4811623096630593</v>
      </c>
      <c r="Q247" s="43">
        <f t="shared" si="33"/>
        <v>0.10338188466339804</v>
      </c>
      <c r="R247" s="34">
        <v>1.46</v>
      </c>
      <c r="S247" s="35">
        <v>1.6</v>
      </c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>
      <c r="A248" s="2">
        <v>42515</v>
      </c>
      <c r="B248" s="1">
        <v>0.41666666666666669</v>
      </c>
      <c r="C248" s="32" t="str">
        <f t="shared" si="34"/>
        <v>2016/5/25  10:00</v>
      </c>
      <c r="D248" s="21">
        <v>1.5258298550165015</v>
      </c>
      <c r="E248" s="12">
        <v>1.5386255703014531</v>
      </c>
      <c r="F248" s="12">
        <v>1.4942881821706346</v>
      </c>
      <c r="G248" s="12">
        <v>1.4877385286283853</v>
      </c>
      <c r="H248" s="12">
        <v>1.4948342665291907</v>
      </c>
      <c r="I248" s="55">
        <v>1.5701730120428148</v>
      </c>
      <c r="J248" s="12">
        <v>1.5435025705399896</v>
      </c>
      <c r="K248" s="12">
        <v>1.556484175679113</v>
      </c>
      <c r="L248" s="22">
        <v>1.543456022553265</v>
      </c>
      <c r="M248" s="41" t="s">
        <v>6</v>
      </c>
      <c r="N248" s="12">
        <f t="shared" si="30"/>
        <v>1.5283257981623721</v>
      </c>
      <c r="O248" s="12">
        <f t="shared" si="31"/>
        <v>1.5701730120428148</v>
      </c>
      <c r="P248" s="12">
        <f t="shared" si="32"/>
        <v>1.4877385286283853</v>
      </c>
      <c r="Q248" s="43">
        <f t="shared" si="33"/>
        <v>8.2434483414429494E-2</v>
      </c>
      <c r="R248" s="34">
        <v>1.46</v>
      </c>
      <c r="S248" s="35">
        <v>1.6</v>
      </c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>
      <c r="A249" s="2">
        <v>42515</v>
      </c>
      <c r="B249" s="1">
        <v>0.5</v>
      </c>
      <c r="C249" s="32" t="str">
        <f t="shared" si="34"/>
        <v>2016/5/25  12:00</v>
      </c>
      <c r="D249" s="21">
        <v>1.5088162291326233</v>
      </c>
      <c r="E249" s="12">
        <v>1.5111542675747709</v>
      </c>
      <c r="F249" s="12">
        <v>1.5177278038651358</v>
      </c>
      <c r="G249" s="12">
        <v>1.4883953442545896</v>
      </c>
      <c r="H249" s="12">
        <v>1.5261950916778582</v>
      </c>
      <c r="I249" s="55">
        <v>1.5520152066423929</v>
      </c>
      <c r="J249" s="12">
        <v>1.5556805403735507</v>
      </c>
      <c r="K249" s="12">
        <v>1.5413575818941463</v>
      </c>
      <c r="L249" s="22">
        <v>1.5559208661362711</v>
      </c>
      <c r="M249" s="41" t="s">
        <v>6</v>
      </c>
      <c r="N249" s="12">
        <f t="shared" si="30"/>
        <v>1.5285847701723712</v>
      </c>
      <c r="O249" s="12">
        <f t="shared" si="31"/>
        <v>1.5559208661362711</v>
      </c>
      <c r="P249" s="12">
        <f t="shared" si="32"/>
        <v>1.4883953442545896</v>
      </c>
      <c r="Q249" s="43">
        <f t="shared" si="33"/>
        <v>6.7525521881681483E-2</v>
      </c>
      <c r="R249" s="34">
        <v>1.46</v>
      </c>
      <c r="S249" s="35">
        <v>1.6</v>
      </c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>
      <c r="A250" s="2">
        <v>42515</v>
      </c>
      <c r="B250" s="1">
        <v>0.58333333333333304</v>
      </c>
      <c r="C250" s="32" t="str">
        <f t="shared" si="34"/>
        <v>2016/5/25  14:00</v>
      </c>
      <c r="D250" s="21">
        <v>1.4970144963787302</v>
      </c>
      <c r="E250" s="12">
        <v>1.5373066253472352</v>
      </c>
      <c r="F250" s="12">
        <v>1.5376747970893712</v>
      </c>
      <c r="G250" s="12">
        <v>1.5150963007450591</v>
      </c>
      <c r="H250" s="12">
        <v>1.4985936767858838</v>
      </c>
      <c r="I250" s="55">
        <v>1.559388830152203</v>
      </c>
      <c r="J250" s="12">
        <v>1.5314789191939857</v>
      </c>
      <c r="K250" s="12">
        <v>1.5185662594856668</v>
      </c>
      <c r="L250" s="22">
        <v>1.5534297583078078</v>
      </c>
      <c r="M250" s="41" t="s">
        <v>6</v>
      </c>
      <c r="N250" s="12">
        <f t="shared" si="30"/>
        <v>1.5276166292762159</v>
      </c>
      <c r="O250" s="12">
        <f t="shared" si="31"/>
        <v>1.559388830152203</v>
      </c>
      <c r="P250" s="12">
        <f t="shared" si="32"/>
        <v>1.4970144963787302</v>
      </c>
      <c r="Q250" s="43">
        <f t="shared" si="33"/>
        <v>6.237433377347279E-2</v>
      </c>
      <c r="R250" s="34">
        <v>1.46</v>
      </c>
      <c r="S250" s="35">
        <v>1.6</v>
      </c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>
      <c r="A251" s="2">
        <v>42515</v>
      </c>
      <c r="B251" s="1">
        <v>0.66666666666666596</v>
      </c>
      <c r="C251" s="32" t="str">
        <f t="shared" si="34"/>
        <v>2016/5/25  16:00</v>
      </c>
      <c r="D251" s="21">
        <v>1.505071481984174</v>
      </c>
      <c r="E251" s="12">
        <v>1.4917667682513902</v>
      </c>
      <c r="F251" s="12">
        <v>1.4920345703950606</v>
      </c>
      <c r="G251" s="12">
        <v>1.4787225471332472</v>
      </c>
      <c r="H251" s="12">
        <v>1.5093232248977202</v>
      </c>
      <c r="I251" s="55">
        <v>1.5323233868963502</v>
      </c>
      <c r="J251" s="12">
        <v>1.5126718659040439</v>
      </c>
      <c r="K251" s="12">
        <v>1.5312441636239904</v>
      </c>
      <c r="L251" s="22">
        <v>1.5340879270930048</v>
      </c>
      <c r="M251" s="41" t="s">
        <v>6</v>
      </c>
      <c r="N251" s="12">
        <f t="shared" si="30"/>
        <v>1.5096939929087756</v>
      </c>
      <c r="O251" s="12">
        <f t="shared" si="31"/>
        <v>1.5340879270930048</v>
      </c>
      <c r="P251" s="12">
        <f t="shared" si="32"/>
        <v>1.4787225471332472</v>
      </c>
      <c r="Q251" s="43">
        <f t="shared" si="33"/>
        <v>5.5365379959757544E-2</v>
      </c>
      <c r="R251" s="34">
        <v>1.46</v>
      </c>
      <c r="S251" s="35">
        <v>1.6</v>
      </c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>
      <c r="A252" s="2">
        <v>42516</v>
      </c>
      <c r="B252" s="1">
        <v>0.33333333333333331</v>
      </c>
      <c r="C252" s="32" t="str">
        <f t="shared" si="34"/>
        <v>2016/5/26  8:00</v>
      </c>
      <c r="D252" s="21">
        <v>1.5588854167376573</v>
      </c>
      <c r="E252" s="12">
        <v>1.5336729622093785</v>
      </c>
      <c r="F252" s="12">
        <v>1.5639362580991258</v>
      </c>
      <c r="G252" s="12">
        <v>1.5421904892201073</v>
      </c>
      <c r="H252" s="12">
        <v>1.5676193803582752</v>
      </c>
      <c r="I252" s="9">
        <v>1.5823382910130546</v>
      </c>
      <c r="J252" s="12">
        <v>1.5826896855517287</v>
      </c>
      <c r="K252" s="12">
        <v>1.5940212096485233</v>
      </c>
      <c r="L252" s="22">
        <v>1.6035777962706235</v>
      </c>
      <c r="M252" s="41" t="s">
        <v>2</v>
      </c>
      <c r="N252" s="12">
        <f t="shared" si="30"/>
        <v>1.5698812765676085</v>
      </c>
      <c r="O252" s="12">
        <f t="shared" si="31"/>
        <v>1.6035777962706235</v>
      </c>
      <c r="P252" s="12">
        <f t="shared" si="32"/>
        <v>1.5336729622093785</v>
      </c>
      <c r="Q252" s="43">
        <f t="shared" si="33"/>
        <v>6.9904834061244925E-2</v>
      </c>
      <c r="R252" s="34">
        <v>1.46</v>
      </c>
      <c r="S252" s="35">
        <v>1.6</v>
      </c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>
      <c r="A253" s="2">
        <v>42516</v>
      </c>
      <c r="B253" s="1">
        <v>0.41666666666666669</v>
      </c>
      <c r="C253" s="32" t="str">
        <f t="shared" si="34"/>
        <v>2016/5/26  10:00</v>
      </c>
      <c r="D253" s="21">
        <v>1.5479856198439608</v>
      </c>
      <c r="E253" s="12">
        <v>1.5259171426915221</v>
      </c>
      <c r="F253" s="12">
        <v>1.5293609346493784</v>
      </c>
      <c r="G253" s="12">
        <v>1.5346786433763444</v>
      </c>
      <c r="H253" s="12">
        <v>1.5579408905080432</v>
      </c>
      <c r="I253" s="56">
        <v>1.6</v>
      </c>
      <c r="J253" s="12">
        <v>1.5539330272693741</v>
      </c>
      <c r="K253" s="12">
        <v>1.5695166375435876</v>
      </c>
      <c r="L253" s="22">
        <v>1.5518617671913946</v>
      </c>
      <c r="M253" s="41" t="s">
        <v>2</v>
      </c>
      <c r="N253" s="12">
        <f t="shared" si="30"/>
        <v>1.5523549625637341</v>
      </c>
      <c r="O253" s="12">
        <f t="shared" si="31"/>
        <v>1.6</v>
      </c>
      <c r="P253" s="12">
        <f t="shared" si="32"/>
        <v>1.5259171426915221</v>
      </c>
      <c r="Q253" s="43">
        <f t="shared" si="33"/>
        <v>7.4082857308477967E-2</v>
      </c>
      <c r="R253" s="34">
        <v>1.46</v>
      </c>
      <c r="S253" s="35">
        <v>1.6</v>
      </c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>
      <c r="A254" s="2">
        <v>42516</v>
      </c>
      <c r="B254" s="1">
        <v>0.5</v>
      </c>
      <c r="C254" s="32" t="str">
        <f t="shared" si="34"/>
        <v>2016/5/26  12:00</v>
      </c>
      <c r="D254" s="21">
        <v>1.4843987374237793</v>
      </c>
      <c r="E254" s="12">
        <v>1.510833483537015</v>
      </c>
      <c r="F254" s="12">
        <v>1.5381133130173026</v>
      </c>
      <c r="G254" s="12">
        <v>1.4701610223162564</v>
      </c>
      <c r="H254" s="12">
        <v>1.5099590306944903</v>
      </c>
      <c r="I254" s="55">
        <v>1.5379508911199711</v>
      </c>
      <c r="J254" s="12">
        <v>1.5103419778443339</v>
      </c>
      <c r="K254" s="12">
        <v>1.5154523459968823</v>
      </c>
      <c r="L254" s="22">
        <v>1.5511996686092016</v>
      </c>
      <c r="M254" s="41" t="s">
        <v>1</v>
      </c>
      <c r="N254" s="12">
        <f t="shared" si="30"/>
        <v>1.5142678300621371</v>
      </c>
      <c r="O254" s="12">
        <f t="shared" si="31"/>
        <v>1.5511996686092016</v>
      </c>
      <c r="P254" s="12">
        <f t="shared" si="32"/>
        <v>1.4701610223162564</v>
      </c>
      <c r="Q254" s="43">
        <f t="shared" si="33"/>
        <v>8.1038646292945105E-2</v>
      </c>
      <c r="R254" s="34">
        <v>1.46</v>
      </c>
      <c r="S254" s="35">
        <v>1.6</v>
      </c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>
      <c r="A255" s="2">
        <v>42516</v>
      </c>
      <c r="B255" s="1">
        <v>0.58333333333333304</v>
      </c>
      <c r="C255" s="32" t="str">
        <f t="shared" si="34"/>
        <v>2016/5/26  14:00</v>
      </c>
      <c r="D255" s="21">
        <v>1.5026145342761694</v>
      </c>
      <c r="E255" s="12">
        <v>1.5301652388664053</v>
      </c>
      <c r="F255" s="12">
        <v>1.5149278120544389</v>
      </c>
      <c r="G255" s="12">
        <v>1.4857552133152516</v>
      </c>
      <c r="H255" s="12">
        <v>1.5266640949031589</v>
      </c>
      <c r="I255" s="55">
        <v>1.5404178699075062</v>
      </c>
      <c r="J255" s="12">
        <v>1.5326198734109449</v>
      </c>
      <c r="K255" s="12">
        <v>1.5161456037156791</v>
      </c>
      <c r="L255" s="22">
        <v>1.525618040395188</v>
      </c>
      <c r="M255" s="41" t="s">
        <v>1</v>
      </c>
      <c r="N255" s="12">
        <f t="shared" si="30"/>
        <v>1.5194364756494154</v>
      </c>
      <c r="O255" s="12">
        <f t="shared" si="31"/>
        <v>1.5404178699075062</v>
      </c>
      <c r="P255" s="12">
        <f t="shared" si="32"/>
        <v>1.4857552133152516</v>
      </c>
      <c r="Q255" s="43">
        <f t="shared" si="33"/>
        <v>5.4662656592254555E-2</v>
      </c>
      <c r="R255" s="34">
        <v>1.46</v>
      </c>
      <c r="S255" s="35">
        <v>1.6</v>
      </c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>
      <c r="A256" s="2">
        <v>42516</v>
      </c>
      <c r="B256" s="1">
        <v>0.66666666666666596</v>
      </c>
      <c r="C256" s="32" t="str">
        <f t="shared" si="34"/>
        <v>2016/5/26  16:00</v>
      </c>
      <c r="D256" s="21">
        <v>1.5296807506211194</v>
      </c>
      <c r="E256" s="12">
        <v>1.5281996131477722</v>
      </c>
      <c r="F256" s="12">
        <v>1.5365107493981494</v>
      </c>
      <c r="G256" s="12">
        <v>1.4737959395206841</v>
      </c>
      <c r="H256" s="12">
        <v>1.5031661401341434</v>
      </c>
      <c r="I256" s="55">
        <v>1.5657700357815161</v>
      </c>
      <c r="J256" s="12">
        <v>1.5528071177666904</v>
      </c>
      <c r="K256" s="12">
        <v>1.5176759884379858</v>
      </c>
      <c r="L256" s="22">
        <v>1.5201362868992658</v>
      </c>
      <c r="M256" s="41" t="s">
        <v>1</v>
      </c>
      <c r="N256" s="12">
        <f t="shared" si="30"/>
        <v>1.5253047357452587</v>
      </c>
      <c r="O256" s="12">
        <f t="shared" si="31"/>
        <v>1.5657700357815161</v>
      </c>
      <c r="P256" s="12">
        <f t="shared" si="32"/>
        <v>1.4737959395206841</v>
      </c>
      <c r="Q256" s="43">
        <f t="shared" si="33"/>
        <v>9.1974096260831972E-2</v>
      </c>
      <c r="R256" s="34">
        <v>1.46</v>
      </c>
      <c r="S256" s="35">
        <v>1.6</v>
      </c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>
      <c r="A257" s="2">
        <v>42517</v>
      </c>
      <c r="B257" s="1">
        <v>0.33333333333333331</v>
      </c>
      <c r="C257" s="32" t="str">
        <f t="shared" si="34"/>
        <v>2016/5/27  8:00</v>
      </c>
      <c r="D257" s="21">
        <v>1.5451517576644447</v>
      </c>
      <c r="E257" s="12">
        <v>1.5558752881750022</v>
      </c>
      <c r="F257" s="12">
        <v>1.5208197398153145</v>
      </c>
      <c r="G257" s="12">
        <v>1.511964679740784</v>
      </c>
      <c r="H257" s="12">
        <v>1.5274062375630515</v>
      </c>
      <c r="I257" s="55">
        <v>1.5810390823913134</v>
      </c>
      <c r="J257" s="12">
        <v>1.5389334173931009</v>
      </c>
      <c r="K257" s="12">
        <v>1.5727834575586999</v>
      </c>
      <c r="L257" s="22">
        <v>1.5644289801593354</v>
      </c>
      <c r="M257" s="41" t="s">
        <v>3</v>
      </c>
      <c r="N257" s="12">
        <f t="shared" si="30"/>
        <v>1.5464891822734497</v>
      </c>
      <c r="O257" s="12">
        <f t="shared" si="31"/>
        <v>1.5810390823913134</v>
      </c>
      <c r="P257" s="12">
        <f t="shared" si="32"/>
        <v>1.511964679740784</v>
      </c>
      <c r="Q257" s="43">
        <f t="shared" si="33"/>
        <v>6.9074402650529443E-2</v>
      </c>
      <c r="R257" s="34">
        <v>1.46</v>
      </c>
      <c r="S257" s="35">
        <v>1.6</v>
      </c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>
      <c r="A258" s="2">
        <v>42517</v>
      </c>
      <c r="B258" s="1">
        <v>0.41666666666666669</v>
      </c>
      <c r="C258" s="32" t="str">
        <f t="shared" si="34"/>
        <v>2016/5/27  10:00</v>
      </c>
      <c r="D258" s="21">
        <v>1.5033803270433295</v>
      </c>
      <c r="E258" s="12">
        <v>1.5146311335777647</v>
      </c>
      <c r="F258" s="12">
        <v>1.5138704880675866</v>
      </c>
      <c r="G258" s="12">
        <v>1.5218026757824719</v>
      </c>
      <c r="H258" s="12">
        <v>1.5126471227483917</v>
      </c>
      <c r="I258" s="55">
        <v>1.5837014127526687</v>
      </c>
      <c r="J258" s="12">
        <v>1.5670439735742725</v>
      </c>
      <c r="K258" s="12">
        <v>1.5546584602273994</v>
      </c>
      <c r="L258" s="22">
        <v>1.5345896007621349</v>
      </c>
      <c r="M258" s="41" t="s">
        <v>3</v>
      </c>
      <c r="N258" s="12">
        <f t="shared" si="30"/>
        <v>1.5340361327262244</v>
      </c>
      <c r="O258" s="12">
        <f t="shared" si="31"/>
        <v>1.5837014127526687</v>
      </c>
      <c r="P258" s="12">
        <f t="shared" si="32"/>
        <v>1.5033803270433295</v>
      </c>
      <c r="Q258" s="43">
        <f t="shared" si="33"/>
        <v>8.0321085709339268E-2</v>
      </c>
      <c r="R258" s="34">
        <v>1.46</v>
      </c>
      <c r="S258" s="35">
        <v>1.6</v>
      </c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>
      <c r="A259" s="2">
        <v>42517</v>
      </c>
      <c r="B259" s="1">
        <v>0.5</v>
      </c>
      <c r="C259" s="32" t="str">
        <f t="shared" si="34"/>
        <v>2016/5/27  12:00</v>
      </c>
      <c r="D259" s="21">
        <v>1.4805183642757329</v>
      </c>
      <c r="E259" s="12">
        <v>1.4970437958307723</v>
      </c>
      <c r="F259" s="12">
        <v>1.5074065474585461</v>
      </c>
      <c r="G259" s="12">
        <v>1.5023985207596275</v>
      </c>
      <c r="H259" s="12">
        <v>1.524126154795683</v>
      </c>
      <c r="I259" s="55">
        <v>1.5699880588440893</v>
      </c>
      <c r="J259" s="12">
        <v>1.5291439890230247</v>
      </c>
      <c r="K259" s="12">
        <v>1.5207066904931308</v>
      </c>
      <c r="L259" s="22">
        <v>1.5613160167638598</v>
      </c>
      <c r="M259" s="41" t="s">
        <v>3</v>
      </c>
      <c r="N259" s="12">
        <f t="shared" ref="N259:N322" si="35">AVERAGE(D259:L259)</f>
        <v>1.5214053486938297</v>
      </c>
      <c r="O259" s="12">
        <f t="shared" ref="O259:O322" si="36">MAX(D259:L259)</f>
        <v>1.5699880588440893</v>
      </c>
      <c r="P259" s="12">
        <f t="shared" ref="P259:P322" si="37">MIN(D259:L259)</f>
        <v>1.4805183642757329</v>
      </c>
      <c r="Q259" s="43">
        <f t="shared" si="33"/>
        <v>8.9469694568356406E-2</v>
      </c>
      <c r="R259" s="34">
        <v>1.46</v>
      </c>
      <c r="S259" s="35">
        <v>1.6</v>
      </c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>
      <c r="A260" s="2">
        <v>42517</v>
      </c>
      <c r="B260" s="1">
        <v>0.58333333333333304</v>
      </c>
      <c r="C260" s="32" t="str">
        <f t="shared" si="34"/>
        <v>2016/5/27  14:00</v>
      </c>
      <c r="D260" s="21">
        <v>1.494296925307337</v>
      </c>
      <c r="E260" s="12">
        <v>1.4930348986547317</v>
      </c>
      <c r="F260" s="12">
        <v>1.520643183106192</v>
      </c>
      <c r="G260" s="12">
        <v>1.4998408745221568</v>
      </c>
      <c r="H260" s="12">
        <v>1.5233935960329807</v>
      </c>
      <c r="I260" s="55">
        <v>1.5680746960958309</v>
      </c>
      <c r="J260" s="12">
        <v>1.5162723803977607</v>
      </c>
      <c r="K260" s="12">
        <v>1.5485801558084675</v>
      </c>
      <c r="L260" s="22">
        <v>1.541414296698943</v>
      </c>
      <c r="M260" s="41" t="s">
        <v>3</v>
      </c>
      <c r="N260" s="12">
        <f t="shared" si="35"/>
        <v>1.5228390007360444</v>
      </c>
      <c r="O260" s="12">
        <f t="shared" si="36"/>
        <v>1.5680746960958309</v>
      </c>
      <c r="P260" s="12">
        <f t="shared" si="37"/>
        <v>1.4930348986547317</v>
      </c>
      <c r="Q260" s="43">
        <f t="shared" ref="Q260:Q323" si="38">O260-P260</f>
        <v>7.5039797441099232E-2</v>
      </c>
      <c r="R260" s="34">
        <v>1.46</v>
      </c>
      <c r="S260" s="35">
        <v>1.6</v>
      </c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>
      <c r="A261" s="2">
        <v>42517</v>
      </c>
      <c r="B261" s="1">
        <v>0.66666666666666596</v>
      </c>
      <c r="C261" s="32" t="str">
        <f t="shared" si="34"/>
        <v>2016/5/27  16:00</v>
      </c>
      <c r="D261" s="21">
        <v>1.4987371853391784</v>
      </c>
      <c r="E261" s="12">
        <v>1.5302288515455771</v>
      </c>
      <c r="F261" s="12">
        <v>1.5043536423805897</v>
      </c>
      <c r="G261" s="12">
        <v>1.5098223291280566</v>
      </c>
      <c r="H261" s="12">
        <v>1.5002589465801601</v>
      </c>
      <c r="I261" s="55">
        <v>1.5483138346225425</v>
      </c>
      <c r="J261" s="12">
        <v>1.5563396900681929</v>
      </c>
      <c r="K261" s="12">
        <v>1.5218742095436688</v>
      </c>
      <c r="L261" s="22">
        <v>1.5453753012858187</v>
      </c>
      <c r="M261" s="41" t="s">
        <v>3</v>
      </c>
      <c r="N261" s="12">
        <f t="shared" si="35"/>
        <v>1.5239226656104203</v>
      </c>
      <c r="O261" s="12">
        <f t="shared" si="36"/>
        <v>1.5563396900681929</v>
      </c>
      <c r="P261" s="12">
        <f t="shared" si="37"/>
        <v>1.4987371853391784</v>
      </c>
      <c r="Q261" s="43">
        <f t="shared" si="38"/>
        <v>5.7602504729014514E-2</v>
      </c>
      <c r="R261" s="34">
        <v>1.46</v>
      </c>
      <c r="S261" s="35">
        <v>1.6</v>
      </c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>
      <c r="A262" s="2">
        <v>42518</v>
      </c>
      <c r="B262" s="1">
        <v>0.33333333333333331</v>
      </c>
      <c r="C262" s="32" t="str">
        <f t="shared" si="34"/>
        <v>2016/5/28  8:00</v>
      </c>
      <c r="D262" s="21">
        <v>1.5237820992998494</v>
      </c>
      <c r="E262" s="12">
        <v>1.4998035037298738</v>
      </c>
      <c r="F262" s="12">
        <v>1.5089684840290352</v>
      </c>
      <c r="G262" s="12">
        <v>1.4948239005907824</v>
      </c>
      <c r="H262" s="12">
        <v>1.5154457172777795</v>
      </c>
      <c r="I262" s="55">
        <v>1.5422576326686372</v>
      </c>
      <c r="J262" s="12">
        <v>1.5297264894922862</v>
      </c>
      <c r="K262" s="12">
        <v>1.5315056942788363</v>
      </c>
      <c r="L262" s="22">
        <v>1.5287970825191191</v>
      </c>
      <c r="M262" s="41" t="s">
        <v>4</v>
      </c>
      <c r="N262" s="12">
        <f t="shared" si="35"/>
        <v>1.5194567337651332</v>
      </c>
      <c r="O262" s="12">
        <f t="shared" si="36"/>
        <v>1.5422576326686372</v>
      </c>
      <c r="P262" s="12">
        <f t="shared" si="37"/>
        <v>1.4948239005907824</v>
      </c>
      <c r="Q262" s="43">
        <f t="shared" si="38"/>
        <v>4.743373207785484E-2</v>
      </c>
      <c r="R262" s="34">
        <v>1.46</v>
      </c>
      <c r="S262" s="35">
        <v>1.6</v>
      </c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>
      <c r="A263" s="2">
        <v>42518</v>
      </c>
      <c r="B263" s="1">
        <v>0.41666666666666669</v>
      </c>
      <c r="C263" s="32" t="str">
        <f t="shared" si="34"/>
        <v>2016/5/28  10:00</v>
      </c>
      <c r="D263" s="21">
        <v>1.5257070066911478</v>
      </c>
      <c r="E263" s="12">
        <v>1.499086602188872</v>
      </c>
      <c r="F263" s="12">
        <v>1.5182313229935949</v>
      </c>
      <c r="G263" s="12">
        <v>1.4982888468452713</v>
      </c>
      <c r="H263" s="12">
        <v>1.4942169206456835</v>
      </c>
      <c r="I263" s="55">
        <v>1.5616240865249198</v>
      </c>
      <c r="J263" s="12">
        <v>1.5360871478778217</v>
      </c>
      <c r="K263" s="12">
        <v>1.52550488940038</v>
      </c>
      <c r="L263" s="22">
        <v>1.5200837650300005</v>
      </c>
      <c r="M263" s="41" t="s">
        <v>4</v>
      </c>
      <c r="N263" s="12">
        <f t="shared" si="35"/>
        <v>1.5198700653552992</v>
      </c>
      <c r="O263" s="12">
        <f t="shared" si="36"/>
        <v>1.5616240865249198</v>
      </c>
      <c r="P263" s="12">
        <f t="shared" si="37"/>
        <v>1.4942169206456835</v>
      </c>
      <c r="Q263" s="43">
        <f t="shared" si="38"/>
        <v>6.7407165879236342E-2</v>
      </c>
      <c r="R263" s="34">
        <v>1.46</v>
      </c>
      <c r="S263" s="35">
        <v>1.6</v>
      </c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>
      <c r="A264" s="2">
        <v>42518</v>
      </c>
      <c r="B264" s="1">
        <v>0.5</v>
      </c>
      <c r="C264" s="32" t="str">
        <f t="shared" si="34"/>
        <v>2016/5/28  12:00</v>
      </c>
      <c r="D264" s="21">
        <v>1.5021913382795697</v>
      </c>
      <c r="E264" s="12">
        <v>1.5222925509082783</v>
      </c>
      <c r="F264" s="12">
        <v>1.5217492634088499</v>
      </c>
      <c r="G264" s="12">
        <v>1.5095765233985627</v>
      </c>
      <c r="H264" s="12">
        <v>1.4907236337431709</v>
      </c>
      <c r="I264" s="55">
        <v>1.5691507970014602</v>
      </c>
      <c r="J264" s="12">
        <v>1.5219488809118753</v>
      </c>
      <c r="K264" s="12">
        <v>1.5276944054476045</v>
      </c>
      <c r="L264" s="22">
        <v>1.5433336107345224</v>
      </c>
      <c r="M264" s="41" t="s">
        <v>4</v>
      </c>
      <c r="N264" s="12">
        <f t="shared" si="35"/>
        <v>1.5231845559815438</v>
      </c>
      <c r="O264" s="12">
        <f t="shared" si="36"/>
        <v>1.5691507970014602</v>
      </c>
      <c r="P264" s="12">
        <f t="shared" si="37"/>
        <v>1.4907236337431709</v>
      </c>
      <c r="Q264" s="43">
        <f t="shared" si="38"/>
        <v>7.8427163258289356E-2</v>
      </c>
      <c r="R264" s="34">
        <v>1.46</v>
      </c>
      <c r="S264" s="35">
        <v>1.6</v>
      </c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>
      <c r="A265" s="2">
        <v>42518</v>
      </c>
      <c r="B265" s="1">
        <v>0.58333333333333304</v>
      </c>
      <c r="C265" s="32" t="str">
        <f t="shared" si="34"/>
        <v>2016/5/28  14:00</v>
      </c>
      <c r="D265" s="21">
        <v>1.4930968880705886</v>
      </c>
      <c r="E265" s="12">
        <v>1.5094632302126412</v>
      </c>
      <c r="F265" s="12">
        <v>1.5036263949514677</v>
      </c>
      <c r="G265" s="12">
        <v>1.4842110065297736</v>
      </c>
      <c r="H265" s="12">
        <v>1.5158027045641549</v>
      </c>
      <c r="I265" s="55">
        <v>1.5477547850345992</v>
      </c>
      <c r="J265" s="12">
        <v>1.5442436285327064</v>
      </c>
      <c r="K265" s="12">
        <v>1.5487914886287273</v>
      </c>
      <c r="L265" s="22">
        <v>1.529404022667729</v>
      </c>
      <c r="M265" s="41" t="s">
        <v>4</v>
      </c>
      <c r="N265" s="12">
        <f t="shared" si="35"/>
        <v>1.5195993499102649</v>
      </c>
      <c r="O265" s="12">
        <f t="shared" si="36"/>
        <v>1.5487914886287273</v>
      </c>
      <c r="P265" s="12">
        <f t="shared" si="37"/>
        <v>1.4842110065297736</v>
      </c>
      <c r="Q265" s="43">
        <f t="shared" si="38"/>
        <v>6.4580482098953729E-2</v>
      </c>
      <c r="R265" s="34">
        <v>1.46</v>
      </c>
      <c r="S265" s="35">
        <v>1.6</v>
      </c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>
      <c r="A266" s="2">
        <v>42518</v>
      </c>
      <c r="B266" s="1">
        <v>0.66666666666666596</v>
      </c>
      <c r="C266" s="32" t="str">
        <f t="shared" si="34"/>
        <v>2016/5/28  16:00</v>
      </c>
      <c r="D266" s="21">
        <v>1.5265439103798804</v>
      </c>
      <c r="E266" s="12">
        <v>1.5101753355317333</v>
      </c>
      <c r="F266" s="12">
        <v>1.5247570107057182</v>
      </c>
      <c r="G266" s="12">
        <v>1.4923186940864919</v>
      </c>
      <c r="H266" s="12">
        <v>1.4914212813156817</v>
      </c>
      <c r="I266" s="55">
        <v>1.5722228801240166</v>
      </c>
      <c r="J266" s="12">
        <v>1.5299745372591329</v>
      </c>
      <c r="K266" s="12">
        <v>1.5427378382044312</v>
      </c>
      <c r="L266" s="22">
        <v>1.5618861347562163</v>
      </c>
      <c r="M266" s="41" t="s">
        <v>4</v>
      </c>
      <c r="N266" s="12">
        <f t="shared" si="35"/>
        <v>1.528004180262589</v>
      </c>
      <c r="O266" s="12">
        <f t="shared" si="36"/>
        <v>1.5722228801240166</v>
      </c>
      <c r="P266" s="12">
        <f t="shared" si="37"/>
        <v>1.4914212813156817</v>
      </c>
      <c r="Q266" s="43">
        <f t="shared" si="38"/>
        <v>8.0801598808334818E-2</v>
      </c>
      <c r="R266" s="34">
        <v>1.46</v>
      </c>
      <c r="S266" s="35">
        <v>1.6</v>
      </c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>
      <c r="A267" s="2">
        <v>42519</v>
      </c>
      <c r="B267" s="1">
        <v>0.33333333333333331</v>
      </c>
      <c r="C267" s="32" t="str">
        <f t="shared" si="34"/>
        <v>2016/5/29  8:00</v>
      </c>
      <c r="D267" s="21">
        <v>1.5108923208790117</v>
      </c>
      <c r="E267" s="12">
        <v>1.5432073829592592</v>
      </c>
      <c r="F267" s="12">
        <v>1.529490520249932</v>
      </c>
      <c r="G267" s="12">
        <v>1.503583125825253</v>
      </c>
      <c r="H267" s="12">
        <v>1.5319100975210638</v>
      </c>
      <c r="I267" s="55">
        <v>1.554786395792934</v>
      </c>
      <c r="J267" s="12">
        <v>1.541470283863053</v>
      </c>
      <c r="K267" s="12">
        <v>1.5243281870768548</v>
      </c>
      <c r="L267" s="22">
        <v>1.5454412956508319</v>
      </c>
      <c r="M267" s="41" t="s">
        <v>5</v>
      </c>
      <c r="N267" s="12">
        <f t="shared" si="35"/>
        <v>1.5316788455353547</v>
      </c>
      <c r="O267" s="12">
        <f t="shared" si="36"/>
        <v>1.554786395792934</v>
      </c>
      <c r="P267" s="12">
        <f t="shared" si="37"/>
        <v>1.503583125825253</v>
      </c>
      <c r="Q267" s="43">
        <f t="shared" si="38"/>
        <v>5.1203269967680987E-2</v>
      </c>
      <c r="R267" s="34">
        <v>1.46</v>
      </c>
      <c r="S267" s="35">
        <v>1.6</v>
      </c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>
      <c r="A268" s="2">
        <v>42519</v>
      </c>
      <c r="B268" s="1">
        <v>0.41666666666666669</v>
      </c>
      <c r="C268" s="32" t="str">
        <f t="shared" si="34"/>
        <v>2016/5/29  10:00</v>
      </c>
      <c r="D268" s="21">
        <v>1.4999064305840832</v>
      </c>
      <c r="E268" s="12">
        <v>1.5229903717921467</v>
      </c>
      <c r="F268" s="12">
        <v>1.4962135832320809</v>
      </c>
      <c r="G268" s="12">
        <v>1.4804231093483931</v>
      </c>
      <c r="H268" s="12">
        <v>1.5032078215724638</v>
      </c>
      <c r="I268" s="55">
        <v>1.5474407681647628</v>
      </c>
      <c r="J268" s="12">
        <v>1.5442013117437035</v>
      </c>
      <c r="K268" s="12">
        <v>1.538538324950101</v>
      </c>
      <c r="L268" s="22">
        <v>1.5676502285037062</v>
      </c>
      <c r="M268" s="41" t="s">
        <v>5</v>
      </c>
      <c r="N268" s="12">
        <f t="shared" si="35"/>
        <v>1.5222857722101604</v>
      </c>
      <c r="O268" s="12">
        <f t="shared" si="36"/>
        <v>1.5676502285037062</v>
      </c>
      <c r="P268" s="12">
        <f t="shared" si="37"/>
        <v>1.4804231093483931</v>
      </c>
      <c r="Q268" s="43">
        <f t="shared" si="38"/>
        <v>8.7227119155313115E-2</v>
      </c>
      <c r="R268" s="34">
        <v>1.46</v>
      </c>
      <c r="S268" s="35">
        <v>1.6</v>
      </c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>
      <c r="A269" s="2">
        <v>42519</v>
      </c>
      <c r="B269" s="1">
        <v>0.5</v>
      </c>
      <c r="C269" s="32" t="str">
        <f t="shared" si="34"/>
        <v>2016/5/29  12:00</v>
      </c>
      <c r="D269" s="21">
        <v>1.5027985379160533</v>
      </c>
      <c r="E269" s="12">
        <v>1.5067029044255744</v>
      </c>
      <c r="F269" s="12">
        <v>1.5280742620673287</v>
      </c>
      <c r="G269" s="12">
        <v>1.4867701407001515</v>
      </c>
      <c r="H269" s="12">
        <v>1.5181201723981024</v>
      </c>
      <c r="I269" s="55">
        <v>1.5379469165323001</v>
      </c>
      <c r="J269" s="12">
        <v>1.51358019331989</v>
      </c>
      <c r="K269" s="12">
        <v>1.5379088145284405</v>
      </c>
      <c r="L269" s="22">
        <v>1.5300702016972838</v>
      </c>
      <c r="M269" s="41" t="s">
        <v>5</v>
      </c>
      <c r="N269" s="12">
        <f t="shared" si="35"/>
        <v>1.5179969048427917</v>
      </c>
      <c r="O269" s="12">
        <f t="shared" si="36"/>
        <v>1.5379469165323001</v>
      </c>
      <c r="P269" s="12">
        <f t="shared" si="37"/>
        <v>1.4867701407001515</v>
      </c>
      <c r="Q269" s="43">
        <f t="shared" si="38"/>
        <v>5.1176775832148635E-2</v>
      </c>
      <c r="R269" s="34">
        <v>1.46</v>
      </c>
      <c r="S269" s="35">
        <v>1.6</v>
      </c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>
      <c r="A270" s="2">
        <v>42519</v>
      </c>
      <c r="B270" s="1">
        <v>0.58333333333333304</v>
      </c>
      <c r="C270" s="32" t="str">
        <f t="shared" si="34"/>
        <v>2016/5/29  14:00</v>
      </c>
      <c r="D270" s="21">
        <v>1.5197450505068515</v>
      </c>
      <c r="E270" s="12">
        <v>1.5127057164425026</v>
      </c>
      <c r="F270" s="12">
        <v>1.5032282028166553</v>
      </c>
      <c r="G270" s="12">
        <v>1.4937767011117191</v>
      </c>
      <c r="H270" s="12">
        <v>1.5214336791923562</v>
      </c>
      <c r="I270" s="55">
        <v>1.5401462263508585</v>
      </c>
      <c r="J270" s="12">
        <v>1.5516074379171327</v>
      </c>
      <c r="K270" s="12">
        <v>1.5129831891733441</v>
      </c>
      <c r="L270" s="22">
        <v>1.5613830171257999</v>
      </c>
      <c r="M270" s="41" t="s">
        <v>5</v>
      </c>
      <c r="N270" s="12">
        <f t="shared" si="35"/>
        <v>1.5241121356263578</v>
      </c>
      <c r="O270" s="12">
        <f t="shared" si="36"/>
        <v>1.5613830171257999</v>
      </c>
      <c r="P270" s="12">
        <f t="shared" si="37"/>
        <v>1.4937767011117191</v>
      </c>
      <c r="Q270" s="43">
        <f t="shared" si="38"/>
        <v>6.7606316014080736E-2</v>
      </c>
      <c r="R270" s="34">
        <v>1.46</v>
      </c>
      <c r="S270" s="35">
        <v>1.6</v>
      </c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>
      <c r="A271" s="2">
        <v>42519</v>
      </c>
      <c r="B271" s="1">
        <v>0.66666666666666596</v>
      </c>
      <c r="C271" s="32" t="str">
        <f t="shared" si="34"/>
        <v>2016/5/29  16:00</v>
      </c>
      <c r="D271" s="21">
        <v>1.5024776295749416</v>
      </c>
      <c r="E271" s="12">
        <v>1.4908074093823049</v>
      </c>
      <c r="F271" s="12">
        <v>1.5212165273572327</v>
      </c>
      <c r="G271" s="12">
        <v>1.4937300113999126</v>
      </c>
      <c r="H271" s="12">
        <v>1.4919484178493498</v>
      </c>
      <c r="I271" s="55">
        <v>1.5502351478846448</v>
      </c>
      <c r="J271" s="12">
        <v>1.5500706395713155</v>
      </c>
      <c r="K271" s="12">
        <v>1.5362977929350545</v>
      </c>
      <c r="L271" s="22">
        <v>1.5533129069459886</v>
      </c>
      <c r="M271" s="41" t="s">
        <v>5</v>
      </c>
      <c r="N271" s="12">
        <f t="shared" si="35"/>
        <v>1.5211218314334161</v>
      </c>
      <c r="O271" s="12">
        <f t="shared" si="36"/>
        <v>1.5533129069459886</v>
      </c>
      <c r="P271" s="12">
        <f t="shared" si="37"/>
        <v>1.4908074093823049</v>
      </c>
      <c r="Q271" s="43">
        <f t="shared" si="38"/>
        <v>6.2505497563683621E-2</v>
      </c>
      <c r="R271" s="34">
        <v>1.46</v>
      </c>
      <c r="S271" s="35">
        <v>1.6</v>
      </c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>
      <c r="A272" s="2">
        <v>42520</v>
      </c>
      <c r="B272" s="1">
        <v>0.33333333333333331</v>
      </c>
      <c r="C272" s="32" t="str">
        <f t="shared" si="34"/>
        <v>2016/5/30  8:00</v>
      </c>
      <c r="D272" s="21">
        <v>1.520287118463246</v>
      </c>
      <c r="E272" s="12">
        <v>1.5452044072425113</v>
      </c>
      <c r="F272" s="12">
        <v>1.5358564984113847</v>
      </c>
      <c r="G272" s="12">
        <v>1.4831843245904455</v>
      </c>
      <c r="H272" s="12">
        <v>1.5396590595708957</v>
      </c>
      <c r="I272" s="55">
        <v>1.5694861271117975</v>
      </c>
      <c r="J272" s="12">
        <v>1.5540170990166908</v>
      </c>
      <c r="K272" s="12">
        <v>1.562453040400394</v>
      </c>
      <c r="L272" s="22">
        <v>1.5782129378265346</v>
      </c>
      <c r="M272" s="41" t="s">
        <v>6</v>
      </c>
      <c r="N272" s="12">
        <f t="shared" si="35"/>
        <v>1.5431511791815447</v>
      </c>
      <c r="O272" s="12">
        <f t="shared" si="36"/>
        <v>1.5782129378265346</v>
      </c>
      <c r="P272" s="12">
        <f t="shared" si="37"/>
        <v>1.4831843245904455</v>
      </c>
      <c r="Q272" s="43">
        <f t="shared" si="38"/>
        <v>9.5028613236089132E-2</v>
      </c>
      <c r="R272" s="34">
        <v>1.46</v>
      </c>
      <c r="S272" s="35">
        <v>1.6</v>
      </c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>
      <c r="A273" s="2">
        <v>42520</v>
      </c>
      <c r="B273" s="1">
        <v>0.41666666666666669</v>
      </c>
      <c r="C273" s="32" t="str">
        <f t="shared" si="34"/>
        <v>2016/5/30  10:00</v>
      </c>
      <c r="D273" s="21">
        <v>1.5065192653373927</v>
      </c>
      <c r="E273" s="12">
        <v>1.509107933365911</v>
      </c>
      <c r="F273" s="12">
        <v>1.5353572589580575</v>
      </c>
      <c r="G273" s="12">
        <v>1.5161063556276131</v>
      </c>
      <c r="H273" s="12">
        <v>1.4905611952298401</v>
      </c>
      <c r="I273" s="55">
        <v>1.5759413037915611</v>
      </c>
      <c r="J273" s="12">
        <v>1.5555309936318473</v>
      </c>
      <c r="K273" s="12">
        <v>1.5482983953198628</v>
      </c>
      <c r="L273" s="22">
        <v>1.5271426280330755</v>
      </c>
      <c r="M273" s="41" t="s">
        <v>6</v>
      </c>
      <c r="N273" s="12">
        <f t="shared" si="35"/>
        <v>1.5293961476994624</v>
      </c>
      <c r="O273" s="12">
        <f t="shared" si="36"/>
        <v>1.5759413037915611</v>
      </c>
      <c r="P273" s="12">
        <f t="shared" si="37"/>
        <v>1.4905611952298401</v>
      </c>
      <c r="Q273" s="43">
        <f t="shared" si="38"/>
        <v>8.5380108561720958E-2</v>
      </c>
      <c r="R273" s="34">
        <v>1.46</v>
      </c>
      <c r="S273" s="35">
        <v>1.6</v>
      </c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>
      <c r="A274" s="2">
        <v>42520</v>
      </c>
      <c r="B274" s="1">
        <v>0.5</v>
      </c>
      <c r="C274" s="32" t="str">
        <f t="shared" si="34"/>
        <v>2016/5/30  12:00</v>
      </c>
      <c r="D274" s="21">
        <v>1.4949501033360544</v>
      </c>
      <c r="E274" s="12">
        <v>1.5291452579995231</v>
      </c>
      <c r="F274" s="12">
        <v>1.533491316842021</v>
      </c>
      <c r="G274" s="12">
        <v>1.501126710019892</v>
      </c>
      <c r="H274" s="12">
        <v>1.4928864268833253</v>
      </c>
      <c r="I274" s="55">
        <v>1.5500846241632733</v>
      </c>
      <c r="J274" s="12">
        <v>1.5266354122146562</v>
      </c>
      <c r="K274" s="12">
        <v>1.5292352266668714</v>
      </c>
      <c r="L274" s="22">
        <v>1.5469635345416954</v>
      </c>
      <c r="M274" s="41" t="s">
        <v>6</v>
      </c>
      <c r="N274" s="12">
        <f t="shared" si="35"/>
        <v>1.522724290296368</v>
      </c>
      <c r="O274" s="12">
        <f t="shared" si="36"/>
        <v>1.5500846241632733</v>
      </c>
      <c r="P274" s="12">
        <f t="shared" si="37"/>
        <v>1.4928864268833253</v>
      </c>
      <c r="Q274" s="43">
        <f t="shared" si="38"/>
        <v>5.7198197279948015E-2</v>
      </c>
      <c r="R274" s="34">
        <v>1.46</v>
      </c>
      <c r="S274" s="35">
        <v>1.6</v>
      </c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>
      <c r="A275" s="2">
        <v>42520</v>
      </c>
      <c r="B275" s="1">
        <v>0.58333333333333304</v>
      </c>
      <c r="C275" s="32" t="str">
        <f t="shared" si="34"/>
        <v>2016/5/30  14:00</v>
      </c>
      <c r="D275" s="21">
        <v>1.5081904063202196</v>
      </c>
      <c r="E275" s="12">
        <v>1.503772578317949</v>
      </c>
      <c r="F275" s="12">
        <v>1.4932832112885106</v>
      </c>
      <c r="G275" s="12">
        <v>1.4848980839901735</v>
      </c>
      <c r="H275" s="12">
        <v>1.4952497493900692</v>
      </c>
      <c r="I275" s="55">
        <v>1.53400536933109</v>
      </c>
      <c r="J275" s="12">
        <v>1.5174628378853825</v>
      </c>
      <c r="K275" s="12">
        <v>1.5558615673265972</v>
      </c>
      <c r="L275" s="22">
        <v>1.5201615262633714</v>
      </c>
      <c r="M275" s="41" t="s">
        <v>6</v>
      </c>
      <c r="N275" s="12">
        <f t="shared" si="35"/>
        <v>1.5125428144570401</v>
      </c>
      <c r="O275" s="12">
        <f t="shared" si="36"/>
        <v>1.5558615673265972</v>
      </c>
      <c r="P275" s="12">
        <f t="shared" si="37"/>
        <v>1.4848980839901735</v>
      </c>
      <c r="Q275" s="43">
        <f t="shared" si="38"/>
        <v>7.0963483336423661E-2</v>
      </c>
      <c r="R275" s="34">
        <v>1.46</v>
      </c>
      <c r="S275" s="35">
        <v>1.6</v>
      </c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>
      <c r="A276" s="2">
        <v>42520</v>
      </c>
      <c r="B276" s="1">
        <v>0.66666666666666596</v>
      </c>
      <c r="C276" s="32" t="str">
        <f t="shared" si="34"/>
        <v>2016/5/30  16:00</v>
      </c>
      <c r="D276" s="21">
        <v>1.5248916542835014</v>
      </c>
      <c r="E276" s="12">
        <v>1.5097792962477306</v>
      </c>
      <c r="F276" s="12">
        <v>1.4968511995699159</v>
      </c>
      <c r="G276" s="12">
        <v>1.4711258822279241</v>
      </c>
      <c r="H276" s="12">
        <v>1.5033956356085179</v>
      </c>
      <c r="I276" s="55">
        <v>1.5753885534026006</v>
      </c>
      <c r="J276" s="12">
        <v>1.5314646461241166</v>
      </c>
      <c r="K276" s="12">
        <v>1.5104226542081653</v>
      </c>
      <c r="L276" s="22">
        <v>1.5399401381317306</v>
      </c>
      <c r="M276" s="41" t="s">
        <v>6</v>
      </c>
      <c r="N276" s="12">
        <f t="shared" si="35"/>
        <v>1.5181399622004672</v>
      </c>
      <c r="O276" s="12">
        <f t="shared" si="36"/>
        <v>1.5753885534026006</v>
      </c>
      <c r="P276" s="12">
        <f t="shared" si="37"/>
        <v>1.4711258822279241</v>
      </c>
      <c r="Q276" s="43">
        <f t="shared" si="38"/>
        <v>0.10426267117467658</v>
      </c>
      <c r="R276" s="34">
        <v>1.46</v>
      </c>
      <c r="S276" s="35">
        <v>1.6</v>
      </c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>
      <c r="A277" s="2">
        <v>42521</v>
      </c>
      <c r="B277" s="1">
        <v>0.33333333333333331</v>
      </c>
      <c r="C277" s="32" t="str">
        <f t="shared" si="34"/>
        <v>2016/5/31  8:00</v>
      </c>
      <c r="D277" s="21">
        <v>1.551648615810004</v>
      </c>
      <c r="E277" s="12">
        <v>1.5778293028450325</v>
      </c>
      <c r="F277" s="12">
        <v>1.5779629451735964</v>
      </c>
      <c r="G277" s="12">
        <v>1.5458611421006967</v>
      </c>
      <c r="H277" s="12">
        <v>1.5694795533180339</v>
      </c>
      <c r="I277" s="55">
        <v>1.602920687941199</v>
      </c>
      <c r="J277" s="12">
        <v>1.5657284905656803</v>
      </c>
      <c r="K277" s="12">
        <v>1.5548257037342621</v>
      </c>
      <c r="L277" s="22">
        <v>1.5721729356205507</v>
      </c>
      <c r="M277" s="41" t="s">
        <v>2</v>
      </c>
      <c r="N277" s="12">
        <f t="shared" si="35"/>
        <v>1.5687143752343395</v>
      </c>
      <c r="O277" s="12">
        <f t="shared" si="36"/>
        <v>1.602920687941199</v>
      </c>
      <c r="P277" s="12">
        <f t="shared" si="37"/>
        <v>1.5458611421006967</v>
      </c>
      <c r="Q277" s="43">
        <f t="shared" si="38"/>
        <v>5.7059545840502324E-2</v>
      </c>
      <c r="R277" s="34">
        <v>1.46</v>
      </c>
      <c r="S277" s="35">
        <v>1.6</v>
      </c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>
      <c r="A278" s="2">
        <v>42521</v>
      </c>
      <c r="B278" s="1">
        <v>0.41666666666666669</v>
      </c>
      <c r="C278" s="32" t="str">
        <f t="shared" si="34"/>
        <v>2016/5/31  10:00</v>
      </c>
      <c r="D278" s="21">
        <v>1.5552358609703958</v>
      </c>
      <c r="E278" s="12">
        <v>1.5499291146228062</v>
      </c>
      <c r="F278" s="12">
        <v>1.5447728246091255</v>
      </c>
      <c r="G278" s="12">
        <v>1.5343909948144361</v>
      </c>
      <c r="H278" s="12">
        <v>1.5512250813225907</v>
      </c>
      <c r="I278" s="55">
        <v>1.5973221646918865</v>
      </c>
      <c r="J278" s="12">
        <v>1.5637016482927875</v>
      </c>
      <c r="K278" s="12">
        <v>1.554416169198539</v>
      </c>
      <c r="L278" s="22">
        <v>1.5679629484980691</v>
      </c>
      <c r="M278" s="41" t="s">
        <v>2</v>
      </c>
      <c r="N278" s="12">
        <f t="shared" si="35"/>
        <v>1.5576618674467375</v>
      </c>
      <c r="O278" s="12">
        <f t="shared" si="36"/>
        <v>1.5973221646918865</v>
      </c>
      <c r="P278" s="12">
        <f t="shared" si="37"/>
        <v>1.5343909948144361</v>
      </c>
      <c r="Q278" s="43">
        <f t="shared" si="38"/>
        <v>6.2931169877450399E-2</v>
      </c>
      <c r="R278" s="34">
        <v>1.46</v>
      </c>
      <c r="S278" s="35">
        <v>1.6</v>
      </c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>
      <c r="A279" s="2">
        <v>42521</v>
      </c>
      <c r="B279" s="1">
        <v>0.5</v>
      </c>
      <c r="C279" s="32" t="str">
        <f t="shared" si="34"/>
        <v>2016/5/31  12:00</v>
      </c>
      <c r="D279" s="21">
        <v>1.5075645609146597</v>
      </c>
      <c r="E279" s="12">
        <v>1.5093498074240157</v>
      </c>
      <c r="F279" s="12">
        <v>1.528276346927198</v>
      </c>
      <c r="G279" s="12">
        <v>1.4938330799447366</v>
      </c>
      <c r="H279" s="12">
        <v>1.5336726207854678</v>
      </c>
      <c r="I279" s="55">
        <v>1.5477206715160574</v>
      </c>
      <c r="J279" s="12">
        <v>1.5292124379044787</v>
      </c>
      <c r="K279" s="12">
        <v>1.5133980768114224</v>
      </c>
      <c r="L279" s="22">
        <v>1.5218129764416357</v>
      </c>
      <c r="M279" s="41" t="s">
        <v>1</v>
      </c>
      <c r="N279" s="12">
        <f t="shared" si="35"/>
        <v>1.5205378420744078</v>
      </c>
      <c r="O279" s="12">
        <f t="shared" si="36"/>
        <v>1.5477206715160574</v>
      </c>
      <c r="P279" s="12">
        <f t="shared" si="37"/>
        <v>1.4938330799447366</v>
      </c>
      <c r="Q279" s="43">
        <f t="shared" si="38"/>
        <v>5.3887591571320836E-2</v>
      </c>
      <c r="R279" s="34">
        <v>1.46</v>
      </c>
      <c r="S279" s="35">
        <v>1.6</v>
      </c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>
      <c r="A280" s="2">
        <v>42521</v>
      </c>
      <c r="B280" s="1">
        <v>0.58333333333333304</v>
      </c>
      <c r="C280" s="32" t="str">
        <f t="shared" si="34"/>
        <v>2016/5/31  14:00</v>
      </c>
      <c r="D280" s="21">
        <v>1.4906381446372363</v>
      </c>
      <c r="E280" s="12">
        <v>1.5104275976357286</v>
      </c>
      <c r="F280" s="12">
        <v>1.5282160778643357</v>
      </c>
      <c r="G280" s="12">
        <v>1.4761643103699209</v>
      </c>
      <c r="H280" s="12">
        <v>1.5209055571433674</v>
      </c>
      <c r="I280" s="55">
        <v>1.5318871865159416</v>
      </c>
      <c r="J280" s="12">
        <v>1.5534737905702842</v>
      </c>
      <c r="K280" s="12">
        <v>1.5525574983823733</v>
      </c>
      <c r="L280" s="22">
        <v>1.5440420235808092</v>
      </c>
      <c r="M280" s="41" t="s">
        <v>1</v>
      </c>
      <c r="N280" s="12">
        <f t="shared" si="35"/>
        <v>1.5231457985222219</v>
      </c>
      <c r="O280" s="12">
        <f t="shared" si="36"/>
        <v>1.5534737905702842</v>
      </c>
      <c r="P280" s="12">
        <f t="shared" si="37"/>
        <v>1.4761643103699209</v>
      </c>
      <c r="Q280" s="43">
        <f t="shared" si="38"/>
        <v>7.7309480200363323E-2</v>
      </c>
      <c r="R280" s="34">
        <v>1.46</v>
      </c>
      <c r="S280" s="35">
        <v>1.6</v>
      </c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>
      <c r="A281" s="2">
        <v>42521</v>
      </c>
      <c r="B281" s="1">
        <v>0.66666666666666596</v>
      </c>
      <c r="C281" s="32" t="str">
        <f t="shared" si="34"/>
        <v>2016/5/31  16:00</v>
      </c>
      <c r="D281" s="21">
        <v>1.5158415572430795</v>
      </c>
      <c r="E281" s="12">
        <v>1.4954520892280463</v>
      </c>
      <c r="F281" s="12">
        <v>1.5139457968281207</v>
      </c>
      <c r="G281" s="12">
        <v>1.5083572091132706</v>
      </c>
      <c r="H281" s="12">
        <v>1.5165576013045985</v>
      </c>
      <c r="I281" s="55">
        <v>1.5553637652628645</v>
      </c>
      <c r="J281" s="12">
        <v>1.5522637078676853</v>
      </c>
      <c r="K281" s="12">
        <v>1.5235584902904438</v>
      </c>
      <c r="L281" s="22">
        <v>1.5289833473334693</v>
      </c>
      <c r="M281" s="41" t="s">
        <v>1</v>
      </c>
      <c r="N281" s="12">
        <f t="shared" si="35"/>
        <v>1.5233692849412865</v>
      </c>
      <c r="O281" s="12">
        <f t="shared" si="36"/>
        <v>1.5553637652628645</v>
      </c>
      <c r="P281" s="12">
        <f t="shared" si="37"/>
        <v>1.4954520892280463</v>
      </c>
      <c r="Q281" s="43">
        <f t="shared" si="38"/>
        <v>5.9911676034818173E-2</v>
      </c>
      <c r="R281" s="34">
        <v>1.46</v>
      </c>
      <c r="S281" s="35">
        <v>1.6</v>
      </c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>
      <c r="A282" s="2">
        <v>42522</v>
      </c>
      <c r="B282" s="1">
        <v>0.33333333333333331</v>
      </c>
      <c r="C282" s="32" t="str">
        <f t="shared" si="34"/>
        <v>2016/6/1  8:00</v>
      </c>
      <c r="D282" s="21">
        <v>1.5103413673076023</v>
      </c>
      <c r="E282" s="12">
        <v>1.5493014674408616</v>
      </c>
      <c r="F282" s="12">
        <v>1.5249585665309278</v>
      </c>
      <c r="G282" s="12">
        <v>1.4931698457233513</v>
      </c>
      <c r="H282" s="12">
        <v>1.5174485556296082</v>
      </c>
      <c r="I282" s="55">
        <v>1.5570939311769034</v>
      </c>
      <c r="J282" s="12">
        <v>1.5746277160372648</v>
      </c>
      <c r="K282" s="12">
        <v>1.5352476999966822</v>
      </c>
      <c r="L282" s="22">
        <v>1.5753855969590274</v>
      </c>
      <c r="M282" s="41" t="s">
        <v>3</v>
      </c>
      <c r="N282" s="12">
        <f t="shared" si="35"/>
        <v>1.5375083052002474</v>
      </c>
      <c r="O282" s="12">
        <f t="shared" si="36"/>
        <v>1.5753855969590274</v>
      </c>
      <c r="P282" s="12">
        <f t="shared" si="37"/>
        <v>1.4931698457233513</v>
      </c>
      <c r="Q282" s="43">
        <f t="shared" si="38"/>
        <v>8.2215751235676038E-2</v>
      </c>
      <c r="R282" s="34">
        <v>1.46</v>
      </c>
      <c r="S282" s="35">
        <v>1.6</v>
      </c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>
      <c r="A283" s="2">
        <v>42522</v>
      </c>
      <c r="B283" s="1">
        <v>0.41666666666666669</v>
      </c>
      <c r="C283" s="32" t="str">
        <f t="shared" si="34"/>
        <v>2016/6/1  10:00</v>
      </c>
      <c r="D283" s="21">
        <v>1.5221715307537687</v>
      </c>
      <c r="E283" s="12">
        <v>1.5082097720624548</v>
      </c>
      <c r="F283" s="12">
        <v>1.515368482141572</v>
      </c>
      <c r="G283" s="12">
        <v>1.5163497282250722</v>
      </c>
      <c r="H283" s="12">
        <v>1.5326171696950683</v>
      </c>
      <c r="I283" s="55">
        <v>1.5793442816747549</v>
      </c>
      <c r="J283" s="12">
        <v>1.5586883689344613</v>
      </c>
      <c r="K283" s="12">
        <v>1.5680530229719489</v>
      </c>
      <c r="L283" s="22">
        <v>1.5617360792073556</v>
      </c>
      <c r="M283" s="41" t="s">
        <v>3</v>
      </c>
      <c r="N283" s="12">
        <f t="shared" si="35"/>
        <v>1.540282048407384</v>
      </c>
      <c r="O283" s="12">
        <f t="shared" si="36"/>
        <v>1.5793442816747549</v>
      </c>
      <c r="P283" s="12">
        <f t="shared" si="37"/>
        <v>1.5082097720624548</v>
      </c>
      <c r="Q283" s="43">
        <f t="shared" si="38"/>
        <v>7.1134509612300167E-2</v>
      </c>
      <c r="R283" s="34">
        <v>1.46</v>
      </c>
      <c r="S283" s="35">
        <v>1.6</v>
      </c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>
      <c r="A284" s="2">
        <v>42522</v>
      </c>
      <c r="B284" s="1">
        <v>0.5</v>
      </c>
      <c r="C284" s="32" t="str">
        <f t="shared" si="34"/>
        <v>2016/6/1  12:00</v>
      </c>
      <c r="D284" s="21">
        <v>1.5063563267806792</v>
      </c>
      <c r="E284" s="12">
        <v>1.4943844852654107</v>
      </c>
      <c r="F284" s="12">
        <v>1.5279577611772004</v>
      </c>
      <c r="G284" s="12">
        <v>1.5085094637366578</v>
      </c>
      <c r="H284" s="12">
        <v>1.4900803748589473</v>
      </c>
      <c r="I284" s="55">
        <v>1.5509636061716152</v>
      </c>
      <c r="J284" s="12">
        <v>1.5566742874046504</v>
      </c>
      <c r="K284" s="12">
        <v>1.5534118843354916</v>
      </c>
      <c r="L284" s="22">
        <v>1.5600656472802568</v>
      </c>
      <c r="M284" s="41" t="s">
        <v>3</v>
      </c>
      <c r="N284" s="12">
        <f t="shared" si="35"/>
        <v>1.5276004263345457</v>
      </c>
      <c r="O284" s="12">
        <f t="shared" si="36"/>
        <v>1.5600656472802568</v>
      </c>
      <c r="P284" s="12">
        <f t="shared" si="37"/>
        <v>1.4900803748589473</v>
      </c>
      <c r="Q284" s="43">
        <f t="shared" si="38"/>
        <v>6.9985272421309475E-2</v>
      </c>
      <c r="R284" s="34">
        <v>1.46</v>
      </c>
      <c r="S284" s="35">
        <v>1.6</v>
      </c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>
      <c r="A285" s="2">
        <v>42522</v>
      </c>
      <c r="B285" s="1">
        <v>0.58333333333333304</v>
      </c>
      <c r="C285" s="32" t="str">
        <f t="shared" si="34"/>
        <v>2016/6/1  14:00</v>
      </c>
      <c r="D285" s="21">
        <v>1.496745270107837</v>
      </c>
      <c r="E285" s="12">
        <v>1.5386125916518527</v>
      </c>
      <c r="F285" s="12">
        <v>1.4987648410292915</v>
      </c>
      <c r="G285" s="12">
        <v>1.4883698565102146</v>
      </c>
      <c r="H285" s="12">
        <v>1.5314776277670974</v>
      </c>
      <c r="I285" s="55">
        <v>1.5761047405654163</v>
      </c>
      <c r="J285" s="12">
        <v>1.5379220270811862</v>
      </c>
      <c r="K285" s="12">
        <v>1.5324638250258338</v>
      </c>
      <c r="L285" s="22">
        <v>1.536150474255418</v>
      </c>
      <c r="M285" s="41" t="s">
        <v>3</v>
      </c>
      <c r="N285" s="12">
        <f t="shared" si="35"/>
        <v>1.5262901393326829</v>
      </c>
      <c r="O285" s="12">
        <f t="shared" si="36"/>
        <v>1.5761047405654163</v>
      </c>
      <c r="P285" s="12">
        <f t="shared" si="37"/>
        <v>1.4883698565102146</v>
      </c>
      <c r="Q285" s="43">
        <f t="shared" si="38"/>
        <v>8.773488405520169E-2</v>
      </c>
      <c r="R285" s="34">
        <v>1.46</v>
      </c>
      <c r="S285" s="35">
        <v>1.6</v>
      </c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>
      <c r="A286" s="2">
        <v>42522</v>
      </c>
      <c r="B286" s="1">
        <v>0.66666666666666596</v>
      </c>
      <c r="C286" s="32" t="str">
        <f t="shared" si="34"/>
        <v>2016/6/1  16:00</v>
      </c>
      <c r="D286" s="21">
        <v>1.4881347180507671</v>
      </c>
      <c r="E286" s="12">
        <v>1.5309234899686672</v>
      </c>
      <c r="F286" s="12">
        <v>1.5099867573780579</v>
      </c>
      <c r="G286" s="12">
        <v>1.483319899818101</v>
      </c>
      <c r="H286" s="12">
        <v>1.5082185099429126</v>
      </c>
      <c r="I286" s="55">
        <v>1.5301377427874758</v>
      </c>
      <c r="J286" s="12">
        <v>1.51207682593763</v>
      </c>
      <c r="K286" s="12">
        <v>1.5263432946404505</v>
      </c>
      <c r="L286" s="22">
        <v>1.5593153076368038</v>
      </c>
      <c r="M286" s="41" t="s">
        <v>3</v>
      </c>
      <c r="N286" s="12">
        <f t="shared" si="35"/>
        <v>1.5164951717956516</v>
      </c>
      <c r="O286" s="12">
        <f t="shared" si="36"/>
        <v>1.5593153076368038</v>
      </c>
      <c r="P286" s="12">
        <f t="shared" si="37"/>
        <v>1.483319899818101</v>
      </c>
      <c r="Q286" s="43">
        <f t="shared" si="38"/>
        <v>7.5995407818702843E-2</v>
      </c>
      <c r="R286" s="34">
        <v>1.46</v>
      </c>
      <c r="S286" s="35">
        <v>1.6</v>
      </c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>
      <c r="A287" s="2">
        <v>42523</v>
      </c>
      <c r="B287" s="1">
        <v>0.33333333333333331</v>
      </c>
      <c r="C287" s="32" t="str">
        <f t="shared" si="34"/>
        <v>2016/6/2  8:00</v>
      </c>
      <c r="D287" s="21">
        <v>1.4857669452687892</v>
      </c>
      <c r="E287" s="12">
        <v>1.4996864114035591</v>
      </c>
      <c r="F287" s="12">
        <v>1.5318468452116611</v>
      </c>
      <c r="G287" s="12">
        <v>1.4751513109893217</v>
      </c>
      <c r="H287" s="12">
        <v>1.5234463441421204</v>
      </c>
      <c r="I287" s="55">
        <v>1.5477970551074904</v>
      </c>
      <c r="J287" s="12">
        <v>1.511495870999602</v>
      </c>
      <c r="K287" s="12">
        <v>1.5598975942439248</v>
      </c>
      <c r="L287" s="22">
        <v>1.5453075735528781</v>
      </c>
      <c r="M287" s="41" t="s">
        <v>4</v>
      </c>
      <c r="N287" s="12">
        <f t="shared" si="35"/>
        <v>1.520043994546594</v>
      </c>
      <c r="O287" s="12">
        <f t="shared" si="36"/>
        <v>1.5598975942439248</v>
      </c>
      <c r="P287" s="12">
        <f t="shared" si="37"/>
        <v>1.4751513109893217</v>
      </c>
      <c r="Q287" s="43">
        <f t="shared" si="38"/>
        <v>8.4746283254603094E-2</v>
      </c>
      <c r="R287" s="34">
        <v>1.46</v>
      </c>
      <c r="S287" s="35">
        <v>1.6</v>
      </c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>
      <c r="A288" s="2">
        <v>42523</v>
      </c>
      <c r="B288" s="1">
        <v>0.41666666666666669</v>
      </c>
      <c r="C288" s="32" t="str">
        <f t="shared" si="34"/>
        <v>2016/6/2  10:00</v>
      </c>
      <c r="D288" s="21">
        <v>1.5158102872431878</v>
      </c>
      <c r="E288" s="12">
        <v>1.5292326152492246</v>
      </c>
      <c r="F288" s="12">
        <v>1.4961219212263372</v>
      </c>
      <c r="G288" s="12">
        <v>1.5199923158357866</v>
      </c>
      <c r="H288" s="12">
        <v>1.497940090138306</v>
      </c>
      <c r="I288" s="55">
        <v>1.5646334483572191</v>
      </c>
      <c r="J288" s="12">
        <v>1.5132645896850374</v>
      </c>
      <c r="K288" s="12">
        <v>1.5252920724442749</v>
      </c>
      <c r="L288" s="22">
        <v>1.5402425416883474</v>
      </c>
      <c r="M288" s="41" t="s">
        <v>4</v>
      </c>
      <c r="N288" s="12">
        <f t="shared" si="35"/>
        <v>1.5225033202075244</v>
      </c>
      <c r="O288" s="12">
        <f t="shared" si="36"/>
        <v>1.5646334483572191</v>
      </c>
      <c r="P288" s="12">
        <f t="shared" si="37"/>
        <v>1.4961219212263372</v>
      </c>
      <c r="Q288" s="43">
        <f t="shared" si="38"/>
        <v>6.8511527130881822E-2</v>
      </c>
      <c r="R288" s="34">
        <v>1.46</v>
      </c>
      <c r="S288" s="35">
        <v>1.6</v>
      </c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>
      <c r="A289" s="2">
        <v>42523</v>
      </c>
      <c r="B289" s="1">
        <v>0.5</v>
      </c>
      <c r="C289" s="32" t="str">
        <f t="shared" si="34"/>
        <v>2016/6/2  12:00</v>
      </c>
      <c r="D289" s="21">
        <v>1.5091512080536393</v>
      </c>
      <c r="E289" s="12">
        <v>1.5321015807860896</v>
      </c>
      <c r="F289" s="12">
        <v>1.5023898405524134</v>
      </c>
      <c r="G289" s="12">
        <v>1.4921453573588781</v>
      </c>
      <c r="H289" s="12">
        <v>1.5219942406346878</v>
      </c>
      <c r="I289" s="55">
        <v>1.5598659335563914</v>
      </c>
      <c r="J289" s="12">
        <v>1.5486117783532847</v>
      </c>
      <c r="K289" s="12">
        <v>1.5256902262976137</v>
      </c>
      <c r="L289" s="22">
        <v>1.526368531285095</v>
      </c>
      <c r="M289" s="41" t="s">
        <v>4</v>
      </c>
      <c r="N289" s="12">
        <f t="shared" si="35"/>
        <v>1.524257632986455</v>
      </c>
      <c r="O289" s="12">
        <f t="shared" si="36"/>
        <v>1.5598659335563914</v>
      </c>
      <c r="P289" s="12">
        <f t="shared" si="37"/>
        <v>1.4921453573588781</v>
      </c>
      <c r="Q289" s="43">
        <f t="shared" si="38"/>
        <v>6.772057619751326E-2</v>
      </c>
      <c r="R289" s="34">
        <v>1.46</v>
      </c>
      <c r="S289" s="35">
        <v>1.6</v>
      </c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>
      <c r="A290" s="2">
        <v>42523</v>
      </c>
      <c r="B290" s="1">
        <v>0.58333333333333304</v>
      </c>
      <c r="C290" s="32" t="str">
        <f t="shared" si="34"/>
        <v>2016/6/2  14:00</v>
      </c>
      <c r="D290" s="21">
        <v>1.5216964060263483</v>
      </c>
      <c r="E290" s="12">
        <v>1.5057011437280339</v>
      </c>
      <c r="F290" s="12">
        <v>1.5034784290367511</v>
      </c>
      <c r="G290" s="12">
        <v>1.4875059285499193</v>
      </c>
      <c r="H290" s="12">
        <v>1.4988245767199349</v>
      </c>
      <c r="I290" s="55">
        <v>1.5345521239594055</v>
      </c>
      <c r="J290" s="12">
        <v>1.5284619547364446</v>
      </c>
      <c r="K290" s="12">
        <v>1.5453898918757303</v>
      </c>
      <c r="L290" s="22">
        <v>1.5326993868238754</v>
      </c>
      <c r="M290" s="41" t="s">
        <v>4</v>
      </c>
      <c r="N290" s="12">
        <f t="shared" si="35"/>
        <v>1.5175899823840493</v>
      </c>
      <c r="O290" s="12">
        <f t="shared" si="36"/>
        <v>1.5453898918757303</v>
      </c>
      <c r="P290" s="12">
        <f t="shared" si="37"/>
        <v>1.4875059285499193</v>
      </c>
      <c r="Q290" s="43">
        <f t="shared" si="38"/>
        <v>5.7883963325811028E-2</v>
      </c>
      <c r="R290" s="34">
        <v>1.46</v>
      </c>
      <c r="S290" s="35">
        <v>1.6</v>
      </c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>
      <c r="A291" s="2">
        <v>42523</v>
      </c>
      <c r="B291" s="1">
        <v>0.66666666666666596</v>
      </c>
      <c r="C291" s="32" t="str">
        <f t="shared" si="34"/>
        <v>2016/6/2  16:00</v>
      </c>
      <c r="D291" s="21">
        <v>1.4932215724689313</v>
      </c>
      <c r="E291" s="12">
        <v>1.5284146787992876</v>
      </c>
      <c r="F291" s="12">
        <v>1.5302390886436343</v>
      </c>
      <c r="G291" s="12">
        <v>1.5188234171258681</v>
      </c>
      <c r="H291" s="12">
        <v>1.5216016484039572</v>
      </c>
      <c r="I291" s="55">
        <v>1.5589335967540521</v>
      </c>
      <c r="J291" s="12">
        <v>1.5422233372153791</v>
      </c>
      <c r="K291" s="12">
        <v>1.5402923108924014</v>
      </c>
      <c r="L291" s="22">
        <v>1.5478149927217062</v>
      </c>
      <c r="M291" s="41" t="s">
        <v>4</v>
      </c>
      <c r="N291" s="12">
        <f t="shared" si="35"/>
        <v>1.5312849603361351</v>
      </c>
      <c r="O291" s="12">
        <f t="shared" si="36"/>
        <v>1.5589335967540521</v>
      </c>
      <c r="P291" s="12">
        <f t="shared" si="37"/>
        <v>1.4932215724689313</v>
      </c>
      <c r="Q291" s="43">
        <f t="shared" si="38"/>
        <v>6.5712024285120796E-2</v>
      </c>
      <c r="R291" s="34">
        <v>1.46</v>
      </c>
      <c r="S291" s="35">
        <v>1.6</v>
      </c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>
      <c r="A292" s="2">
        <v>42524</v>
      </c>
      <c r="B292" s="1">
        <v>0.33333333333333331</v>
      </c>
      <c r="C292" s="32" t="str">
        <f t="shared" si="34"/>
        <v>2016/6/3  8:00</v>
      </c>
      <c r="D292" s="21">
        <v>1.4978773894701547</v>
      </c>
      <c r="E292" s="12">
        <v>1.5358112605248662</v>
      </c>
      <c r="F292" s="12">
        <v>1.5373958791001237</v>
      </c>
      <c r="G292" s="12">
        <v>1.489096844261123</v>
      </c>
      <c r="H292" s="12">
        <v>1.5488247822790562</v>
      </c>
      <c r="I292" s="55">
        <v>1.5842093823906416</v>
      </c>
      <c r="J292" s="12">
        <v>1.5274942809898542</v>
      </c>
      <c r="K292" s="12">
        <v>1.5317126693659269</v>
      </c>
      <c r="L292" s="22">
        <v>1.558888405197828</v>
      </c>
      <c r="M292" s="41" t="s">
        <v>5</v>
      </c>
      <c r="N292" s="12">
        <f t="shared" si="35"/>
        <v>1.5345900992866195</v>
      </c>
      <c r="O292" s="12">
        <f t="shared" si="36"/>
        <v>1.5842093823906416</v>
      </c>
      <c r="P292" s="12">
        <f t="shared" si="37"/>
        <v>1.489096844261123</v>
      </c>
      <c r="Q292" s="43">
        <f t="shared" si="38"/>
        <v>9.5112538129518587E-2</v>
      </c>
      <c r="R292" s="34">
        <v>1.46</v>
      </c>
      <c r="S292" s="35">
        <v>1.6</v>
      </c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>
      <c r="A293" s="2">
        <v>42524</v>
      </c>
      <c r="B293" s="1">
        <v>0.41666666666666669</v>
      </c>
      <c r="C293" s="32" t="str">
        <f t="shared" si="34"/>
        <v>2016/6/3  10:00</v>
      </c>
      <c r="D293" s="21">
        <v>1.4868619348079164</v>
      </c>
      <c r="E293" s="12">
        <v>1.496810824333402</v>
      </c>
      <c r="F293" s="12">
        <v>1.5076033905746478</v>
      </c>
      <c r="G293" s="12">
        <v>1.4740496050711767</v>
      </c>
      <c r="H293" s="12">
        <v>1.5208721016382591</v>
      </c>
      <c r="I293" s="55">
        <v>1.5378661145332937</v>
      </c>
      <c r="J293" s="12">
        <v>1.5398275922828142</v>
      </c>
      <c r="K293" s="12">
        <v>1.54497571824991</v>
      </c>
      <c r="L293" s="22">
        <v>1.5395933694460673</v>
      </c>
      <c r="M293" s="41" t="s">
        <v>5</v>
      </c>
      <c r="N293" s="12">
        <f t="shared" si="35"/>
        <v>1.516495627881943</v>
      </c>
      <c r="O293" s="12">
        <f t="shared" si="36"/>
        <v>1.54497571824991</v>
      </c>
      <c r="P293" s="12">
        <f t="shared" si="37"/>
        <v>1.4740496050711767</v>
      </c>
      <c r="Q293" s="43">
        <f t="shared" si="38"/>
        <v>7.0926113178733319E-2</v>
      </c>
      <c r="R293" s="34">
        <v>1.46</v>
      </c>
      <c r="S293" s="35">
        <v>1.6</v>
      </c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>
      <c r="A294" s="2">
        <v>42524</v>
      </c>
      <c r="B294" s="1">
        <v>0.5</v>
      </c>
      <c r="C294" s="32" t="str">
        <f t="shared" si="34"/>
        <v>2016/6/3  12:00</v>
      </c>
      <c r="D294" s="21">
        <v>1.5197863500866589</v>
      </c>
      <c r="E294" s="12">
        <v>1.5363291863792918</v>
      </c>
      <c r="F294" s="12">
        <v>1.5046466725767627</v>
      </c>
      <c r="G294" s="12">
        <v>1.4976991669370856</v>
      </c>
      <c r="H294" s="12">
        <v>1.5170929555000496</v>
      </c>
      <c r="I294" s="55">
        <v>1.5637180005143274</v>
      </c>
      <c r="J294" s="12">
        <v>1.5103506144591397</v>
      </c>
      <c r="K294" s="12">
        <v>1.539722714018817</v>
      </c>
      <c r="L294" s="22">
        <v>1.5376619810123338</v>
      </c>
      <c r="M294" s="41" t="s">
        <v>5</v>
      </c>
      <c r="N294" s="12">
        <f t="shared" si="35"/>
        <v>1.5252230712760519</v>
      </c>
      <c r="O294" s="12">
        <f t="shared" si="36"/>
        <v>1.5637180005143274</v>
      </c>
      <c r="P294" s="12">
        <f t="shared" si="37"/>
        <v>1.4976991669370856</v>
      </c>
      <c r="Q294" s="43">
        <f t="shared" si="38"/>
        <v>6.6018833577241809E-2</v>
      </c>
      <c r="R294" s="34">
        <v>1.46</v>
      </c>
      <c r="S294" s="35">
        <v>1.6</v>
      </c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>
      <c r="A295" s="2">
        <v>42524</v>
      </c>
      <c r="B295" s="1">
        <v>0.58333333333333304</v>
      </c>
      <c r="C295" s="32" t="str">
        <f t="shared" si="34"/>
        <v>2016/6/3  14:00</v>
      </c>
      <c r="D295" s="21">
        <v>1.5011704245041648</v>
      </c>
      <c r="E295" s="12">
        <v>1.5137390202130945</v>
      </c>
      <c r="F295" s="12">
        <v>1.5144358727284712</v>
      </c>
      <c r="G295" s="12">
        <v>1.4714293183322562</v>
      </c>
      <c r="H295" s="12">
        <v>1.512821921808633</v>
      </c>
      <c r="I295" s="55">
        <v>1.5722703384218764</v>
      </c>
      <c r="J295" s="12">
        <v>1.5577382212357371</v>
      </c>
      <c r="K295" s="12">
        <v>1.5389546366436153</v>
      </c>
      <c r="L295" s="22">
        <v>1.5422130951351305</v>
      </c>
      <c r="M295" s="41" t="s">
        <v>5</v>
      </c>
      <c r="N295" s="12">
        <f t="shared" si="35"/>
        <v>1.524974761002553</v>
      </c>
      <c r="O295" s="12">
        <f t="shared" si="36"/>
        <v>1.5722703384218764</v>
      </c>
      <c r="P295" s="12">
        <f t="shared" si="37"/>
        <v>1.4714293183322562</v>
      </c>
      <c r="Q295" s="43">
        <f t="shared" si="38"/>
        <v>0.10084102008962015</v>
      </c>
      <c r="R295" s="34">
        <v>1.46</v>
      </c>
      <c r="S295" s="35">
        <v>1.6</v>
      </c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>
      <c r="A296" s="2">
        <v>42524</v>
      </c>
      <c r="B296" s="1">
        <v>0.66666666666666596</v>
      </c>
      <c r="C296" s="32" t="str">
        <f t="shared" si="34"/>
        <v>2016/6/3  16:00</v>
      </c>
      <c r="D296" s="21">
        <v>1.4976530829178496</v>
      </c>
      <c r="E296" s="12">
        <v>1.5015274531314593</v>
      </c>
      <c r="F296" s="12">
        <v>1.4993640345065227</v>
      </c>
      <c r="G296" s="12">
        <v>1.4716831172189886</v>
      </c>
      <c r="H296" s="12">
        <v>1.5077898970328687</v>
      </c>
      <c r="I296" s="55">
        <v>1.5416812687390327</v>
      </c>
      <c r="J296" s="12">
        <v>1.5449808283761446</v>
      </c>
      <c r="K296" s="12">
        <v>1.5518422827717075</v>
      </c>
      <c r="L296" s="22">
        <v>1.5609155127571284</v>
      </c>
      <c r="M296" s="41" t="s">
        <v>5</v>
      </c>
      <c r="N296" s="12">
        <f t="shared" si="35"/>
        <v>1.5197152752724117</v>
      </c>
      <c r="O296" s="12">
        <f t="shared" si="36"/>
        <v>1.5609155127571284</v>
      </c>
      <c r="P296" s="12">
        <f t="shared" si="37"/>
        <v>1.4716831172189886</v>
      </c>
      <c r="Q296" s="43">
        <f t="shared" si="38"/>
        <v>8.9232395538139775E-2</v>
      </c>
      <c r="R296" s="34">
        <v>1.46</v>
      </c>
      <c r="S296" s="35">
        <v>1.6</v>
      </c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>
      <c r="A297" s="2">
        <v>42525</v>
      </c>
      <c r="B297" s="1">
        <v>0.33333333333333331</v>
      </c>
      <c r="C297" s="32" t="str">
        <f t="shared" si="34"/>
        <v>2016/6/4  8:00</v>
      </c>
      <c r="D297" s="21">
        <v>1.5130734990623396</v>
      </c>
      <c r="E297" s="12">
        <v>1.51840852863047</v>
      </c>
      <c r="F297" s="12">
        <v>1.544408012006619</v>
      </c>
      <c r="G297" s="12">
        <v>1.5213708213239336</v>
      </c>
      <c r="H297" s="12">
        <v>1.535149590496337</v>
      </c>
      <c r="I297" s="55">
        <v>1.5466850519146154</v>
      </c>
      <c r="J297" s="12">
        <v>1.5320220264458566</v>
      </c>
      <c r="K297" s="12">
        <v>1.5526706961575591</v>
      </c>
      <c r="L297" s="22">
        <v>1.5428519673657162</v>
      </c>
      <c r="M297" s="41" t="s">
        <v>6</v>
      </c>
      <c r="N297" s="12">
        <f t="shared" si="35"/>
        <v>1.5340711326003829</v>
      </c>
      <c r="O297" s="12">
        <f t="shared" si="36"/>
        <v>1.5526706961575591</v>
      </c>
      <c r="P297" s="12">
        <f t="shared" si="37"/>
        <v>1.5130734990623396</v>
      </c>
      <c r="Q297" s="43">
        <f t="shared" si="38"/>
        <v>3.9597197095219583E-2</v>
      </c>
      <c r="R297" s="34">
        <v>1.46</v>
      </c>
      <c r="S297" s="35">
        <v>1.6</v>
      </c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>
      <c r="A298" s="2">
        <v>42525</v>
      </c>
      <c r="B298" s="1">
        <v>0.41666666666666669</v>
      </c>
      <c r="C298" s="32" t="str">
        <f t="shared" ref="C298:C361" si="39">TEXT(A298,"yyyy/m/d")&amp;TEXT(B298,"　　h:mｍ")</f>
        <v>2016/6/4  10:00</v>
      </c>
      <c r="D298" s="21">
        <v>1.5272520812447747</v>
      </c>
      <c r="E298" s="12">
        <v>1.5346385656994403</v>
      </c>
      <c r="F298" s="12">
        <v>1.5248568038004644</v>
      </c>
      <c r="G298" s="12">
        <v>1.4794342175492503</v>
      </c>
      <c r="H298" s="12">
        <v>1.495135974671794</v>
      </c>
      <c r="I298" s="55">
        <v>1.532640706799006</v>
      </c>
      <c r="J298" s="12">
        <v>1.5176060474428819</v>
      </c>
      <c r="K298" s="12">
        <v>1.5544126230537587</v>
      </c>
      <c r="L298" s="22">
        <v>1.5657403667518743</v>
      </c>
      <c r="M298" s="41" t="s">
        <v>6</v>
      </c>
      <c r="N298" s="12">
        <f t="shared" si="35"/>
        <v>1.5257463763348051</v>
      </c>
      <c r="O298" s="12">
        <f t="shared" si="36"/>
        <v>1.5657403667518743</v>
      </c>
      <c r="P298" s="12">
        <f t="shared" si="37"/>
        <v>1.4794342175492503</v>
      </c>
      <c r="Q298" s="43">
        <f t="shared" si="38"/>
        <v>8.6306149202624027E-2</v>
      </c>
      <c r="R298" s="34">
        <v>1.46</v>
      </c>
      <c r="S298" s="35">
        <v>1.6</v>
      </c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>
      <c r="A299" s="2">
        <v>42525</v>
      </c>
      <c r="B299" s="1">
        <v>0.5</v>
      </c>
      <c r="C299" s="32" t="str">
        <f t="shared" si="39"/>
        <v>2016/6/4  12:00</v>
      </c>
      <c r="D299" s="21">
        <v>1.4957139571648799</v>
      </c>
      <c r="E299" s="12">
        <v>1.534356784869344</v>
      </c>
      <c r="F299" s="12">
        <v>1.5166141427543807</v>
      </c>
      <c r="G299" s="12">
        <v>1.5091981154740199</v>
      </c>
      <c r="H299" s="12">
        <v>1.5335880376469957</v>
      </c>
      <c r="I299" s="55">
        <v>1.5526161879902691</v>
      </c>
      <c r="J299" s="12">
        <v>1.5490218967438512</v>
      </c>
      <c r="K299" s="12">
        <v>1.5264586267781064</v>
      </c>
      <c r="L299" s="22">
        <v>1.5310775921566959</v>
      </c>
      <c r="M299" s="41" t="s">
        <v>6</v>
      </c>
      <c r="N299" s="12">
        <f t="shared" si="35"/>
        <v>1.5276272601753935</v>
      </c>
      <c r="O299" s="12">
        <f t="shared" si="36"/>
        <v>1.5526161879902691</v>
      </c>
      <c r="P299" s="12">
        <f t="shared" si="37"/>
        <v>1.4957139571648799</v>
      </c>
      <c r="Q299" s="43">
        <f t="shared" si="38"/>
        <v>5.6902230825389255E-2</v>
      </c>
      <c r="R299" s="34">
        <v>1.46</v>
      </c>
      <c r="S299" s="35">
        <v>1.6</v>
      </c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>
      <c r="A300" s="2">
        <v>42525</v>
      </c>
      <c r="B300" s="1">
        <v>0.58333333333333304</v>
      </c>
      <c r="C300" s="32" t="str">
        <f t="shared" si="39"/>
        <v>2016/6/4  14:00</v>
      </c>
      <c r="D300" s="21">
        <v>1.5158364765563104</v>
      </c>
      <c r="E300" s="12">
        <v>1.4907619377442318</v>
      </c>
      <c r="F300" s="12">
        <v>1.5131419815583009</v>
      </c>
      <c r="G300" s="12">
        <v>1.5013066161963191</v>
      </c>
      <c r="H300" s="12">
        <v>1.5182891541866805</v>
      </c>
      <c r="I300" s="55">
        <v>1.5457583500707768</v>
      </c>
      <c r="J300" s="12">
        <v>1.5554691433577683</v>
      </c>
      <c r="K300" s="12">
        <v>1.5161069175138642</v>
      </c>
      <c r="L300" s="22">
        <v>1.5392109306154427</v>
      </c>
      <c r="M300" s="41" t="s">
        <v>6</v>
      </c>
      <c r="N300" s="12">
        <f t="shared" si="35"/>
        <v>1.5217646119777439</v>
      </c>
      <c r="O300" s="12">
        <f t="shared" si="36"/>
        <v>1.5554691433577683</v>
      </c>
      <c r="P300" s="12">
        <f t="shared" si="37"/>
        <v>1.4907619377442318</v>
      </c>
      <c r="Q300" s="43">
        <f t="shared" si="38"/>
        <v>6.4707205613536489E-2</v>
      </c>
      <c r="R300" s="34">
        <v>1.46</v>
      </c>
      <c r="S300" s="35">
        <v>1.6</v>
      </c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>
      <c r="A301" s="2">
        <v>42525</v>
      </c>
      <c r="B301" s="1">
        <v>0.66666666666666596</v>
      </c>
      <c r="C301" s="32" t="str">
        <f t="shared" si="39"/>
        <v>2016/6/4  16:00</v>
      </c>
      <c r="D301" s="21">
        <v>1.5155016086931168</v>
      </c>
      <c r="E301" s="12">
        <v>1.5042239844930576</v>
      </c>
      <c r="F301" s="12">
        <v>1.5007557807639906</v>
      </c>
      <c r="G301" s="12">
        <v>1.4934833506852654</v>
      </c>
      <c r="H301" s="12">
        <v>1.512784412714856</v>
      </c>
      <c r="I301" s="55">
        <v>1.5341268113568634</v>
      </c>
      <c r="J301" s="12">
        <v>1.51847754857688</v>
      </c>
      <c r="K301" s="12">
        <v>1.5155453377674684</v>
      </c>
      <c r="L301" s="22">
        <v>1.5216365108203409</v>
      </c>
      <c r="M301" s="41" t="s">
        <v>6</v>
      </c>
      <c r="N301" s="12">
        <f t="shared" si="35"/>
        <v>1.5129483717635379</v>
      </c>
      <c r="O301" s="12">
        <f t="shared" si="36"/>
        <v>1.5341268113568634</v>
      </c>
      <c r="P301" s="12">
        <f t="shared" si="37"/>
        <v>1.4934833506852654</v>
      </c>
      <c r="Q301" s="43">
        <f t="shared" si="38"/>
        <v>4.0643460671597964E-2</v>
      </c>
      <c r="R301" s="34">
        <v>1.46</v>
      </c>
      <c r="S301" s="35">
        <v>1.6</v>
      </c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>
      <c r="A302" s="2">
        <v>42526</v>
      </c>
      <c r="B302" s="1">
        <v>0.33333333333333331</v>
      </c>
      <c r="C302" s="32" t="str">
        <f t="shared" si="39"/>
        <v>2016/6/5  8:00</v>
      </c>
      <c r="D302" s="21">
        <v>1.5397853821708278</v>
      </c>
      <c r="E302" s="12">
        <v>1.578536143786772</v>
      </c>
      <c r="F302" s="12">
        <v>1.5350388177647158</v>
      </c>
      <c r="G302" s="12">
        <v>1.5226087350631377</v>
      </c>
      <c r="H302" s="12">
        <v>1.577438310030022</v>
      </c>
      <c r="I302" s="55">
        <v>1.5901132174100678</v>
      </c>
      <c r="J302" s="12">
        <v>1.5726457614016021</v>
      </c>
      <c r="K302" s="12">
        <v>1.5949445358268732</v>
      </c>
      <c r="L302" s="22">
        <v>1.5897961445016588</v>
      </c>
      <c r="M302" s="41" t="s">
        <v>2</v>
      </c>
      <c r="N302" s="12">
        <f t="shared" si="35"/>
        <v>1.566767449772853</v>
      </c>
      <c r="O302" s="12">
        <f t="shared" si="36"/>
        <v>1.5949445358268732</v>
      </c>
      <c r="P302" s="12">
        <f t="shared" si="37"/>
        <v>1.5226087350631377</v>
      </c>
      <c r="Q302" s="43">
        <f t="shared" si="38"/>
        <v>7.233580076373558E-2</v>
      </c>
      <c r="R302" s="34">
        <v>1.46</v>
      </c>
      <c r="S302" s="35">
        <v>1.6</v>
      </c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>
      <c r="A303" s="2">
        <v>42526</v>
      </c>
      <c r="B303" s="1">
        <v>0.41666666666666669</v>
      </c>
      <c r="C303" s="32" t="str">
        <f t="shared" si="39"/>
        <v>2016/6/5  10:00</v>
      </c>
      <c r="D303" s="21">
        <v>1.5571618023569265</v>
      </c>
      <c r="E303" s="12">
        <v>1.5300558921990546</v>
      </c>
      <c r="F303" s="12">
        <v>1.5353921264133883</v>
      </c>
      <c r="G303" s="12">
        <v>1.5371445188759369</v>
      </c>
      <c r="H303" s="12">
        <v>1.5252327623959347</v>
      </c>
      <c r="I303" s="55">
        <v>1.5791140816164337</v>
      </c>
      <c r="J303" s="12">
        <v>1.5528066900518653</v>
      </c>
      <c r="K303" s="12">
        <v>1.5812165092126769</v>
      </c>
      <c r="L303" s="22">
        <v>1.5646983265490679</v>
      </c>
      <c r="M303" s="41" t="s">
        <v>2</v>
      </c>
      <c r="N303" s="12">
        <f t="shared" si="35"/>
        <v>1.5514247455190318</v>
      </c>
      <c r="O303" s="12">
        <f t="shared" si="36"/>
        <v>1.5812165092126769</v>
      </c>
      <c r="P303" s="12">
        <f t="shared" si="37"/>
        <v>1.5252327623959347</v>
      </c>
      <c r="Q303" s="43">
        <f t="shared" si="38"/>
        <v>5.5983746816742119E-2</v>
      </c>
      <c r="R303" s="34">
        <v>1.46</v>
      </c>
      <c r="S303" s="35">
        <v>1.6</v>
      </c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>
      <c r="A304" s="2">
        <v>42526</v>
      </c>
      <c r="B304" s="1">
        <v>0.5</v>
      </c>
      <c r="C304" s="32" t="str">
        <f t="shared" si="39"/>
        <v>2016/6/5  12:00</v>
      </c>
      <c r="D304" s="21">
        <v>1.4919419261623559</v>
      </c>
      <c r="E304" s="12">
        <v>1.5068399782098509</v>
      </c>
      <c r="F304" s="12">
        <v>1.4942924903145787</v>
      </c>
      <c r="G304" s="12">
        <v>1.4999528352014002</v>
      </c>
      <c r="H304" s="12">
        <v>1.5131390102281783</v>
      </c>
      <c r="I304" s="55">
        <v>1.5705020905454523</v>
      </c>
      <c r="J304" s="12">
        <v>1.5128557683591111</v>
      </c>
      <c r="K304" s="12">
        <v>1.5318547050777942</v>
      </c>
      <c r="L304" s="22">
        <v>1.5442894732875942</v>
      </c>
      <c r="M304" s="41" t="s">
        <v>1</v>
      </c>
      <c r="N304" s="12">
        <f t="shared" si="35"/>
        <v>1.5184075863762574</v>
      </c>
      <c r="O304" s="12">
        <f t="shared" si="36"/>
        <v>1.5705020905454523</v>
      </c>
      <c r="P304" s="12">
        <f t="shared" si="37"/>
        <v>1.4919419261623559</v>
      </c>
      <c r="Q304" s="43">
        <f t="shared" si="38"/>
        <v>7.8560164383096431E-2</v>
      </c>
      <c r="R304" s="34">
        <v>1.46</v>
      </c>
      <c r="S304" s="35">
        <v>1.6</v>
      </c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>
      <c r="A305" s="2">
        <v>42526</v>
      </c>
      <c r="B305" s="1">
        <v>0.58333333333333304</v>
      </c>
      <c r="C305" s="32" t="str">
        <f t="shared" si="39"/>
        <v>2016/6/5  14:00</v>
      </c>
      <c r="D305" s="21">
        <v>1.4945487425408519</v>
      </c>
      <c r="E305" s="12">
        <v>1.5124902034295846</v>
      </c>
      <c r="F305" s="12">
        <v>1.4948456633388221</v>
      </c>
      <c r="G305" s="12">
        <v>1.4717235323186086</v>
      </c>
      <c r="H305" s="12">
        <v>1.5144665285921983</v>
      </c>
      <c r="I305" s="55">
        <v>1.5482515590402204</v>
      </c>
      <c r="J305" s="12">
        <v>1.5210503073367108</v>
      </c>
      <c r="K305" s="12">
        <v>1.5447848602801477</v>
      </c>
      <c r="L305" s="22">
        <v>1.5641288582113697</v>
      </c>
      <c r="M305" s="41" t="s">
        <v>1</v>
      </c>
      <c r="N305" s="12">
        <f t="shared" si="35"/>
        <v>1.5184766950098352</v>
      </c>
      <c r="O305" s="12">
        <f t="shared" si="36"/>
        <v>1.5641288582113697</v>
      </c>
      <c r="P305" s="12">
        <f t="shared" si="37"/>
        <v>1.4717235323186086</v>
      </c>
      <c r="Q305" s="43">
        <f t="shared" si="38"/>
        <v>9.240532589276107E-2</v>
      </c>
      <c r="R305" s="34">
        <v>1.46</v>
      </c>
      <c r="S305" s="35">
        <v>1.6</v>
      </c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>
      <c r="A306" s="2">
        <v>42526</v>
      </c>
      <c r="B306" s="1">
        <v>0.66666666666666596</v>
      </c>
      <c r="C306" s="32" t="str">
        <f t="shared" si="39"/>
        <v>2016/6/5  16:00</v>
      </c>
      <c r="D306" s="21">
        <v>1.5165551647327125</v>
      </c>
      <c r="E306" s="12">
        <v>1.5245212028210373</v>
      </c>
      <c r="F306" s="12">
        <v>1.4958994164701249</v>
      </c>
      <c r="G306" s="12">
        <v>1.5042598847932396</v>
      </c>
      <c r="H306" s="12">
        <v>1.5078030432351408</v>
      </c>
      <c r="I306" s="55">
        <v>1.5466659711125375</v>
      </c>
      <c r="J306" s="12">
        <v>1.530625127533441</v>
      </c>
      <c r="K306" s="12">
        <v>1.5414210382418962</v>
      </c>
      <c r="L306" s="22">
        <v>1.5478304728098433</v>
      </c>
      <c r="M306" s="41" t="s">
        <v>1</v>
      </c>
      <c r="N306" s="12">
        <f t="shared" si="35"/>
        <v>1.5239534801944414</v>
      </c>
      <c r="O306" s="12">
        <f t="shared" si="36"/>
        <v>1.5478304728098433</v>
      </c>
      <c r="P306" s="12">
        <f t="shared" si="37"/>
        <v>1.4958994164701249</v>
      </c>
      <c r="Q306" s="43">
        <f t="shared" si="38"/>
        <v>5.1931056339718396E-2</v>
      </c>
      <c r="R306" s="34">
        <v>1.46</v>
      </c>
      <c r="S306" s="35">
        <v>1.6</v>
      </c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>
      <c r="A307" s="2">
        <v>42527</v>
      </c>
      <c r="B307" s="1">
        <v>0.33333333333333331</v>
      </c>
      <c r="C307" s="32" t="str">
        <f t="shared" si="39"/>
        <v>2016/6/6  8:00</v>
      </c>
      <c r="D307" s="21">
        <v>1.5195290133570249</v>
      </c>
      <c r="E307" s="12">
        <v>1.5356119078168031</v>
      </c>
      <c r="F307" s="12">
        <v>1.5475911563143734</v>
      </c>
      <c r="G307" s="12">
        <v>1.5006982696861833</v>
      </c>
      <c r="H307" s="12">
        <v>1.5365012971280454</v>
      </c>
      <c r="I307" s="55">
        <v>1.5517361461698149</v>
      </c>
      <c r="J307" s="12">
        <v>1.5595969459957677</v>
      </c>
      <c r="K307" s="12">
        <v>1.5611761200648804</v>
      </c>
      <c r="L307" s="22">
        <v>1.5520561073085499</v>
      </c>
      <c r="M307" s="41" t="s">
        <v>3</v>
      </c>
      <c r="N307" s="12">
        <f t="shared" si="35"/>
        <v>1.5404996626490493</v>
      </c>
      <c r="O307" s="12">
        <f t="shared" si="36"/>
        <v>1.5611761200648804</v>
      </c>
      <c r="P307" s="12">
        <f t="shared" si="37"/>
        <v>1.5006982696861833</v>
      </c>
      <c r="Q307" s="43">
        <f t="shared" si="38"/>
        <v>6.0477850378697129E-2</v>
      </c>
      <c r="R307" s="34">
        <v>1.46</v>
      </c>
      <c r="S307" s="35">
        <v>1.6</v>
      </c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>
      <c r="A308" s="2">
        <v>42527</v>
      </c>
      <c r="B308" s="1">
        <v>0.41666666666666669</v>
      </c>
      <c r="C308" s="32" t="str">
        <f t="shared" si="39"/>
        <v>2016/6/6  10:00</v>
      </c>
      <c r="D308" s="21">
        <v>1.4904209379356073</v>
      </c>
      <c r="E308" s="12">
        <v>1.520835094000391</v>
      </c>
      <c r="F308" s="12">
        <v>1.5398034727831074</v>
      </c>
      <c r="G308" s="12">
        <v>1.5096951542515356</v>
      </c>
      <c r="H308" s="12">
        <v>1.5129036990320803</v>
      </c>
      <c r="I308" s="55">
        <v>1.5582849238640271</v>
      </c>
      <c r="J308" s="12">
        <v>1.5291082247695384</v>
      </c>
      <c r="K308" s="12">
        <v>1.5587119845256141</v>
      </c>
      <c r="L308" s="22">
        <v>1.562044201270478</v>
      </c>
      <c r="M308" s="41" t="s">
        <v>3</v>
      </c>
      <c r="N308" s="12">
        <f t="shared" si="35"/>
        <v>1.5313119658258201</v>
      </c>
      <c r="O308" s="12">
        <f t="shared" si="36"/>
        <v>1.562044201270478</v>
      </c>
      <c r="P308" s="12">
        <f t="shared" si="37"/>
        <v>1.4904209379356073</v>
      </c>
      <c r="Q308" s="43">
        <f t="shared" si="38"/>
        <v>7.162326333487079E-2</v>
      </c>
      <c r="R308" s="34">
        <v>1.46</v>
      </c>
      <c r="S308" s="35">
        <v>1.6</v>
      </c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>
      <c r="A309" s="2">
        <v>42527</v>
      </c>
      <c r="B309" s="1">
        <v>0.5</v>
      </c>
      <c r="C309" s="32" t="str">
        <f t="shared" si="39"/>
        <v>2016/6/6  12:00</v>
      </c>
      <c r="D309" s="21">
        <v>1.5168231322282286</v>
      </c>
      <c r="E309" s="12">
        <v>1.5215358258793663</v>
      </c>
      <c r="F309" s="12">
        <v>1.5362124065083558</v>
      </c>
      <c r="G309" s="12">
        <v>1.4954063925368748</v>
      </c>
      <c r="H309" s="12">
        <v>1.5266145647166338</v>
      </c>
      <c r="I309" s="55">
        <v>1.5470218389152965</v>
      </c>
      <c r="J309" s="12">
        <v>1.5572938321391223</v>
      </c>
      <c r="K309" s="12">
        <v>1.5408554738199023</v>
      </c>
      <c r="L309" s="22">
        <v>1.5239540990400824</v>
      </c>
      <c r="M309" s="41" t="s">
        <v>3</v>
      </c>
      <c r="N309" s="12">
        <f t="shared" si="35"/>
        <v>1.5295241739759848</v>
      </c>
      <c r="O309" s="12">
        <f t="shared" si="36"/>
        <v>1.5572938321391223</v>
      </c>
      <c r="P309" s="12">
        <f t="shared" si="37"/>
        <v>1.4954063925368748</v>
      </c>
      <c r="Q309" s="43">
        <f t="shared" si="38"/>
        <v>6.1887439602247518E-2</v>
      </c>
      <c r="R309" s="34">
        <v>1.46</v>
      </c>
      <c r="S309" s="35">
        <v>1.6</v>
      </c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>
      <c r="A310" s="2">
        <v>42527</v>
      </c>
      <c r="B310" s="1">
        <v>0.58333333333333304</v>
      </c>
      <c r="C310" s="32" t="str">
        <f t="shared" si="39"/>
        <v>2016/6/6  14:00</v>
      </c>
      <c r="D310" s="21">
        <v>1.5157175174928803</v>
      </c>
      <c r="E310" s="12">
        <v>1.4961549451939071</v>
      </c>
      <c r="F310" s="12">
        <v>1.5348360554842226</v>
      </c>
      <c r="G310" s="12">
        <v>1.5062968832957013</v>
      </c>
      <c r="H310" s="12">
        <v>1.4920633978933588</v>
      </c>
      <c r="I310" s="55">
        <v>1.5343704179076481</v>
      </c>
      <c r="J310" s="12">
        <v>1.558906597765737</v>
      </c>
      <c r="K310" s="12">
        <v>1.5142219884996864</v>
      </c>
      <c r="L310" s="22">
        <v>1.549863942107685</v>
      </c>
      <c r="M310" s="41" t="s">
        <v>3</v>
      </c>
      <c r="N310" s="12">
        <f t="shared" si="35"/>
        <v>1.5224924161823141</v>
      </c>
      <c r="O310" s="12">
        <f t="shared" si="36"/>
        <v>1.558906597765737</v>
      </c>
      <c r="P310" s="12">
        <f t="shared" si="37"/>
        <v>1.4920633978933588</v>
      </c>
      <c r="Q310" s="43">
        <f t="shared" si="38"/>
        <v>6.6843199872378189E-2</v>
      </c>
      <c r="R310" s="34">
        <v>1.46</v>
      </c>
      <c r="S310" s="35">
        <v>1.6</v>
      </c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>
      <c r="A311" s="2">
        <v>42527</v>
      </c>
      <c r="B311" s="1">
        <v>0.66666666666666596</v>
      </c>
      <c r="C311" s="32" t="str">
        <f t="shared" si="39"/>
        <v>2016/6/6  16:00</v>
      </c>
      <c r="D311" s="21">
        <v>1.5283792136023464</v>
      </c>
      <c r="E311" s="12">
        <v>1.5222462353631785</v>
      </c>
      <c r="F311" s="12">
        <v>1.5074998363448209</v>
      </c>
      <c r="G311" s="12">
        <v>1.4804427380742882</v>
      </c>
      <c r="H311" s="12">
        <v>1.527981038302421</v>
      </c>
      <c r="I311" s="55">
        <v>1.5312692285330178</v>
      </c>
      <c r="J311" s="12">
        <v>1.5256719463461605</v>
      </c>
      <c r="K311" s="12">
        <v>1.5426681409172485</v>
      </c>
      <c r="L311" s="22">
        <v>1.5552426824892891</v>
      </c>
      <c r="M311" s="41" t="s">
        <v>3</v>
      </c>
      <c r="N311" s="12">
        <f t="shared" si="35"/>
        <v>1.5246001177747524</v>
      </c>
      <c r="O311" s="12">
        <f t="shared" si="36"/>
        <v>1.5552426824892891</v>
      </c>
      <c r="P311" s="12">
        <f t="shared" si="37"/>
        <v>1.4804427380742882</v>
      </c>
      <c r="Q311" s="43">
        <f t="shared" si="38"/>
        <v>7.479994441500093E-2</v>
      </c>
      <c r="R311" s="34">
        <v>1.46</v>
      </c>
      <c r="S311" s="35">
        <v>1.6</v>
      </c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>
      <c r="A312" s="2">
        <v>42528</v>
      </c>
      <c r="B312" s="1">
        <v>0.33333333333333331</v>
      </c>
      <c r="C312" s="32" t="str">
        <f t="shared" si="39"/>
        <v>2016/6/7  8:00</v>
      </c>
      <c r="D312" s="21">
        <v>1.492977247084633</v>
      </c>
      <c r="E312" s="12">
        <v>1.499697572912323</v>
      </c>
      <c r="F312" s="12">
        <v>1.5239417767478831</v>
      </c>
      <c r="G312" s="12">
        <v>1.5170114773377363</v>
      </c>
      <c r="H312" s="12">
        <v>1.4944645583154181</v>
      </c>
      <c r="I312" s="55">
        <v>1.5614210131718114</v>
      </c>
      <c r="J312" s="12">
        <v>1.5444671882823056</v>
      </c>
      <c r="K312" s="12">
        <v>1.5183897748431636</v>
      </c>
      <c r="L312" s="22">
        <v>1.5559951798688398</v>
      </c>
      <c r="M312" s="41" t="s">
        <v>4</v>
      </c>
      <c r="N312" s="12">
        <f t="shared" si="35"/>
        <v>1.5231517542849016</v>
      </c>
      <c r="O312" s="12">
        <f t="shared" si="36"/>
        <v>1.5614210131718114</v>
      </c>
      <c r="P312" s="12">
        <f t="shared" si="37"/>
        <v>1.492977247084633</v>
      </c>
      <c r="Q312" s="43">
        <f t="shared" si="38"/>
        <v>6.8443766087178393E-2</v>
      </c>
      <c r="R312" s="34">
        <v>1.46</v>
      </c>
      <c r="S312" s="35">
        <v>1.6</v>
      </c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>
      <c r="A313" s="2">
        <v>42528</v>
      </c>
      <c r="B313" s="1">
        <v>0.41666666666666669</v>
      </c>
      <c r="C313" s="32" t="str">
        <f t="shared" si="39"/>
        <v>2016/6/7  10:00</v>
      </c>
      <c r="D313" s="21">
        <v>1.5274178914051824</v>
      </c>
      <c r="E313" s="12">
        <v>1.5133347176571277</v>
      </c>
      <c r="F313" s="12">
        <v>1.5363888787668332</v>
      </c>
      <c r="G313" s="12">
        <v>1.4708711774754941</v>
      </c>
      <c r="H313" s="12">
        <v>1.5203793277321722</v>
      </c>
      <c r="I313" s="55">
        <v>1.5578721982042325</v>
      </c>
      <c r="J313" s="12">
        <v>1.5218290818016098</v>
      </c>
      <c r="K313" s="12">
        <v>1.518236163463466</v>
      </c>
      <c r="L313" s="22">
        <v>1.5475289049995495</v>
      </c>
      <c r="M313" s="41" t="s">
        <v>4</v>
      </c>
      <c r="N313" s="12">
        <f t="shared" si="35"/>
        <v>1.5237620379450743</v>
      </c>
      <c r="O313" s="12">
        <f t="shared" si="36"/>
        <v>1.5578721982042325</v>
      </c>
      <c r="P313" s="12">
        <f t="shared" si="37"/>
        <v>1.4708711774754941</v>
      </c>
      <c r="Q313" s="43">
        <f t="shared" si="38"/>
        <v>8.7001020728738387E-2</v>
      </c>
      <c r="R313" s="34">
        <v>1.46</v>
      </c>
      <c r="S313" s="35">
        <v>1.6</v>
      </c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>
      <c r="A314" s="2">
        <v>42528</v>
      </c>
      <c r="B314" s="1">
        <v>0.5</v>
      </c>
      <c r="C314" s="32" t="str">
        <f t="shared" si="39"/>
        <v>2016/6/7  12:00</v>
      </c>
      <c r="D314" s="21">
        <v>1.5036077609873448</v>
      </c>
      <c r="E314" s="12">
        <v>1.4925358592304654</v>
      </c>
      <c r="F314" s="12">
        <v>1.5182082456348269</v>
      </c>
      <c r="G314" s="12">
        <v>1.4708868482650124</v>
      </c>
      <c r="H314" s="12">
        <v>1.5053928485831172</v>
      </c>
      <c r="I314" s="55">
        <v>1.5318214375903023</v>
      </c>
      <c r="J314" s="12">
        <v>1.5351983748778211</v>
      </c>
      <c r="K314" s="12">
        <v>1.5338603457707014</v>
      </c>
      <c r="L314" s="22">
        <v>1.5526003989509765</v>
      </c>
      <c r="M314" s="41" t="s">
        <v>4</v>
      </c>
      <c r="N314" s="12">
        <f t="shared" si="35"/>
        <v>1.5160124577656187</v>
      </c>
      <c r="O314" s="12">
        <f t="shared" si="36"/>
        <v>1.5526003989509765</v>
      </c>
      <c r="P314" s="12">
        <f t="shared" si="37"/>
        <v>1.4708868482650124</v>
      </c>
      <c r="Q314" s="43">
        <f t="shared" si="38"/>
        <v>8.1713550685964087E-2</v>
      </c>
      <c r="R314" s="34">
        <v>1.46</v>
      </c>
      <c r="S314" s="35">
        <v>1.6</v>
      </c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>
      <c r="A315" s="2">
        <v>42528</v>
      </c>
      <c r="B315" s="1">
        <v>0.58333333333333304</v>
      </c>
      <c r="C315" s="32" t="str">
        <f t="shared" si="39"/>
        <v>2016/6/7  14:00</v>
      </c>
      <c r="D315" s="21">
        <v>1.5144487910761018</v>
      </c>
      <c r="E315" s="12">
        <v>1.5381395235491768</v>
      </c>
      <c r="F315" s="12">
        <v>1.4941604236205519</v>
      </c>
      <c r="G315" s="12">
        <v>1.4957190014914934</v>
      </c>
      <c r="H315" s="12">
        <v>1.5104389221900918</v>
      </c>
      <c r="I315" s="55">
        <v>1.5353520573265906</v>
      </c>
      <c r="J315" s="12">
        <v>1.5356978063003881</v>
      </c>
      <c r="K315" s="12">
        <v>1.5443412152293861</v>
      </c>
      <c r="L315" s="22">
        <v>1.5307155037543245</v>
      </c>
      <c r="M315" s="41" t="s">
        <v>4</v>
      </c>
      <c r="N315" s="12">
        <f t="shared" si="35"/>
        <v>1.5221125827264561</v>
      </c>
      <c r="O315" s="12">
        <f t="shared" si="36"/>
        <v>1.5443412152293861</v>
      </c>
      <c r="P315" s="12">
        <f t="shared" si="37"/>
        <v>1.4941604236205519</v>
      </c>
      <c r="Q315" s="43">
        <f t="shared" si="38"/>
        <v>5.0180791608834152E-2</v>
      </c>
      <c r="R315" s="34">
        <v>1.46</v>
      </c>
      <c r="S315" s="35">
        <v>1.6</v>
      </c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>
      <c r="A316" s="2">
        <v>42528</v>
      </c>
      <c r="B316" s="1">
        <v>0.66666666666666596</v>
      </c>
      <c r="C316" s="32" t="str">
        <f t="shared" si="39"/>
        <v>2016/6/7  16:00</v>
      </c>
      <c r="D316" s="21">
        <v>1.5277784661731157</v>
      </c>
      <c r="E316" s="12">
        <v>1.5334949492070484</v>
      </c>
      <c r="F316" s="12">
        <v>1.5322247871558887</v>
      </c>
      <c r="G316" s="12">
        <v>1.518161183556956</v>
      </c>
      <c r="H316" s="12">
        <v>1.5021941122294766</v>
      </c>
      <c r="I316" s="55">
        <v>1.5438129807907135</v>
      </c>
      <c r="J316" s="12">
        <v>1.5506266211507951</v>
      </c>
      <c r="K316" s="12">
        <v>1.5361980214404634</v>
      </c>
      <c r="L316" s="22">
        <v>1.5215471097102864</v>
      </c>
      <c r="M316" s="41" t="s">
        <v>4</v>
      </c>
      <c r="N316" s="12">
        <f t="shared" si="35"/>
        <v>1.5295598034905271</v>
      </c>
      <c r="O316" s="12">
        <f t="shared" si="36"/>
        <v>1.5506266211507951</v>
      </c>
      <c r="P316" s="12">
        <f t="shared" si="37"/>
        <v>1.5021941122294766</v>
      </c>
      <c r="Q316" s="43">
        <f t="shared" si="38"/>
        <v>4.8432508921318451E-2</v>
      </c>
      <c r="R316" s="34">
        <v>1.46</v>
      </c>
      <c r="S316" s="35">
        <v>1.6</v>
      </c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>
      <c r="A317" s="2">
        <v>42529</v>
      </c>
      <c r="B317" s="1">
        <v>0.33333333333333331</v>
      </c>
      <c r="C317" s="32" t="str">
        <f t="shared" si="39"/>
        <v>2016/6/8  8:00</v>
      </c>
      <c r="D317" s="21">
        <v>1.5016388201978446</v>
      </c>
      <c r="E317" s="12">
        <v>1.5292621404397984</v>
      </c>
      <c r="F317" s="12">
        <v>1.5014425069546105</v>
      </c>
      <c r="G317" s="12">
        <v>1.4980820399780868</v>
      </c>
      <c r="H317" s="12">
        <v>1.5347909706736826</v>
      </c>
      <c r="I317" s="55">
        <v>1.579155294931859</v>
      </c>
      <c r="J317" s="12">
        <v>1.5486294432068</v>
      </c>
      <c r="K317" s="12">
        <v>1.547133985087886</v>
      </c>
      <c r="L317" s="22">
        <v>1.5594728380863649</v>
      </c>
      <c r="M317" s="41" t="s">
        <v>5</v>
      </c>
      <c r="N317" s="12">
        <f t="shared" si="35"/>
        <v>1.5332897821729923</v>
      </c>
      <c r="O317" s="12">
        <f t="shared" si="36"/>
        <v>1.579155294931859</v>
      </c>
      <c r="P317" s="12">
        <f t="shared" si="37"/>
        <v>1.4980820399780868</v>
      </c>
      <c r="Q317" s="43">
        <f t="shared" si="38"/>
        <v>8.1073254953772267E-2</v>
      </c>
      <c r="R317" s="34">
        <v>1.46</v>
      </c>
      <c r="S317" s="35">
        <v>1.6</v>
      </c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>
      <c r="A318" s="2">
        <v>42529</v>
      </c>
      <c r="B318" s="1">
        <v>0.41666666666666669</v>
      </c>
      <c r="C318" s="32" t="str">
        <f t="shared" si="39"/>
        <v>2016/6/8  10:00</v>
      </c>
      <c r="D318" s="21">
        <v>1.5108741279114888</v>
      </c>
      <c r="E318" s="12">
        <v>1.4984786874737266</v>
      </c>
      <c r="F318" s="12">
        <v>1.5287072071399703</v>
      </c>
      <c r="G318" s="12">
        <v>1.4880300510849285</v>
      </c>
      <c r="H318" s="12">
        <v>1.500590027790536</v>
      </c>
      <c r="I318" s="55">
        <v>1.545127035322309</v>
      </c>
      <c r="J318" s="12">
        <v>1.5328341927780607</v>
      </c>
      <c r="K318" s="12">
        <v>1.5220399146622126</v>
      </c>
      <c r="L318" s="22">
        <v>1.5443464592788234</v>
      </c>
      <c r="M318" s="41" t="s">
        <v>5</v>
      </c>
      <c r="N318" s="12">
        <f t="shared" si="35"/>
        <v>1.5190030781602284</v>
      </c>
      <c r="O318" s="12">
        <f t="shared" si="36"/>
        <v>1.545127035322309</v>
      </c>
      <c r="P318" s="12">
        <f t="shared" si="37"/>
        <v>1.4880300510849285</v>
      </c>
      <c r="Q318" s="43">
        <f t="shared" si="38"/>
        <v>5.7096984237380521E-2</v>
      </c>
      <c r="R318" s="34">
        <v>1.46</v>
      </c>
      <c r="S318" s="35">
        <v>1.6</v>
      </c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>
      <c r="A319" s="2">
        <v>42529</v>
      </c>
      <c r="B319" s="1">
        <v>0.5</v>
      </c>
      <c r="C319" s="32" t="str">
        <f t="shared" si="39"/>
        <v>2016/6/8  12:00</v>
      </c>
      <c r="D319" s="21">
        <v>1.5287261888148742</v>
      </c>
      <c r="E319" s="12">
        <v>1.5201484200557527</v>
      </c>
      <c r="F319" s="12">
        <v>1.5050445545595248</v>
      </c>
      <c r="G319" s="12">
        <v>1.5116359694392096</v>
      </c>
      <c r="H319" s="12">
        <v>1.4924017853997276</v>
      </c>
      <c r="I319" s="55">
        <v>1.5731809942325012</v>
      </c>
      <c r="J319" s="12">
        <v>1.5134033977289203</v>
      </c>
      <c r="K319" s="12">
        <v>1.5250703234634253</v>
      </c>
      <c r="L319" s="22">
        <v>1.5246830061436272</v>
      </c>
      <c r="M319" s="41" t="s">
        <v>5</v>
      </c>
      <c r="N319" s="12">
        <f t="shared" si="35"/>
        <v>1.5215882933152849</v>
      </c>
      <c r="O319" s="12">
        <f t="shared" si="36"/>
        <v>1.5731809942325012</v>
      </c>
      <c r="P319" s="12">
        <f t="shared" si="37"/>
        <v>1.4924017853997276</v>
      </c>
      <c r="Q319" s="43">
        <f t="shared" si="38"/>
        <v>8.0779208832773675E-2</v>
      </c>
      <c r="R319" s="34">
        <v>1.46</v>
      </c>
      <c r="S319" s="35">
        <v>1.6</v>
      </c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>
      <c r="A320" s="2">
        <v>42529</v>
      </c>
      <c r="B320" s="1">
        <v>0.58333333333333304</v>
      </c>
      <c r="C320" s="32" t="str">
        <f t="shared" si="39"/>
        <v>2016/6/8  14:00</v>
      </c>
      <c r="D320" s="21">
        <v>1.5079568753060306</v>
      </c>
      <c r="E320" s="12">
        <v>1.5028002028378389</v>
      </c>
      <c r="F320" s="12">
        <v>1.5042347138481871</v>
      </c>
      <c r="G320" s="12">
        <v>1.4838916501519104</v>
      </c>
      <c r="H320" s="12">
        <v>1.5177346123890096</v>
      </c>
      <c r="I320" s="55">
        <v>1.571905540887035</v>
      </c>
      <c r="J320" s="12">
        <v>1.5596198479894274</v>
      </c>
      <c r="K320" s="12">
        <v>1.5190221614296262</v>
      </c>
      <c r="L320" s="22">
        <v>1.5466154852658491</v>
      </c>
      <c r="M320" s="41" t="s">
        <v>5</v>
      </c>
      <c r="N320" s="12">
        <f t="shared" si="35"/>
        <v>1.5237534544561018</v>
      </c>
      <c r="O320" s="12">
        <f t="shared" si="36"/>
        <v>1.571905540887035</v>
      </c>
      <c r="P320" s="12">
        <f t="shared" si="37"/>
        <v>1.4838916501519104</v>
      </c>
      <c r="Q320" s="43">
        <f t="shared" si="38"/>
        <v>8.8013890735124667E-2</v>
      </c>
      <c r="R320" s="34">
        <v>1.46</v>
      </c>
      <c r="S320" s="35">
        <v>1.6</v>
      </c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>
      <c r="A321" s="2">
        <v>42529</v>
      </c>
      <c r="B321" s="1">
        <v>0.66666666666666596</v>
      </c>
      <c r="C321" s="32" t="str">
        <f t="shared" si="39"/>
        <v>2016/6/8  16:00</v>
      </c>
      <c r="D321" s="21">
        <v>1.4985250646604915</v>
      </c>
      <c r="E321" s="12">
        <v>1.5323171381937</v>
      </c>
      <c r="F321" s="12">
        <v>1.4993249027660309</v>
      </c>
      <c r="G321" s="12">
        <v>1.4989927848981406</v>
      </c>
      <c r="H321" s="12">
        <v>1.5314260607273595</v>
      </c>
      <c r="I321" s="55">
        <v>1.5663486442788301</v>
      </c>
      <c r="J321" s="12">
        <v>1.5503633866938775</v>
      </c>
      <c r="K321" s="12">
        <v>1.5493657087032984</v>
      </c>
      <c r="L321" s="22">
        <v>1.5465318152650613</v>
      </c>
      <c r="M321" s="41" t="s">
        <v>5</v>
      </c>
      <c r="N321" s="12">
        <f t="shared" si="35"/>
        <v>1.5303550562429766</v>
      </c>
      <c r="O321" s="12">
        <f t="shared" si="36"/>
        <v>1.5663486442788301</v>
      </c>
      <c r="P321" s="12">
        <f t="shared" si="37"/>
        <v>1.4985250646604915</v>
      </c>
      <c r="Q321" s="43">
        <f t="shared" si="38"/>
        <v>6.7823579618338625E-2</v>
      </c>
      <c r="R321" s="34">
        <v>1.46</v>
      </c>
      <c r="S321" s="35">
        <v>1.6</v>
      </c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>
      <c r="A322" s="2">
        <v>42530</v>
      </c>
      <c r="B322" s="1">
        <v>0.33333333333333331</v>
      </c>
      <c r="C322" s="32" t="str">
        <f t="shared" si="39"/>
        <v>2016/6/9  8:00</v>
      </c>
      <c r="D322" s="21">
        <v>1.5126988490716018</v>
      </c>
      <c r="E322" s="12">
        <v>1.502019553812568</v>
      </c>
      <c r="F322" s="12">
        <v>1.5202643557265938</v>
      </c>
      <c r="G322" s="12">
        <v>1.5140127933482537</v>
      </c>
      <c r="H322" s="12">
        <v>1.5095503271181168</v>
      </c>
      <c r="I322" s="55">
        <v>1.5890502400102757</v>
      </c>
      <c r="J322" s="12">
        <v>1.5286014916064985</v>
      </c>
      <c r="K322" s="12">
        <v>1.5666731033708563</v>
      </c>
      <c r="L322" s="22">
        <v>1.5705048307308798</v>
      </c>
      <c r="M322" s="41" t="s">
        <v>6</v>
      </c>
      <c r="N322" s="12">
        <f t="shared" si="35"/>
        <v>1.5348195049772937</v>
      </c>
      <c r="O322" s="12">
        <f t="shared" si="36"/>
        <v>1.5890502400102757</v>
      </c>
      <c r="P322" s="12">
        <f t="shared" si="37"/>
        <v>1.502019553812568</v>
      </c>
      <c r="Q322" s="43">
        <f t="shared" si="38"/>
        <v>8.7030686197707707E-2</v>
      </c>
      <c r="R322" s="34">
        <v>1.46</v>
      </c>
      <c r="S322" s="35">
        <v>1.6</v>
      </c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>
      <c r="A323" s="2">
        <v>42530</v>
      </c>
      <c r="B323" s="1">
        <v>0.41666666666666669</v>
      </c>
      <c r="C323" s="32" t="str">
        <f t="shared" si="39"/>
        <v>2016/6/9  10:00</v>
      </c>
      <c r="D323" s="21">
        <v>1.5153374854319939</v>
      </c>
      <c r="E323" s="12">
        <v>1.5399279293059178</v>
      </c>
      <c r="F323" s="12">
        <v>1.4953573501535384</v>
      </c>
      <c r="G323" s="12">
        <v>1.4951619811382719</v>
      </c>
      <c r="H323" s="12">
        <v>1.5172897604208475</v>
      </c>
      <c r="I323" s="55">
        <v>1.5727010205801837</v>
      </c>
      <c r="J323" s="12">
        <v>1.5449456622705882</v>
      </c>
      <c r="K323" s="12">
        <v>1.5266948791102666</v>
      </c>
      <c r="L323" s="22">
        <v>1.5398474884468036</v>
      </c>
      <c r="M323" s="41" t="s">
        <v>6</v>
      </c>
      <c r="N323" s="12">
        <f t="shared" ref="N323:N386" si="40">AVERAGE(D323:L323)</f>
        <v>1.5274737285398237</v>
      </c>
      <c r="O323" s="12">
        <f t="shared" ref="O323:O386" si="41">MAX(D323:L323)</f>
        <v>1.5727010205801837</v>
      </c>
      <c r="P323" s="12">
        <f t="shared" ref="P323:P386" si="42">MIN(D323:L323)</f>
        <v>1.4951619811382719</v>
      </c>
      <c r="Q323" s="43">
        <f t="shared" si="38"/>
        <v>7.7539039441911761E-2</v>
      </c>
      <c r="R323" s="34">
        <v>1.46</v>
      </c>
      <c r="S323" s="35">
        <v>1.6</v>
      </c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>
      <c r="A324" s="2">
        <v>42530</v>
      </c>
      <c r="B324" s="1">
        <v>0.5</v>
      </c>
      <c r="C324" s="32" t="str">
        <f t="shared" si="39"/>
        <v>2016/6/9  12:00</v>
      </c>
      <c r="D324" s="21">
        <v>1.4948511037825776</v>
      </c>
      <c r="E324" s="12">
        <v>1.4966112770975963</v>
      </c>
      <c r="F324" s="12">
        <v>1.5056218823747165</v>
      </c>
      <c r="G324" s="12">
        <v>1.4732610556006906</v>
      </c>
      <c r="H324" s="12">
        <v>1.5228172150294452</v>
      </c>
      <c r="I324" s="55">
        <v>1.5395737319363734</v>
      </c>
      <c r="J324" s="12">
        <v>1.5266717844542361</v>
      </c>
      <c r="K324" s="12">
        <v>1.5295496625518239</v>
      </c>
      <c r="L324" s="22">
        <v>1.547590037799417</v>
      </c>
      <c r="M324" s="41" t="s">
        <v>6</v>
      </c>
      <c r="N324" s="12">
        <f t="shared" si="40"/>
        <v>1.5151719722918751</v>
      </c>
      <c r="O324" s="12">
        <f t="shared" si="41"/>
        <v>1.547590037799417</v>
      </c>
      <c r="P324" s="12">
        <f t="shared" si="42"/>
        <v>1.4732610556006906</v>
      </c>
      <c r="Q324" s="43">
        <f t="shared" ref="Q324:Q387" si="43">O324-P324</f>
        <v>7.4328982198726301E-2</v>
      </c>
      <c r="R324" s="34">
        <v>1.46</v>
      </c>
      <c r="S324" s="35">
        <v>1.6</v>
      </c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>
      <c r="A325" s="2">
        <v>42530</v>
      </c>
      <c r="B325" s="1">
        <v>0.58333333333333304</v>
      </c>
      <c r="C325" s="32" t="str">
        <f t="shared" si="39"/>
        <v>2016/6/9  14:00</v>
      </c>
      <c r="D325" s="21">
        <v>1.4964512686492806</v>
      </c>
      <c r="E325" s="12">
        <v>1.5302631076795414</v>
      </c>
      <c r="F325" s="12">
        <v>1.4948619194589747</v>
      </c>
      <c r="G325" s="12">
        <v>1.5157850692352546</v>
      </c>
      <c r="H325" s="12">
        <v>1.5138587129658239</v>
      </c>
      <c r="I325" s="55">
        <v>1.5333138453948612</v>
      </c>
      <c r="J325" s="12">
        <v>1.5550782738459332</v>
      </c>
      <c r="K325" s="12">
        <v>1.544045223320109</v>
      </c>
      <c r="L325" s="22">
        <v>1.5284589729675124</v>
      </c>
      <c r="M325" s="41" t="s">
        <v>6</v>
      </c>
      <c r="N325" s="12">
        <f t="shared" si="40"/>
        <v>1.523568488168588</v>
      </c>
      <c r="O325" s="12">
        <f t="shared" si="41"/>
        <v>1.5550782738459332</v>
      </c>
      <c r="P325" s="12">
        <f t="shared" si="42"/>
        <v>1.4948619194589747</v>
      </c>
      <c r="Q325" s="43">
        <f t="shared" si="43"/>
        <v>6.0216354386958493E-2</v>
      </c>
      <c r="R325" s="34">
        <v>1.46</v>
      </c>
      <c r="S325" s="35">
        <v>1.6</v>
      </c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>
      <c r="A326" s="2">
        <v>42530</v>
      </c>
      <c r="B326" s="1">
        <v>0.66666666666666596</v>
      </c>
      <c r="C326" s="32" t="str">
        <f t="shared" si="39"/>
        <v>2016/6/9  16:00</v>
      </c>
      <c r="D326" s="21">
        <v>1.5277151798319912</v>
      </c>
      <c r="E326" s="12">
        <v>1.4939652446949856</v>
      </c>
      <c r="F326" s="12">
        <v>1.527274358139473</v>
      </c>
      <c r="G326" s="12">
        <v>1.4867664136827787</v>
      </c>
      <c r="H326" s="12">
        <v>1.497068972609487</v>
      </c>
      <c r="I326" s="55">
        <v>1.5413228681258961</v>
      </c>
      <c r="J326" s="12">
        <v>1.5215269469087045</v>
      </c>
      <c r="K326" s="12">
        <v>1.5557669774476397</v>
      </c>
      <c r="L326" s="22">
        <v>1.5644010382084392</v>
      </c>
      <c r="M326" s="41" t="s">
        <v>6</v>
      </c>
      <c r="N326" s="12">
        <f t="shared" si="40"/>
        <v>1.5239786666277104</v>
      </c>
      <c r="O326" s="12">
        <f t="shared" si="41"/>
        <v>1.5644010382084392</v>
      </c>
      <c r="P326" s="12">
        <f t="shared" si="42"/>
        <v>1.4867664136827787</v>
      </c>
      <c r="Q326" s="43">
        <f t="shared" si="43"/>
        <v>7.7634624525660501E-2</v>
      </c>
      <c r="R326" s="34">
        <v>1.46</v>
      </c>
      <c r="S326" s="35">
        <v>1.6</v>
      </c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>
      <c r="A327" s="2">
        <v>42531</v>
      </c>
      <c r="B327" s="1">
        <v>0.33333333333333331</v>
      </c>
      <c r="C327" s="32" t="str">
        <f t="shared" si="39"/>
        <v>2016/6/10  8:00</v>
      </c>
      <c r="D327" s="21">
        <v>1.5676129702203629</v>
      </c>
      <c r="E327" s="12">
        <v>1.5566471428121604</v>
      </c>
      <c r="F327" s="12">
        <v>1.5348284048481238</v>
      </c>
      <c r="G327" s="12">
        <v>1.536390322061054</v>
      </c>
      <c r="H327" s="12">
        <v>1.5376539525610575</v>
      </c>
      <c r="I327" s="55">
        <v>1.5978373630027991</v>
      </c>
      <c r="J327" s="12">
        <v>1.5590515699751828</v>
      </c>
      <c r="K327" s="12">
        <v>1.552258335857565</v>
      </c>
      <c r="L327" s="22">
        <v>1.5648927651732363</v>
      </c>
      <c r="M327" s="41" t="s">
        <v>2</v>
      </c>
      <c r="N327" s="12">
        <f t="shared" si="40"/>
        <v>1.5563525362790602</v>
      </c>
      <c r="O327" s="12">
        <f t="shared" si="41"/>
        <v>1.5978373630027991</v>
      </c>
      <c r="P327" s="12">
        <f t="shared" si="42"/>
        <v>1.5348284048481238</v>
      </c>
      <c r="Q327" s="43">
        <f t="shared" si="43"/>
        <v>6.3008958154675332E-2</v>
      </c>
      <c r="R327" s="34">
        <v>1.46</v>
      </c>
      <c r="S327" s="35">
        <v>1.6</v>
      </c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>
      <c r="A328" s="2">
        <v>42531</v>
      </c>
      <c r="B328" s="1">
        <v>0.41666666666666669</v>
      </c>
      <c r="C328" s="32" t="str">
        <f t="shared" si="39"/>
        <v>2016/6/10  10:00</v>
      </c>
      <c r="D328" s="21">
        <v>1.5457747277195577</v>
      </c>
      <c r="E328" s="12">
        <v>1.5234490998155175</v>
      </c>
      <c r="F328" s="12">
        <v>1.5224033141172129</v>
      </c>
      <c r="G328" s="12">
        <v>1.5338133244975851</v>
      </c>
      <c r="H328" s="12">
        <v>1.5436416303494924</v>
      </c>
      <c r="I328" s="55">
        <v>1.5923669837921606</v>
      </c>
      <c r="J328" s="12">
        <v>1.5572026003808519</v>
      </c>
      <c r="K328" s="12">
        <v>1.5830199114374108</v>
      </c>
      <c r="L328" s="22">
        <v>1.5611798796216714</v>
      </c>
      <c r="M328" s="41" t="s">
        <v>2</v>
      </c>
      <c r="N328" s="12">
        <f t="shared" si="40"/>
        <v>1.5514279413034955</v>
      </c>
      <c r="O328" s="12">
        <f t="shared" si="41"/>
        <v>1.5923669837921606</v>
      </c>
      <c r="P328" s="12">
        <f t="shared" si="42"/>
        <v>1.5224033141172129</v>
      </c>
      <c r="Q328" s="43">
        <f t="shared" si="43"/>
        <v>6.9963669674947715E-2</v>
      </c>
      <c r="R328" s="34">
        <v>1.46</v>
      </c>
      <c r="S328" s="35">
        <v>1.6</v>
      </c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>
      <c r="A329" s="2">
        <v>42531</v>
      </c>
      <c r="B329" s="1">
        <v>0.5</v>
      </c>
      <c r="C329" s="32" t="str">
        <f t="shared" si="39"/>
        <v>2016/6/10  12:00</v>
      </c>
      <c r="D329" s="21">
        <v>1.5062564852117921</v>
      </c>
      <c r="E329" s="12">
        <v>1.523995864985412</v>
      </c>
      <c r="F329" s="12">
        <v>1.4925916034981466</v>
      </c>
      <c r="G329" s="12">
        <v>1.5013685655057074</v>
      </c>
      <c r="H329" s="12">
        <v>1.4904762334000896</v>
      </c>
      <c r="I329" s="55">
        <v>1.5361473951948041</v>
      </c>
      <c r="J329" s="12">
        <v>1.5475740791871915</v>
      </c>
      <c r="K329" s="12">
        <v>1.5586606548140785</v>
      </c>
      <c r="L329" s="22">
        <v>1.5336791897145976</v>
      </c>
      <c r="M329" s="41" t="s">
        <v>1</v>
      </c>
      <c r="N329" s="12">
        <f t="shared" si="40"/>
        <v>1.5211944523902021</v>
      </c>
      <c r="O329" s="12">
        <f t="shared" si="41"/>
        <v>1.5586606548140785</v>
      </c>
      <c r="P329" s="12">
        <f t="shared" si="42"/>
        <v>1.4904762334000896</v>
      </c>
      <c r="Q329" s="43">
        <f t="shared" si="43"/>
        <v>6.8184421413988838E-2</v>
      </c>
      <c r="R329" s="34">
        <v>1.46</v>
      </c>
      <c r="S329" s="35">
        <v>1.6</v>
      </c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>
      <c r="A330" s="2">
        <v>42531</v>
      </c>
      <c r="B330" s="1">
        <v>0.58333333333333304</v>
      </c>
      <c r="C330" s="32" t="str">
        <f t="shared" si="39"/>
        <v>2016/6/10  14:00</v>
      </c>
      <c r="D330" s="21">
        <v>1.5013063017256947</v>
      </c>
      <c r="E330" s="12">
        <v>1.5130969149183042</v>
      </c>
      <c r="F330" s="12">
        <v>1.4965084025650528</v>
      </c>
      <c r="G330" s="12">
        <v>1.4971872510658051</v>
      </c>
      <c r="H330" s="12">
        <v>1.4907431710475456</v>
      </c>
      <c r="I330" s="55">
        <v>1.550886749831879</v>
      </c>
      <c r="J330" s="12">
        <v>1.5234812249080314</v>
      </c>
      <c r="K330" s="12">
        <v>1.5396179412832134</v>
      </c>
      <c r="L330" s="22">
        <v>1.5427106476844517</v>
      </c>
      <c r="M330" s="41" t="s">
        <v>1</v>
      </c>
      <c r="N330" s="12">
        <f t="shared" si="40"/>
        <v>1.5172820672255531</v>
      </c>
      <c r="O330" s="12">
        <f t="shared" si="41"/>
        <v>1.550886749831879</v>
      </c>
      <c r="P330" s="12">
        <f t="shared" si="42"/>
        <v>1.4907431710475456</v>
      </c>
      <c r="Q330" s="43">
        <f t="shared" si="43"/>
        <v>6.0143578784333407E-2</v>
      </c>
      <c r="R330" s="34">
        <v>1.46</v>
      </c>
      <c r="S330" s="35">
        <v>1.6</v>
      </c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>
      <c r="A331" s="2">
        <v>42531</v>
      </c>
      <c r="B331" s="1">
        <v>0.66666666666666596</v>
      </c>
      <c r="C331" s="32" t="str">
        <f t="shared" si="39"/>
        <v>2016/6/10  16:00</v>
      </c>
      <c r="D331" s="21">
        <v>1.5000532840847158</v>
      </c>
      <c r="E331" s="12">
        <v>1.52267348182733</v>
      </c>
      <c r="F331" s="12">
        <v>1.5388814885039119</v>
      </c>
      <c r="G331" s="12">
        <v>1.5080749193190786</v>
      </c>
      <c r="H331" s="12">
        <v>1.5176500822250327</v>
      </c>
      <c r="I331" s="55">
        <v>1.5458663644509578</v>
      </c>
      <c r="J331" s="12">
        <v>1.559826810301677</v>
      </c>
      <c r="K331" s="12">
        <v>1.5379306978415905</v>
      </c>
      <c r="L331" s="22">
        <v>1.5232465372324915</v>
      </c>
      <c r="M331" s="41" t="s">
        <v>1</v>
      </c>
      <c r="N331" s="12">
        <f t="shared" si="40"/>
        <v>1.5282448517540874</v>
      </c>
      <c r="O331" s="12">
        <f t="shared" si="41"/>
        <v>1.559826810301677</v>
      </c>
      <c r="P331" s="12">
        <f t="shared" si="42"/>
        <v>1.5000532840847158</v>
      </c>
      <c r="Q331" s="43">
        <f t="shared" si="43"/>
        <v>5.9773526216961193E-2</v>
      </c>
      <c r="R331" s="34">
        <v>1.46</v>
      </c>
      <c r="S331" s="35">
        <v>1.6</v>
      </c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>
      <c r="A332" s="2">
        <v>42532</v>
      </c>
      <c r="B332" s="1">
        <v>0.33333333333333331</v>
      </c>
      <c r="C332" s="32" t="str">
        <f t="shared" si="39"/>
        <v>2016/6/11  8:00</v>
      </c>
      <c r="D332" s="21">
        <v>1.5308678667790716</v>
      </c>
      <c r="E332" s="12">
        <v>1.5545293959296469</v>
      </c>
      <c r="F332" s="12">
        <v>1.5574800568930283</v>
      </c>
      <c r="G332" s="12">
        <v>1.5393310810089464</v>
      </c>
      <c r="H332" s="12">
        <v>1.5596426358781561</v>
      </c>
      <c r="I332" s="55">
        <v>1.5608145313618493</v>
      </c>
      <c r="J332" s="12">
        <v>1.5639029928052455</v>
      </c>
      <c r="K332" s="12">
        <v>1.5513854293935632</v>
      </c>
      <c r="L332" s="22">
        <v>1.5754693558165671</v>
      </c>
      <c r="M332" s="41" t="s">
        <v>3</v>
      </c>
      <c r="N332" s="12">
        <f t="shared" si="40"/>
        <v>1.5548248162073413</v>
      </c>
      <c r="O332" s="12">
        <f t="shared" si="41"/>
        <v>1.5754693558165671</v>
      </c>
      <c r="P332" s="12">
        <f t="shared" si="42"/>
        <v>1.5308678667790716</v>
      </c>
      <c r="Q332" s="43">
        <f t="shared" si="43"/>
        <v>4.4601489037495501E-2</v>
      </c>
      <c r="R332" s="34">
        <v>1.46</v>
      </c>
      <c r="S332" s="35">
        <v>1.6</v>
      </c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>
      <c r="A333" s="2">
        <v>42532</v>
      </c>
      <c r="B333" s="1">
        <v>0.41666666666666669</v>
      </c>
      <c r="C333" s="32" t="str">
        <f t="shared" si="39"/>
        <v>2016/6/11  10:00</v>
      </c>
      <c r="D333" s="21">
        <v>1.5042063143510476</v>
      </c>
      <c r="E333" s="12">
        <v>1.5473182943707398</v>
      </c>
      <c r="F333" s="12">
        <v>1.5098334510500571</v>
      </c>
      <c r="G333" s="12">
        <v>1.5011571337768459</v>
      </c>
      <c r="H333" s="12">
        <v>1.5220701162870003</v>
      </c>
      <c r="I333" s="55">
        <v>1.56484420233887</v>
      </c>
      <c r="J333" s="12">
        <v>1.5614836635604046</v>
      </c>
      <c r="K333" s="12">
        <v>1.5621703051508287</v>
      </c>
      <c r="L333" s="22">
        <v>1.5768893893535239</v>
      </c>
      <c r="M333" s="41" t="s">
        <v>3</v>
      </c>
      <c r="N333" s="12">
        <f t="shared" si="40"/>
        <v>1.5388858744710352</v>
      </c>
      <c r="O333" s="12">
        <f t="shared" si="41"/>
        <v>1.5768893893535239</v>
      </c>
      <c r="P333" s="12">
        <f t="shared" si="42"/>
        <v>1.5011571337768459</v>
      </c>
      <c r="Q333" s="43">
        <f t="shared" si="43"/>
        <v>7.5732255576677954E-2</v>
      </c>
      <c r="R333" s="34">
        <v>1.46</v>
      </c>
      <c r="S333" s="35">
        <v>1.6</v>
      </c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>
      <c r="A334" s="2">
        <v>42532</v>
      </c>
      <c r="B334" s="1">
        <v>0.5</v>
      </c>
      <c r="C334" s="32" t="str">
        <f t="shared" si="39"/>
        <v>2016/6/11  12:00</v>
      </c>
      <c r="D334" s="21">
        <v>1.4810059090671193</v>
      </c>
      <c r="E334" s="12">
        <v>1.5042543829621737</v>
      </c>
      <c r="F334" s="12">
        <v>1.4958459373712234</v>
      </c>
      <c r="G334" s="12">
        <v>1.5030487126261896</v>
      </c>
      <c r="H334" s="12">
        <v>1.5182527632537943</v>
      </c>
      <c r="I334" s="55">
        <v>1.554984317544436</v>
      </c>
      <c r="J334" s="12">
        <v>1.519475777962332</v>
      </c>
      <c r="K334" s="12">
        <v>1.5427654851284716</v>
      </c>
      <c r="L334" s="22">
        <v>1.5267793160780641</v>
      </c>
      <c r="M334" s="41" t="s">
        <v>3</v>
      </c>
      <c r="N334" s="12">
        <f t="shared" si="40"/>
        <v>1.5162680668882007</v>
      </c>
      <c r="O334" s="12">
        <f t="shared" si="41"/>
        <v>1.554984317544436</v>
      </c>
      <c r="P334" s="12">
        <f t="shared" si="42"/>
        <v>1.4810059090671193</v>
      </c>
      <c r="Q334" s="43">
        <f t="shared" si="43"/>
        <v>7.3978408477316737E-2</v>
      </c>
      <c r="R334" s="34">
        <v>1.46</v>
      </c>
      <c r="S334" s="35">
        <v>1.6</v>
      </c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>
      <c r="A335" s="2">
        <v>42532</v>
      </c>
      <c r="B335" s="1">
        <v>0.58333333333333304</v>
      </c>
      <c r="C335" s="32" t="str">
        <f t="shared" si="39"/>
        <v>2016/6/11  14:00</v>
      </c>
      <c r="D335" s="21">
        <v>1.4970671206523809</v>
      </c>
      <c r="E335" s="12">
        <v>1.5165197151461056</v>
      </c>
      <c r="F335" s="12">
        <v>1.5031867509219534</v>
      </c>
      <c r="G335" s="12">
        <v>1.5177741955474424</v>
      </c>
      <c r="H335" s="12">
        <v>1.4914301228380979</v>
      </c>
      <c r="I335" s="55">
        <v>1.5794464504164507</v>
      </c>
      <c r="J335" s="12">
        <v>1.51463496428904</v>
      </c>
      <c r="K335" s="12">
        <v>1.5536358117682654</v>
      </c>
      <c r="L335" s="22">
        <v>1.520875061041485</v>
      </c>
      <c r="M335" s="41" t="s">
        <v>3</v>
      </c>
      <c r="N335" s="12">
        <f t="shared" si="40"/>
        <v>1.5216189102912467</v>
      </c>
      <c r="O335" s="12">
        <f t="shared" si="41"/>
        <v>1.5794464504164507</v>
      </c>
      <c r="P335" s="12">
        <f t="shared" si="42"/>
        <v>1.4914301228380979</v>
      </c>
      <c r="Q335" s="43">
        <f t="shared" si="43"/>
        <v>8.801632757835276E-2</v>
      </c>
      <c r="R335" s="34">
        <v>1.46</v>
      </c>
      <c r="S335" s="35">
        <v>1.6</v>
      </c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>
      <c r="A336" s="2">
        <v>42532</v>
      </c>
      <c r="B336" s="1">
        <v>0.66666666666666596</v>
      </c>
      <c r="C336" s="32" t="str">
        <f t="shared" si="39"/>
        <v>2016/6/11  16:00</v>
      </c>
      <c r="D336" s="21">
        <v>1.4941969234970771</v>
      </c>
      <c r="E336" s="12">
        <v>1.5101378201593094</v>
      </c>
      <c r="F336" s="12">
        <v>1.5119559731747125</v>
      </c>
      <c r="G336" s="12">
        <v>1.5127535051028538</v>
      </c>
      <c r="H336" s="12">
        <v>1.5392158945796282</v>
      </c>
      <c r="I336" s="55">
        <v>1.5429903681399153</v>
      </c>
      <c r="J336" s="12">
        <v>1.5159343691202425</v>
      </c>
      <c r="K336" s="12">
        <v>1.5254728021709609</v>
      </c>
      <c r="L336" s="22">
        <v>1.5402654089850958</v>
      </c>
      <c r="M336" s="41" t="s">
        <v>3</v>
      </c>
      <c r="N336" s="12">
        <f t="shared" si="40"/>
        <v>1.5214358961033105</v>
      </c>
      <c r="O336" s="12">
        <f t="shared" si="41"/>
        <v>1.5429903681399153</v>
      </c>
      <c r="P336" s="12">
        <f t="shared" si="42"/>
        <v>1.4941969234970771</v>
      </c>
      <c r="Q336" s="43">
        <f t="shared" si="43"/>
        <v>4.8793444642838191E-2</v>
      </c>
      <c r="R336" s="34">
        <v>1.46</v>
      </c>
      <c r="S336" s="35">
        <v>1.6</v>
      </c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>
      <c r="A337" s="2">
        <v>42533</v>
      </c>
      <c r="B337" s="1">
        <v>0.33333333333333331</v>
      </c>
      <c r="C337" s="32" t="str">
        <f t="shared" si="39"/>
        <v>2016/6/12  8:00</v>
      </c>
      <c r="D337" s="21">
        <v>1.4900264161446379</v>
      </c>
      <c r="E337" s="12">
        <v>1.495535857720816</v>
      </c>
      <c r="F337" s="12">
        <v>1.5376923894777943</v>
      </c>
      <c r="G337" s="12">
        <v>1.4896555086024263</v>
      </c>
      <c r="H337" s="12">
        <v>1.5273775637178681</v>
      </c>
      <c r="I337" s="55">
        <v>1.5510905522816638</v>
      </c>
      <c r="J337" s="12">
        <v>1.5359364498843278</v>
      </c>
      <c r="K337" s="12">
        <v>1.5471182285586214</v>
      </c>
      <c r="L337" s="22">
        <v>1.567362189103134</v>
      </c>
      <c r="M337" s="41" t="s">
        <v>4</v>
      </c>
      <c r="N337" s="12">
        <f t="shared" si="40"/>
        <v>1.5268661283879215</v>
      </c>
      <c r="O337" s="12">
        <f t="shared" si="41"/>
        <v>1.567362189103134</v>
      </c>
      <c r="P337" s="12">
        <f t="shared" si="42"/>
        <v>1.4896555086024263</v>
      </c>
      <c r="Q337" s="43">
        <f t="shared" si="43"/>
        <v>7.7706680500707614E-2</v>
      </c>
      <c r="R337" s="34">
        <v>1.46</v>
      </c>
      <c r="S337" s="35">
        <v>1.6</v>
      </c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>
      <c r="A338" s="2">
        <v>42533</v>
      </c>
      <c r="B338" s="1">
        <v>0.41666666666666669</v>
      </c>
      <c r="C338" s="32" t="str">
        <f t="shared" si="39"/>
        <v>2016/6/12  10:00</v>
      </c>
      <c r="D338" s="21">
        <v>1.5129618370502684</v>
      </c>
      <c r="E338" s="12">
        <v>1.5071282551385092</v>
      </c>
      <c r="F338" s="12">
        <v>1.5053889140276879</v>
      </c>
      <c r="G338" s="12">
        <v>1.4776507840507132</v>
      </c>
      <c r="H338" s="12">
        <v>1.5139600215604927</v>
      </c>
      <c r="I338" s="55">
        <v>1.5489283288426186</v>
      </c>
      <c r="J338" s="12">
        <v>1.5102537693683655</v>
      </c>
      <c r="K338" s="12">
        <v>1.513256902169438</v>
      </c>
      <c r="L338" s="22">
        <v>1.5408449100551056</v>
      </c>
      <c r="M338" s="41" t="s">
        <v>4</v>
      </c>
      <c r="N338" s="12">
        <f t="shared" si="40"/>
        <v>1.5144859691403552</v>
      </c>
      <c r="O338" s="12">
        <f t="shared" si="41"/>
        <v>1.5489283288426186</v>
      </c>
      <c r="P338" s="12">
        <f t="shared" si="42"/>
        <v>1.4776507840507132</v>
      </c>
      <c r="Q338" s="43">
        <f t="shared" si="43"/>
        <v>7.1277544791905401E-2</v>
      </c>
      <c r="R338" s="34">
        <v>1.46</v>
      </c>
      <c r="S338" s="35">
        <v>1.6</v>
      </c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>
      <c r="A339" s="2">
        <v>42533</v>
      </c>
      <c r="B339" s="1">
        <v>0.5</v>
      </c>
      <c r="C339" s="32" t="str">
        <f t="shared" si="39"/>
        <v>2016/6/12  12:00</v>
      </c>
      <c r="D339" s="21">
        <v>1.5244162177419418</v>
      </c>
      <c r="E339" s="12">
        <v>1.526877283729243</v>
      </c>
      <c r="F339" s="12">
        <v>1.5097343840243884</v>
      </c>
      <c r="G339" s="12">
        <v>1.5057418008505894</v>
      </c>
      <c r="H339" s="12">
        <v>1.5069078237727045</v>
      </c>
      <c r="I339" s="55">
        <v>1.5351769704764382</v>
      </c>
      <c r="J339" s="12">
        <v>1.5468137818204148</v>
      </c>
      <c r="K339" s="12">
        <v>1.5179578710921362</v>
      </c>
      <c r="L339" s="22">
        <v>1.5453317622865288</v>
      </c>
      <c r="M339" s="41" t="s">
        <v>4</v>
      </c>
      <c r="N339" s="12">
        <f t="shared" si="40"/>
        <v>1.5243286550882649</v>
      </c>
      <c r="O339" s="12">
        <f t="shared" si="41"/>
        <v>1.5468137818204148</v>
      </c>
      <c r="P339" s="12">
        <f t="shared" si="42"/>
        <v>1.5057418008505894</v>
      </c>
      <c r="Q339" s="43">
        <f t="shared" si="43"/>
        <v>4.107198096982545E-2</v>
      </c>
      <c r="R339" s="34">
        <v>1.46</v>
      </c>
      <c r="S339" s="35">
        <v>1.6</v>
      </c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>
      <c r="A340" s="2">
        <v>42533</v>
      </c>
      <c r="B340" s="1">
        <v>0.58333333333333304</v>
      </c>
      <c r="C340" s="32" t="str">
        <f t="shared" si="39"/>
        <v>2016/6/12  14:00</v>
      </c>
      <c r="D340" s="21">
        <v>1.5121724764207547</v>
      </c>
      <c r="E340" s="12">
        <v>1.5109321205525355</v>
      </c>
      <c r="F340" s="12">
        <v>1.5330540680987936</v>
      </c>
      <c r="G340" s="12">
        <v>1.4708196832152387</v>
      </c>
      <c r="H340" s="12">
        <v>1.5114769057010626</v>
      </c>
      <c r="I340" s="55">
        <v>1.5737486118788482</v>
      </c>
      <c r="J340" s="12">
        <v>1.5292144370373533</v>
      </c>
      <c r="K340" s="12">
        <v>1.5384992885062645</v>
      </c>
      <c r="L340" s="22">
        <v>1.5644482096562913</v>
      </c>
      <c r="M340" s="41" t="s">
        <v>4</v>
      </c>
      <c r="N340" s="12">
        <f t="shared" si="40"/>
        <v>1.5271517556741268</v>
      </c>
      <c r="O340" s="12">
        <f t="shared" si="41"/>
        <v>1.5737486118788482</v>
      </c>
      <c r="P340" s="12">
        <f t="shared" si="42"/>
        <v>1.4708196832152387</v>
      </c>
      <c r="Q340" s="43">
        <f t="shared" si="43"/>
        <v>0.10292892866360948</v>
      </c>
      <c r="R340" s="34">
        <v>1.46</v>
      </c>
      <c r="S340" s="35">
        <v>1.6</v>
      </c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>
      <c r="A341" s="2">
        <v>42533</v>
      </c>
      <c r="B341" s="1">
        <v>0.66666666666666596</v>
      </c>
      <c r="C341" s="32" t="str">
        <f t="shared" si="39"/>
        <v>2016/6/12  16:00</v>
      </c>
      <c r="D341" s="21">
        <v>1.5031849789244769</v>
      </c>
      <c r="E341" s="12">
        <v>1.524009274046344</v>
      </c>
      <c r="F341" s="12">
        <v>1.5105877684217146</v>
      </c>
      <c r="G341" s="12">
        <v>1.5137124038608318</v>
      </c>
      <c r="H341" s="12">
        <v>1.5328436003999555</v>
      </c>
      <c r="I341" s="55">
        <v>1.5411380946619915</v>
      </c>
      <c r="J341" s="12">
        <v>1.5102631121163355</v>
      </c>
      <c r="K341" s="12">
        <v>1.5457673117748667</v>
      </c>
      <c r="L341" s="22">
        <v>1.5637702965384122</v>
      </c>
      <c r="M341" s="41" t="s">
        <v>4</v>
      </c>
      <c r="N341" s="12">
        <f t="shared" si="40"/>
        <v>1.5272529823049921</v>
      </c>
      <c r="O341" s="12">
        <f t="shared" si="41"/>
        <v>1.5637702965384122</v>
      </c>
      <c r="P341" s="12">
        <f t="shared" si="42"/>
        <v>1.5031849789244769</v>
      </c>
      <c r="Q341" s="43">
        <f t="shared" si="43"/>
        <v>6.0585317613935263E-2</v>
      </c>
      <c r="R341" s="34">
        <v>1.46</v>
      </c>
      <c r="S341" s="35">
        <v>1.6</v>
      </c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>
      <c r="A342" s="2">
        <v>42534</v>
      </c>
      <c r="B342" s="1">
        <v>0.33333333333333331</v>
      </c>
      <c r="C342" s="32" t="str">
        <f t="shared" si="39"/>
        <v>2016/6/13  8:00</v>
      </c>
      <c r="D342" s="21">
        <v>1.4997027750018839</v>
      </c>
      <c r="E342" s="12">
        <v>1.5368044294685881</v>
      </c>
      <c r="F342" s="12">
        <v>1.5052384376392489</v>
      </c>
      <c r="G342" s="12">
        <v>1.5044518444492998</v>
      </c>
      <c r="H342" s="12">
        <v>1.5286019894894634</v>
      </c>
      <c r="I342" s="55">
        <v>1.5474063747286502</v>
      </c>
      <c r="J342" s="12">
        <v>1.5596758786761593</v>
      </c>
      <c r="K342" s="12">
        <v>1.5617797529022068</v>
      </c>
      <c r="L342" s="22">
        <v>1.5655155597839996</v>
      </c>
      <c r="M342" s="41" t="s">
        <v>5</v>
      </c>
      <c r="N342" s="12">
        <f t="shared" si="40"/>
        <v>1.5343530046821665</v>
      </c>
      <c r="O342" s="12">
        <f t="shared" si="41"/>
        <v>1.5655155597839996</v>
      </c>
      <c r="P342" s="12">
        <f t="shared" si="42"/>
        <v>1.4997027750018839</v>
      </c>
      <c r="Q342" s="43">
        <f t="shared" si="43"/>
        <v>6.5812784782115719E-2</v>
      </c>
      <c r="R342" s="34">
        <v>1.46</v>
      </c>
      <c r="S342" s="35">
        <v>1.6</v>
      </c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>
      <c r="A343" s="2">
        <v>42534</v>
      </c>
      <c r="B343" s="1">
        <v>0.41666666666666669</v>
      </c>
      <c r="C343" s="32" t="str">
        <f t="shared" si="39"/>
        <v>2016/6/13  10:00</v>
      </c>
      <c r="D343" s="21">
        <v>1.5215418497088717</v>
      </c>
      <c r="E343" s="12">
        <v>1.539401243449056</v>
      </c>
      <c r="F343" s="12">
        <v>1.4909748103164122</v>
      </c>
      <c r="G343" s="12">
        <v>1.4862263315333457</v>
      </c>
      <c r="H343" s="12">
        <v>1.5273956972277198</v>
      </c>
      <c r="I343" s="55">
        <v>1.535926804822433</v>
      </c>
      <c r="J343" s="12">
        <v>1.5490741505859347</v>
      </c>
      <c r="K343" s="12">
        <v>1.5167945484387089</v>
      </c>
      <c r="L343" s="22">
        <v>1.5593527218267984</v>
      </c>
      <c r="M343" s="41" t="s">
        <v>5</v>
      </c>
      <c r="N343" s="12">
        <f t="shared" si="40"/>
        <v>1.5251875731010311</v>
      </c>
      <c r="O343" s="12">
        <f t="shared" si="41"/>
        <v>1.5593527218267984</v>
      </c>
      <c r="P343" s="12">
        <f t="shared" si="42"/>
        <v>1.4862263315333457</v>
      </c>
      <c r="Q343" s="43">
        <f t="shared" si="43"/>
        <v>7.3126390293452692E-2</v>
      </c>
      <c r="R343" s="34">
        <v>1.46</v>
      </c>
      <c r="S343" s="35">
        <v>1.6</v>
      </c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>
      <c r="A344" s="2">
        <v>42534</v>
      </c>
      <c r="B344" s="1">
        <v>0.5</v>
      </c>
      <c r="C344" s="32" t="str">
        <f t="shared" si="39"/>
        <v>2016/6/13  12:00</v>
      </c>
      <c r="D344" s="21">
        <v>1.517720459221598</v>
      </c>
      <c r="E344" s="12">
        <v>1.5037276386569707</v>
      </c>
      <c r="F344" s="12">
        <v>1.5315199923922169</v>
      </c>
      <c r="G344" s="12">
        <v>1.477162384956157</v>
      </c>
      <c r="H344" s="12">
        <v>1.5320132986788977</v>
      </c>
      <c r="I344" s="55">
        <v>1.5766947401070435</v>
      </c>
      <c r="J344" s="12">
        <v>1.5570664611395983</v>
      </c>
      <c r="K344" s="12">
        <v>1.5596331388139761</v>
      </c>
      <c r="L344" s="22">
        <v>1.535843590295725</v>
      </c>
      <c r="M344" s="41" t="s">
        <v>5</v>
      </c>
      <c r="N344" s="12">
        <f t="shared" si="40"/>
        <v>1.5323757449180204</v>
      </c>
      <c r="O344" s="12">
        <f t="shared" si="41"/>
        <v>1.5766947401070435</v>
      </c>
      <c r="P344" s="12">
        <f t="shared" si="42"/>
        <v>1.477162384956157</v>
      </c>
      <c r="Q344" s="43">
        <f t="shared" si="43"/>
        <v>9.9532355150886431E-2</v>
      </c>
      <c r="R344" s="34">
        <v>1.46</v>
      </c>
      <c r="S344" s="35">
        <v>1.6</v>
      </c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>
      <c r="A345" s="2">
        <v>42534</v>
      </c>
      <c r="B345" s="1">
        <v>0.58333333333333304</v>
      </c>
      <c r="C345" s="32" t="str">
        <f t="shared" si="39"/>
        <v>2016/6/13  14:00</v>
      </c>
      <c r="D345" s="21">
        <v>1.5099501390736858</v>
      </c>
      <c r="E345" s="12">
        <v>1.5238242708606675</v>
      </c>
      <c r="F345" s="12">
        <v>1.5354884431936324</v>
      </c>
      <c r="G345" s="12">
        <v>1.514580671362471</v>
      </c>
      <c r="H345" s="12">
        <v>1.5243437635813384</v>
      </c>
      <c r="I345" s="55">
        <v>1.5478163618637291</v>
      </c>
      <c r="J345" s="12">
        <v>1.5536424641220574</v>
      </c>
      <c r="K345" s="12">
        <v>1.5529476896745438</v>
      </c>
      <c r="L345" s="22">
        <v>1.530641265872619</v>
      </c>
      <c r="M345" s="41" t="s">
        <v>5</v>
      </c>
      <c r="N345" s="12">
        <f t="shared" si="40"/>
        <v>1.5325816744005274</v>
      </c>
      <c r="O345" s="12">
        <f t="shared" si="41"/>
        <v>1.5536424641220574</v>
      </c>
      <c r="P345" s="12">
        <f t="shared" si="42"/>
        <v>1.5099501390736858</v>
      </c>
      <c r="Q345" s="43">
        <f t="shared" si="43"/>
        <v>4.3692325048371616E-2</v>
      </c>
      <c r="R345" s="34">
        <v>1.46</v>
      </c>
      <c r="S345" s="35">
        <v>1.6</v>
      </c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>
      <c r="A346" s="2">
        <v>42534</v>
      </c>
      <c r="B346" s="1">
        <v>0.66666666666666596</v>
      </c>
      <c r="C346" s="32" t="str">
        <f t="shared" si="39"/>
        <v>2016/6/13  16:00</v>
      </c>
      <c r="D346" s="21">
        <v>1.516616186523376</v>
      </c>
      <c r="E346" s="12">
        <v>1.5309113388829998</v>
      </c>
      <c r="F346" s="12">
        <v>1.5307201856108104</v>
      </c>
      <c r="G346" s="12">
        <v>1.5165559284641237</v>
      </c>
      <c r="H346" s="12">
        <v>1.4996016060556667</v>
      </c>
      <c r="I346" s="55">
        <v>1.5488292966442994</v>
      </c>
      <c r="J346" s="12">
        <v>1.5238465457032442</v>
      </c>
      <c r="K346" s="12">
        <v>1.5229530599439041</v>
      </c>
      <c r="L346" s="22">
        <v>1.5605819213567269</v>
      </c>
      <c r="M346" s="41" t="s">
        <v>5</v>
      </c>
      <c r="N346" s="12">
        <f t="shared" si="40"/>
        <v>1.5278462299094611</v>
      </c>
      <c r="O346" s="12">
        <f t="shared" si="41"/>
        <v>1.5605819213567269</v>
      </c>
      <c r="P346" s="12">
        <f t="shared" si="42"/>
        <v>1.4996016060556667</v>
      </c>
      <c r="Q346" s="43">
        <f t="shared" si="43"/>
        <v>6.0980315301060184E-2</v>
      </c>
      <c r="R346" s="34">
        <v>1.46</v>
      </c>
      <c r="S346" s="35">
        <v>1.6</v>
      </c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>
      <c r="A347" s="2">
        <v>42535</v>
      </c>
      <c r="B347" s="1">
        <v>0.33333333333333331</v>
      </c>
      <c r="C347" s="32" t="str">
        <f t="shared" si="39"/>
        <v>2016/6/14  8:00</v>
      </c>
      <c r="D347" s="21">
        <v>1.5082155988426114</v>
      </c>
      <c r="E347" s="12">
        <v>1.5427491239162865</v>
      </c>
      <c r="F347" s="12">
        <v>1.5117361410097783</v>
      </c>
      <c r="G347" s="12">
        <v>1.5069301723327706</v>
      </c>
      <c r="H347" s="12">
        <v>1.5271375211654659</v>
      </c>
      <c r="I347" s="55">
        <v>1.5832383993680963</v>
      </c>
      <c r="J347" s="12">
        <v>1.5612171910956021</v>
      </c>
      <c r="K347" s="12">
        <v>1.54680541304693</v>
      </c>
      <c r="L347" s="22">
        <v>1.543631975338468</v>
      </c>
      <c r="M347" s="41" t="s">
        <v>6</v>
      </c>
      <c r="N347" s="12">
        <f t="shared" si="40"/>
        <v>1.5368512817906677</v>
      </c>
      <c r="O347" s="12">
        <f t="shared" si="41"/>
        <v>1.5832383993680963</v>
      </c>
      <c r="P347" s="12">
        <f t="shared" si="42"/>
        <v>1.5069301723327706</v>
      </c>
      <c r="Q347" s="43">
        <f t="shared" si="43"/>
        <v>7.6308227035325693E-2</v>
      </c>
      <c r="R347" s="34">
        <v>1.46</v>
      </c>
      <c r="S347" s="35">
        <v>1.6</v>
      </c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>
      <c r="A348" s="2">
        <v>42535</v>
      </c>
      <c r="B348" s="1">
        <v>0.41666666666666669</v>
      </c>
      <c r="C348" s="32" t="str">
        <f t="shared" si="39"/>
        <v>2016/6/14  10:00</v>
      </c>
      <c r="D348" s="21">
        <v>1.5299605536876524</v>
      </c>
      <c r="E348" s="12">
        <v>1.5145700936258575</v>
      </c>
      <c r="F348" s="12">
        <v>1.5116211801678612</v>
      </c>
      <c r="G348" s="12">
        <v>1.5008228505642196</v>
      </c>
      <c r="H348" s="12">
        <v>1.5389950407628776</v>
      </c>
      <c r="I348" s="55">
        <v>1.550873430221585</v>
      </c>
      <c r="J348" s="12">
        <v>1.5102755809564472</v>
      </c>
      <c r="K348" s="12">
        <v>1.5224804982227156</v>
      </c>
      <c r="L348" s="22">
        <v>1.5265389894718127</v>
      </c>
      <c r="M348" s="41" t="s">
        <v>6</v>
      </c>
      <c r="N348" s="12">
        <f t="shared" si="40"/>
        <v>1.5229042464090032</v>
      </c>
      <c r="O348" s="12">
        <f t="shared" si="41"/>
        <v>1.550873430221585</v>
      </c>
      <c r="P348" s="12">
        <f t="shared" si="42"/>
        <v>1.5008228505642196</v>
      </c>
      <c r="Q348" s="43">
        <f t="shared" si="43"/>
        <v>5.0050579657365368E-2</v>
      </c>
      <c r="R348" s="34">
        <v>1.46</v>
      </c>
      <c r="S348" s="35">
        <v>1.6</v>
      </c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>
      <c r="A349" s="2">
        <v>42535</v>
      </c>
      <c r="B349" s="1">
        <v>0.5</v>
      </c>
      <c r="C349" s="32" t="str">
        <f t="shared" si="39"/>
        <v>2016/6/14  12:00</v>
      </c>
      <c r="D349" s="21">
        <v>1.4868366242091551</v>
      </c>
      <c r="E349" s="12">
        <v>1.5124160783419904</v>
      </c>
      <c r="F349" s="12">
        <v>1.5281566148031582</v>
      </c>
      <c r="G349" s="12">
        <v>1.485775843551558</v>
      </c>
      <c r="H349" s="12">
        <v>1.5355817549221338</v>
      </c>
      <c r="I349" s="55">
        <v>1.5772508967660797</v>
      </c>
      <c r="J349" s="12">
        <v>1.5297832927138777</v>
      </c>
      <c r="K349" s="12">
        <v>1.545196309737338</v>
      </c>
      <c r="L349" s="22">
        <v>1.5522735002032981</v>
      </c>
      <c r="M349" s="41" t="s">
        <v>6</v>
      </c>
      <c r="N349" s="12">
        <f t="shared" si="40"/>
        <v>1.5281412128053988</v>
      </c>
      <c r="O349" s="12">
        <f t="shared" si="41"/>
        <v>1.5772508967660797</v>
      </c>
      <c r="P349" s="12">
        <f t="shared" si="42"/>
        <v>1.485775843551558</v>
      </c>
      <c r="Q349" s="43">
        <f t="shared" si="43"/>
        <v>9.1475053214521651E-2</v>
      </c>
      <c r="R349" s="34">
        <v>1.46</v>
      </c>
      <c r="S349" s="35">
        <v>1.6</v>
      </c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>
      <c r="A350" s="2">
        <v>42535</v>
      </c>
      <c r="B350" s="1">
        <v>0.58333333333333304</v>
      </c>
      <c r="C350" s="32" t="str">
        <f t="shared" si="39"/>
        <v>2016/6/14  14:00</v>
      </c>
      <c r="D350" s="21">
        <v>1.4883127406494809</v>
      </c>
      <c r="E350" s="12">
        <v>1.5185295328092625</v>
      </c>
      <c r="F350" s="12">
        <v>1.4943264009262198</v>
      </c>
      <c r="G350" s="12">
        <v>1.5099197984037942</v>
      </c>
      <c r="H350" s="12">
        <v>1.5125683350170405</v>
      </c>
      <c r="I350" s="55">
        <v>1.5331122626318063</v>
      </c>
      <c r="J350" s="12">
        <v>1.5569519035693022</v>
      </c>
      <c r="K350" s="12">
        <v>1.5111977715151113</v>
      </c>
      <c r="L350" s="22">
        <v>1.5536837452664227</v>
      </c>
      <c r="M350" s="41" t="s">
        <v>6</v>
      </c>
      <c r="N350" s="12">
        <f t="shared" si="40"/>
        <v>1.5198447211987156</v>
      </c>
      <c r="O350" s="12">
        <f t="shared" si="41"/>
        <v>1.5569519035693022</v>
      </c>
      <c r="P350" s="12">
        <f t="shared" si="42"/>
        <v>1.4883127406494809</v>
      </c>
      <c r="Q350" s="43">
        <f t="shared" si="43"/>
        <v>6.8639162919821306E-2</v>
      </c>
      <c r="R350" s="34">
        <v>1.46</v>
      </c>
      <c r="S350" s="35">
        <v>1.6</v>
      </c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>
      <c r="A351" s="2">
        <v>42535</v>
      </c>
      <c r="B351" s="1">
        <v>0.66666666666666596</v>
      </c>
      <c r="C351" s="32" t="str">
        <f t="shared" si="39"/>
        <v>2016/6/14  16:00</v>
      </c>
      <c r="D351" s="21">
        <v>1.4824787996363662</v>
      </c>
      <c r="E351" s="12">
        <v>1.4919807578966098</v>
      </c>
      <c r="F351" s="12">
        <v>1.5167330915620751</v>
      </c>
      <c r="G351" s="12">
        <v>1.4712229780940749</v>
      </c>
      <c r="H351" s="12">
        <v>1.5388818354665954</v>
      </c>
      <c r="I351" s="55">
        <v>1.5365677797860373</v>
      </c>
      <c r="J351" s="12">
        <v>1.52551661510935</v>
      </c>
      <c r="K351" s="12">
        <v>1.5583687998656151</v>
      </c>
      <c r="L351" s="22">
        <v>1.5270769307744863</v>
      </c>
      <c r="M351" s="41" t="s">
        <v>6</v>
      </c>
      <c r="N351" s="12">
        <f t="shared" si="40"/>
        <v>1.5165363986879123</v>
      </c>
      <c r="O351" s="12">
        <f t="shared" si="41"/>
        <v>1.5583687998656151</v>
      </c>
      <c r="P351" s="12">
        <f t="shared" si="42"/>
        <v>1.4712229780940749</v>
      </c>
      <c r="Q351" s="43">
        <f t="shared" si="43"/>
        <v>8.7145821771540177E-2</v>
      </c>
      <c r="R351" s="34">
        <v>1.46</v>
      </c>
      <c r="S351" s="35">
        <v>1.6</v>
      </c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>
      <c r="A352" s="2">
        <v>42536</v>
      </c>
      <c r="B352" s="1">
        <v>0.33333333333333331</v>
      </c>
      <c r="C352" s="32" t="str">
        <f t="shared" si="39"/>
        <v>2016/6/15  8:00</v>
      </c>
      <c r="D352" s="21">
        <v>1.5304858633182483</v>
      </c>
      <c r="E352" s="12">
        <v>1.5367419907125821</v>
      </c>
      <c r="F352" s="12">
        <v>1.5684544659725481</v>
      </c>
      <c r="G352" s="12">
        <v>1.546914568095052</v>
      </c>
      <c r="H352" s="12">
        <v>1.5511519933368245</v>
      </c>
      <c r="I352" s="9">
        <v>1.5831686564048946</v>
      </c>
      <c r="J352" s="12">
        <v>1.5683482356574028</v>
      </c>
      <c r="K352" s="12">
        <v>1.5826558096273482</v>
      </c>
      <c r="L352" s="22">
        <v>1.6</v>
      </c>
      <c r="M352" s="41" t="s">
        <v>2</v>
      </c>
      <c r="N352" s="12">
        <f t="shared" si="40"/>
        <v>1.563102398124989</v>
      </c>
      <c r="O352" s="12">
        <f t="shared" si="41"/>
        <v>1.6</v>
      </c>
      <c r="P352" s="12">
        <f t="shared" si="42"/>
        <v>1.5304858633182483</v>
      </c>
      <c r="Q352" s="43">
        <f t="shared" si="43"/>
        <v>6.951413668175177E-2</v>
      </c>
      <c r="R352" s="34">
        <v>1.46</v>
      </c>
      <c r="S352" s="35">
        <v>1.6</v>
      </c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>
      <c r="A353" s="2">
        <v>42536</v>
      </c>
      <c r="B353" s="1">
        <v>0.41666666666666669</v>
      </c>
      <c r="C353" s="32" t="str">
        <f t="shared" si="39"/>
        <v>2016/6/15  10:00</v>
      </c>
      <c r="D353" s="21">
        <v>1.5133992145524853</v>
      </c>
      <c r="E353" s="12">
        <v>1.5616374816265022</v>
      </c>
      <c r="F353" s="12">
        <v>1.5341118032941261</v>
      </c>
      <c r="G353" s="12">
        <v>1.5274815274020743</v>
      </c>
      <c r="H353" s="12">
        <v>1.5557524182149638</v>
      </c>
      <c r="I353" s="56">
        <v>1.6</v>
      </c>
      <c r="J353" s="12">
        <v>1.5613598118634742</v>
      </c>
      <c r="K353" s="12">
        <v>1.582200482220024</v>
      </c>
      <c r="L353" s="22">
        <v>1.55576393567238</v>
      </c>
      <c r="M353" s="41" t="s">
        <v>2</v>
      </c>
      <c r="N353" s="12">
        <f t="shared" si="40"/>
        <v>1.554634074982892</v>
      </c>
      <c r="O353" s="12">
        <f t="shared" si="41"/>
        <v>1.6</v>
      </c>
      <c r="P353" s="12">
        <f t="shared" si="42"/>
        <v>1.5133992145524853</v>
      </c>
      <c r="Q353" s="43">
        <f t="shared" si="43"/>
        <v>8.6600785447514816E-2</v>
      </c>
      <c r="R353" s="34">
        <v>1.46</v>
      </c>
      <c r="S353" s="35">
        <v>1.6</v>
      </c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>
      <c r="A354" s="2">
        <v>42536</v>
      </c>
      <c r="B354" s="1">
        <v>0.5</v>
      </c>
      <c r="C354" s="32" t="str">
        <f t="shared" si="39"/>
        <v>2016/6/15  12:00</v>
      </c>
      <c r="D354" s="21">
        <v>1.5013473725373887</v>
      </c>
      <c r="E354" s="12">
        <v>1.5220928641064673</v>
      </c>
      <c r="F354" s="12">
        <v>1.5170958208073857</v>
      </c>
      <c r="G354" s="12">
        <v>1.4758272507074701</v>
      </c>
      <c r="H354" s="12">
        <v>1.537870777954822</v>
      </c>
      <c r="I354" s="55">
        <v>1.5738102136586636</v>
      </c>
      <c r="J354" s="12">
        <v>1.5517996986803142</v>
      </c>
      <c r="K354" s="12">
        <v>1.5381068562819877</v>
      </c>
      <c r="L354" s="22">
        <v>1.5650790972252866</v>
      </c>
      <c r="M354" s="41" t="s">
        <v>1</v>
      </c>
      <c r="N354" s="12">
        <f t="shared" si="40"/>
        <v>1.5314477724399762</v>
      </c>
      <c r="O354" s="12">
        <f t="shared" si="41"/>
        <v>1.5738102136586636</v>
      </c>
      <c r="P354" s="12">
        <f t="shared" si="42"/>
        <v>1.4758272507074701</v>
      </c>
      <c r="Q354" s="43">
        <f t="shared" si="43"/>
        <v>9.7982962951193464E-2</v>
      </c>
      <c r="R354" s="34">
        <v>1.46</v>
      </c>
      <c r="S354" s="35">
        <v>1.6</v>
      </c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>
      <c r="A355" s="2">
        <v>42536</v>
      </c>
      <c r="B355" s="1">
        <v>0.58333333333333304</v>
      </c>
      <c r="C355" s="32" t="str">
        <f t="shared" si="39"/>
        <v>2016/6/15  14:00</v>
      </c>
      <c r="D355" s="21">
        <v>1.4833510939475265</v>
      </c>
      <c r="E355" s="12">
        <v>1.4991546934232121</v>
      </c>
      <c r="F355" s="12">
        <v>1.4910616994850392</v>
      </c>
      <c r="G355" s="12">
        <v>1.5106163677877249</v>
      </c>
      <c r="H355" s="12">
        <v>1.5102453100593414</v>
      </c>
      <c r="I355" s="55">
        <v>1.5385099887216327</v>
      </c>
      <c r="J355" s="12">
        <v>1.5531076543513098</v>
      </c>
      <c r="K355" s="12">
        <v>1.5475710523164783</v>
      </c>
      <c r="L355" s="22">
        <v>1.5696992298068477</v>
      </c>
      <c r="M355" s="41" t="s">
        <v>1</v>
      </c>
      <c r="N355" s="12">
        <f t="shared" si="40"/>
        <v>1.5225907877665679</v>
      </c>
      <c r="O355" s="12">
        <f t="shared" si="41"/>
        <v>1.5696992298068477</v>
      </c>
      <c r="P355" s="12">
        <f t="shared" si="42"/>
        <v>1.4833510939475265</v>
      </c>
      <c r="Q355" s="43">
        <f t="shared" si="43"/>
        <v>8.6348135859321218E-2</v>
      </c>
      <c r="R355" s="34">
        <v>1.46</v>
      </c>
      <c r="S355" s="35">
        <v>1.6</v>
      </c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>
      <c r="A356" s="2">
        <v>42536</v>
      </c>
      <c r="B356" s="1">
        <v>0.66666666666666596</v>
      </c>
      <c r="C356" s="32" t="str">
        <f t="shared" si="39"/>
        <v>2016/6/15  16:00</v>
      </c>
      <c r="D356" s="21">
        <v>1.4928249988338842</v>
      </c>
      <c r="E356" s="12">
        <v>1.5035403498953199</v>
      </c>
      <c r="F356" s="12">
        <v>1.5162841149262192</v>
      </c>
      <c r="G356" s="12">
        <v>1.5100055962694667</v>
      </c>
      <c r="H356" s="12">
        <v>1.5087882272064863</v>
      </c>
      <c r="I356" s="55">
        <v>1.550583078713718</v>
      </c>
      <c r="J356" s="12">
        <v>1.5373464269926975</v>
      </c>
      <c r="K356" s="12">
        <v>1.5504875845966275</v>
      </c>
      <c r="L356" s="22">
        <v>1.547214864783361</v>
      </c>
      <c r="M356" s="41" t="s">
        <v>1</v>
      </c>
      <c r="N356" s="12">
        <f t="shared" si="40"/>
        <v>1.5241194713575315</v>
      </c>
      <c r="O356" s="12">
        <f t="shared" si="41"/>
        <v>1.550583078713718</v>
      </c>
      <c r="P356" s="12">
        <f t="shared" si="42"/>
        <v>1.4928249988338842</v>
      </c>
      <c r="Q356" s="43">
        <f t="shared" si="43"/>
        <v>5.7758079879833835E-2</v>
      </c>
      <c r="R356" s="34">
        <v>1.46</v>
      </c>
      <c r="S356" s="35">
        <v>1.6</v>
      </c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>
      <c r="A357" s="2">
        <v>42537</v>
      </c>
      <c r="B357" s="1">
        <v>0.33333333333333331</v>
      </c>
      <c r="C357" s="32" t="str">
        <f t="shared" si="39"/>
        <v>2016/6/16  8:00</v>
      </c>
      <c r="D357" s="21">
        <v>1.529957523055651</v>
      </c>
      <c r="E357" s="12">
        <v>1.5131413124384843</v>
      </c>
      <c r="F357" s="12">
        <v>1.5532315371540104</v>
      </c>
      <c r="G357" s="12">
        <v>1.5296807472792295</v>
      </c>
      <c r="H357" s="12">
        <v>1.5556905648554653</v>
      </c>
      <c r="I357" s="55">
        <v>1.5595814967498556</v>
      </c>
      <c r="J357" s="12">
        <v>1.5392527829073497</v>
      </c>
      <c r="K357" s="12">
        <v>1.552204024432527</v>
      </c>
      <c r="L357" s="22">
        <v>1.5411581182219034</v>
      </c>
      <c r="M357" s="41" t="s">
        <v>3</v>
      </c>
      <c r="N357" s="12">
        <f t="shared" si="40"/>
        <v>1.5415442341216083</v>
      </c>
      <c r="O357" s="12">
        <f t="shared" si="41"/>
        <v>1.5595814967498556</v>
      </c>
      <c r="P357" s="12">
        <f t="shared" si="42"/>
        <v>1.5131413124384843</v>
      </c>
      <c r="Q357" s="43">
        <f t="shared" si="43"/>
        <v>4.6440184311371313E-2</v>
      </c>
      <c r="R357" s="34">
        <v>1.46</v>
      </c>
      <c r="S357" s="35">
        <v>1.6</v>
      </c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>
      <c r="A358" s="2">
        <v>42537</v>
      </c>
      <c r="B358" s="1">
        <v>0.41666666666666669</v>
      </c>
      <c r="C358" s="32" t="str">
        <f t="shared" si="39"/>
        <v>2016/6/16  10:00</v>
      </c>
      <c r="D358" s="21">
        <v>1.5259333679795271</v>
      </c>
      <c r="E358" s="12">
        <v>1.5215752283927648</v>
      </c>
      <c r="F358" s="12">
        <v>1.5128389110607707</v>
      </c>
      <c r="G358" s="12">
        <v>1.5204596739981373</v>
      </c>
      <c r="H358" s="12">
        <v>1.5201062130453769</v>
      </c>
      <c r="I358" s="55">
        <v>1.5499166090281919</v>
      </c>
      <c r="J358" s="12">
        <v>1.5359476006528865</v>
      </c>
      <c r="K358" s="12">
        <v>1.5362269993087421</v>
      </c>
      <c r="L358" s="22">
        <v>1.5532609006141942</v>
      </c>
      <c r="M358" s="41" t="s">
        <v>3</v>
      </c>
      <c r="N358" s="12">
        <f t="shared" si="40"/>
        <v>1.5306961671200656</v>
      </c>
      <c r="O358" s="12">
        <f t="shared" si="41"/>
        <v>1.5532609006141942</v>
      </c>
      <c r="P358" s="12">
        <f t="shared" si="42"/>
        <v>1.5128389110607707</v>
      </c>
      <c r="Q358" s="43">
        <f t="shared" si="43"/>
        <v>4.0421989553423465E-2</v>
      </c>
      <c r="R358" s="34">
        <v>1.46</v>
      </c>
      <c r="S358" s="35">
        <v>1.6</v>
      </c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>
      <c r="A359" s="2">
        <v>42537</v>
      </c>
      <c r="B359" s="1">
        <v>0.5</v>
      </c>
      <c r="C359" s="32" t="str">
        <f t="shared" si="39"/>
        <v>2016/6/16  12:00</v>
      </c>
      <c r="D359" s="21">
        <v>1.5046781910265192</v>
      </c>
      <c r="E359" s="12">
        <v>1.4936424124573928</v>
      </c>
      <c r="F359" s="12">
        <v>1.5336818702787063</v>
      </c>
      <c r="G359" s="12">
        <v>1.4820768428804256</v>
      </c>
      <c r="H359" s="12">
        <v>1.5349326270197265</v>
      </c>
      <c r="I359" s="55">
        <v>1.5708169952284494</v>
      </c>
      <c r="J359" s="12">
        <v>1.5366689844009884</v>
      </c>
      <c r="K359" s="12">
        <v>1.5290824131062473</v>
      </c>
      <c r="L359" s="22">
        <v>1.5386927920537743</v>
      </c>
      <c r="M359" s="41" t="s">
        <v>3</v>
      </c>
      <c r="N359" s="12">
        <f t="shared" si="40"/>
        <v>1.5249192364946922</v>
      </c>
      <c r="O359" s="12">
        <f t="shared" si="41"/>
        <v>1.5708169952284494</v>
      </c>
      <c r="P359" s="12">
        <f t="shared" si="42"/>
        <v>1.4820768428804256</v>
      </c>
      <c r="Q359" s="43">
        <f t="shared" si="43"/>
        <v>8.8740152348023793E-2</v>
      </c>
      <c r="R359" s="34">
        <v>1.46</v>
      </c>
      <c r="S359" s="35">
        <v>1.6</v>
      </c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>
      <c r="A360" s="2">
        <v>42537</v>
      </c>
      <c r="B360" s="1">
        <v>0.58333333333333304</v>
      </c>
      <c r="C360" s="32" t="str">
        <f t="shared" si="39"/>
        <v>2016/6/16  14:00</v>
      </c>
      <c r="D360" s="21">
        <v>1.5060207259060445</v>
      </c>
      <c r="E360" s="12">
        <v>1.5131437664036167</v>
      </c>
      <c r="F360" s="12">
        <v>1.4907214184029733</v>
      </c>
      <c r="G360" s="12">
        <v>1.5036073551830844</v>
      </c>
      <c r="H360" s="12">
        <v>1.5226154900040765</v>
      </c>
      <c r="I360" s="55">
        <v>1.5576388368929457</v>
      </c>
      <c r="J360" s="12">
        <v>1.5186962269471658</v>
      </c>
      <c r="K360" s="12">
        <v>1.5497218462523203</v>
      </c>
      <c r="L360" s="22">
        <v>1.5675481508617533</v>
      </c>
      <c r="M360" s="41" t="s">
        <v>3</v>
      </c>
      <c r="N360" s="12">
        <f t="shared" si="40"/>
        <v>1.5255237574282201</v>
      </c>
      <c r="O360" s="12">
        <f t="shared" si="41"/>
        <v>1.5675481508617533</v>
      </c>
      <c r="P360" s="12">
        <f t="shared" si="42"/>
        <v>1.4907214184029733</v>
      </c>
      <c r="Q360" s="43">
        <f t="shared" si="43"/>
        <v>7.6826732458779912E-2</v>
      </c>
      <c r="R360" s="34">
        <v>1.46</v>
      </c>
      <c r="S360" s="35">
        <v>1.6</v>
      </c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>
      <c r="A361" s="2">
        <v>42537</v>
      </c>
      <c r="B361" s="1">
        <v>0.66666666666666596</v>
      </c>
      <c r="C361" s="32" t="str">
        <f t="shared" si="39"/>
        <v>2016/6/16  16:00</v>
      </c>
      <c r="D361" s="21">
        <v>1.4883838109629104</v>
      </c>
      <c r="E361" s="12">
        <v>1.5210713641344493</v>
      </c>
      <c r="F361" s="12">
        <v>1.512617439640153</v>
      </c>
      <c r="G361" s="12">
        <v>1.5171352320876506</v>
      </c>
      <c r="H361" s="12">
        <v>1.4947949541909409</v>
      </c>
      <c r="I361" s="55">
        <v>1.5565439002781565</v>
      </c>
      <c r="J361" s="12">
        <v>1.5443007306929015</v>
      </c>
      <c r="K361" s="12">
        <v>1.5469885407591968</v>
      </c>
      <c r="L361" s="22">
        <v>1.5202935977454417</v>
      </c>
      <c r="M361" s="41" t="s">
        <v>3</v>
      </c>
      <c r="N361" s="12">
        <f t="shared" si="40"/>
        <v>1.5224588411657556</v>
      </c>
      <c r="O361" s="12">
        <f t="shared" si="41"/>
        <v>1.5565439002781565</v>
      </c>
      <c r="P361" s="12">
        <f t="shared" si="42"/>
        <v>1.4883838109629104</v>
      </c>
      <c r="Q361" s="43">
        <f t="shared" si="43"/>
        <v>6.8160089315246086E-2</v>
      </c>
      <c r="R361" s="34">
        <v>1.46</v>
      </c>
      <c r="S361" s="35">
        <v>1.6</v>
      </c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>
      <c r="A362" s="2">
        <v>42538</v>
      </c>
      <c r="B362" s="1">
        <v>0.33333333333333331</v>
      </c>
      <c r="C362" s="32" t="str">
        <f t="shared" ref="C362:C425" si="44">TEXT(A362,"yyyy/m/d")&amp;TEXT(B362,"　　h:mｍ")</f>
        <v>2016/6/17  8:00</v>
      </c>
      <c r="D362" s="21">
        <v>1.52940030189225</v>
      </c>
      <c r="E362" s="12">
        <v>1.5233679591499545</v>
      </c>
      <c r="F362" s="12">
        <v>1.5328320470677863</v>
      </c>
      <c r="G362" s="12">
        <v>1.4806075842814959</v>
      </c>
      <c r="H362" s="12">
        <v>1.5139348034866023</v>
      </c>
      <c r="I362" s="55">
        <v>1.5641601994731258</v>
      </c>
      <c r="J362" s="12">
        <v>1.5257948738268303</v>
      </c>
      <c r="K362" s="12">
        <v>1.5266791851180783</v>
      </c>
      <c r="L362" s="22">
        <v>1.5695812183054634</v>
      </c>
      <c r="M362" s="41" t="s">
        <v>4</v>
      </c>
      <c r="N362" s="12">
        <f t="shared" si="40"/>
        <v>1.5295953525112875</v>
      </c>
      <c r="O362" s="12">
        <f t="shared" si="41"/>
        <v>1.5695812183054634</v>
      </c>
      <c r="P362" s="12">
        <f t="shared" si="42"/>
        <v>1.4806075842814959</v>
      </c>
      <c r="Q362" s="43">
        <f t="shared" si="43"/>
        <v>8.8973634023967518E-2</v>
      </c>
      <c r="R362" s="34">
        <v>1.46</v>
      </c>
      <c r="S362" s="35">
        <v>1.6</v>
      </c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>
      <c r="A363" s="2">
        <v>42538</v>
      </c>
      <c r="B363" s="1">
        <v>0.41666666666666669</v>
      </c>
      <c r="C363" s="32" t="str">
        <f t="shared" si="44"/>
        <v>2016/6/17  10:00</v>
      </c>
      <c r="D363" s="21">
        <v>1.5125457911174744</v>
      </c>
      <c r="E363" s="12">
        <v>1.5005478801808636</v>
      </c>
      <c r="F363" s="12">
        <v>1.5287724557083942</v>
      </c>
      <c r="G363" s="12">
        <v>1.4813642297426328</v>
      </c>
      <c r="H363" s="12">
        <v>1.5030526182375104</v>
      </c>
      <c r="I363" s="55">
        <v>1.5316557401768855</v>
      </c>
      <c r="J363" s="12">
        <v>1.5329386075013758</v>
      </c>
      <c r="K363" s="12">
        <v>1.5142746430199345</v>
      </c>
      <c r="L363" s="22">
        <v>1.5313627988063281</v>
      </c>
      <c r="M363" s="41" t="s">
        <v>4</v>
      </c>
      <c r="N363" s="12">
        <f t="shared" si="40"/>
        <v>1.5151683071657109</v>
      </c>
      <c r="O363" s="12">
        <f t="shared" si="41"/>
        <v>1.5329386075013758</v>
      </c>
      <c r="P363" s="12">
        <f t="shared" si="42"/>
        <v>1.4813642297426328</v>
      </c>
      <c r="Q363" s="43">
        <f t="shared" si="43"/>
        <v>5.1574377758742962E-2</v>
      </c>
      <c r="R363" s="34">
        <v>1.46</v>
      </c>
      <c r="S363" s="35">
        <v>1.6</v>
      </c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>
      <c r="A364" s="2">
        <v>42538</v>
      </c>
      <c r="B364" s="1">
        <v>0.5</v>
      </c>
      <c r="C364" s="32" t="str">
        <f t="shared" si="44"/>
        <v>2016/6/17  12:00</v>
      </c>
      <c r="D364" s="21">
        <v>1.5133175151300771</v>
      </c>
      <c r="E364" s="12">
        <v>1.5192273776814302</v>
      </c>
      <c r="F364" s="12">
        <v>1.5184650431103717</v>
      </c>
      <c r="G364" s="12">
        <v>1.5170339208853343</v>
      </c>
      <c r="H364" s="12">
        <v>1.4910020599440914</v>
      </c>
      <c r="I364" s="55">
        <v>1.5386220557136134</v>
      </c>
      <c r="J364" s="12">
        <v>1.5579754860243478</v>
      </c>
      <c r="K364" s="12">
        <v>1.5545937639066405</v>
      </c>
      <c r="L364" s="22">
        <v>1.5463714884377835</v>
      </c>
      <c r="M364" s="41" t="s">
        <v>4</v>
      </c>
      <c r="N364" s="12">
        <f t="shared" si="40"/>
        <v>1.528512078981521</v>
      </c>
      <c r="O364" s="12">
        <f t="shared" si="41"/>
        <v>1.5579754860243478</v>
      </c>
      <c r="P364" s="12">
        <f t="shared" si="42"/>
        <v>1.4910020599440914</v>
      </c>
      <c r="Q364" s="43">
        <f t="shared" si="43"/>
        <v>6.697342608025636E-2</v>
      </c>
      <c r="R364" s="34">
        <v>1.46</v>
      </c>
      <c r="S364" s="35">
        <v>1.6</v>
      </c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>
      <c r="A365" s="2">
        <v>42538</v>
      </c>
      <c r="B365" s="1">
        <v>0.58333333333333304</v>
      </c>
      <c r="C365" s="32" t="str">
        <f t="shared" si="44"/>
        <v>2016/6/17  14:00</v>
      </c>
      <c r="D365" s="21">
        <v>1.5060447699603363</v>
      </c>
      <c r="E365" s="12">
        <v>1.5132126428354209</v>
      </c>
      <c r="F365" s="12">
        <v>1.4954326367828124</v>
      </c>
      <c r="G365" s="12">
        <v>1.5141606056132277</v>
      </c>
      <c r="H365" s="12">
        <v>1.5053949970382374</v>
      </c>
      <c r="I365" s="55">
        <v>1.5789376461401683</v>
      </c>
      <c r="J365" s="12">
        <v>1.5264481185212493</v>
      </c>
      <c r="K365" s="12">
        <v>1.5297003312810156</v>
      </c>
      <c r="L365" s="22">
        <v>1.5201668300682352</v>
      </c>
      <c r="M365" s="41" t="s">
        <v>4</v>
      </c>
      <c r="N365" s="12">
        <f t="shared" si="40"/>
        <v>1.5210553975823002</v>
      </c>
      <c r="O365" s="12">
        <f t="shared" si="41"/>
        <v>1.5789376461401683</v>
      </c>
      <c r="P365" s="12">
        <f t="shared" si="42"/>
        <v>1.4954326367828124</v>
      </c>
      <c r="Q365" s="43">
        <f t="shared" si="43"/>
        <v>8.3505009357355942E-2</v>
      </c>
      <c r="R365" s="34">
        <v>1.46</v>
      </c>
      <c r="S365" s="35">
        <v>1.6</v>
      </c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>
      <c r="A366" s="2">
        <v>42538</v>
      </c>
      <c r="B366" s="1">
        <v>0.66666666666666596</v>
      </c>
      <c r="C366" s="32" t="str">
        <f t="shared" si="44"/>
        <v>2016/6/17  16:00</v>
      </c>
      <c r="D366" s="21">
        <v>1.5114407718127145</v>
      </c>
      <c r="E366" s="12">
        <v>1.4924296599195339</v>
      </c>
      <c r="F366" s="12">
        <v>1.5227554067306786</v>
      </c>
      <c r="G366" s="12">
        <v>1.4981906294665943</v>
      </c>
      <c r="H366" s="12">
        <v>1.5399111063133597</v>
      </c>
      <c r="I366" s="55">
        <v>1.5522347062984436</v>
      </c>
      <c r="J366" s="12">
        <v>1.5544055989045054</v>
      </c>
      <c r="K366" s="12">
        <v>1.5433415662365282</v>
      </c>
      <c r="L366" s="22">
        <v>1.5498652121881777</v>
      </c>
      <c r="M366" s="41" t="s">
        <v>4</v>
      </c>
      <c r="N366" s="12">
        <f t="shared" si="40"/>
        <v>1.5293971842078373</v>
      </c>
      <c r="O366" s="12">
        <f t="shared" si="41"/>
        <v>1.5544055989045054</v>
      </c>
      <c r="P366" s="12">
        <f t="shared" si="42"/>
        <v>1.4924296599195339</v>
      </c>
      <c r="Q366" s="43">
        <f t="shared" si="43"/>
        <v>6.1975938984971446E-2</v>
      </c>
      <c r="R366" s="34">
        <v>1.46</v>
      </c>
      <c r="S366" s="35">
        <v>1.6</v>
      </c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>
      <c r="A367" s="2">
        <v>42539</v>
      </c>
      <c r="B367" s="1">
        <v>0.33333333333333331</v>
      </c>
      <c r="C367" s="32" t="str">
        <f t="shared" si="44"/>
        <v>2016/6/18  8:00</v>
      </c>
      <c r="D367" s="21">
        <v>1.5390984638270875</v>
      </c>
      <c r="E367" s="12">
        <v>1.5269424278738779</v>
      </c>
      <c r="F367" s="12">
        <v>1.5210908860192862</v>
      </c>
      <c r="G367" s="12">
        <v>1.5063649784481352</v>
      </c>
      <c r="H367" s="12">
        <v>1.5016930634529198</v>
      </c>
      <c r="I367" s="55">
        <v>1.5570776128521118</v>
      </c>
      <c r="J367" s="12">
        <v>1.5395369685122386</v>
      </c>
      <c r="K367" s="12">
        <v>1.5253655347156938</v>
      </c>
      <c r="L367" s="22">
        <v>1.5633716972802096</v>
      </c>
      <c r="M367" s="41" t="s">
        <v>5</v>
      </c>
      <c r="N367" s="12">
        <f t="shared" si="40"/>
        <v>1.531171292553507</v>
      </c>
      <c r="O367" s="12">
        <f t="shared" si="41"/>
        <v>1.5633716972802096</v>
      </c>
      <c r="P367" s="12">
        <f t="shared" si="42"/>
        <v>1.5016930634529198</v>
      </c>
      <c r="Q367" s="43">
        <f t="shared" si="43"/>
        <v>6.1678633827289886E-2</v>
      </c>
      <c r="R367" s="34">
        <v>1.46</v>
      </c>
      <c r="S367" s="35">
        <v>1.6</v>
      </c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>
      <c r="A368" s="2">
        <v>42539</v>
      </c>
      <c r="B368" s="1">
        <v>0.41666666666666669</v>
      </c>
      <c r="C368" s="32" t="str">
        <f t="shared" si="44"/>
        <v>2016/6/18  10:00</v>
      </c>
      <c r="D368" s="21">
        <v>1.4862116868212305</v>
      </c>
      <c r="E368" s="12">
        <v>1.5150721247928114</v>
      </c>
      <c r="F368" s="12">
        <v>1.5347662526277772</v>
      </c>
      <c r="G368" s="12">
        <v>1.4901885936604231</v>
      </c>
      <c r="H368" s="12">
        <v>1.5303084717999511</v>
      </c>
      <c r="I368" s="55">
        <v>1.5306198240748412</v>
      </c>
      <c r="J368" s="12">
        <v>1.5141776989707378</v>
      </c>
      <c r="K368" s="12">
        <v>1.5291458222540306</v>
      </c>
      <c r="L368" s="22">
        <v>1.5375964684512429</v>
      </c>
      <c r="M368" s="41" t="s">
        <v>5</v>
      </c>
      <c r="N368" s="12">
        <f t="shared" si="40"/>
        <v>1.5186763270503383</v>
      </c>
      <c r="O368" s="12">
        <f t="shared" si="41"/>
        <v>1.5375964684512429</v>
      </c>
      <c r="P368" s="12">
        <f t="shared" si="42"/>
        <v>1.4862116868212305</v>
      </c>
      <c r="Q368" s="43">
        <f t="shared" si="43"/>
        <v>5.1384781630012366E-2</v>
      </c>
      <c r="R368" s="34">
        <v>1.46</v>
      </c>
      <c r="S368" s="35">
        <v>1.6</v>
      </c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>
      <c r="A369" s="2">
        <v>42539</v>
      </c>
      <c r="B369" s="1">
        <v>0.5</v>
      </c>
      <c r="C369" s="32" t="str">
        <f t="shared" si="44"/>
        <v>2016/6/18  12:00</v>
      </c>
      <c r="D369" s="21">
        <v>1.4924230009220272</v>
      </c>
      <c r="E369" s="12">
        <v>1.5105506770521659</v>
      </c>
      <c r="F369" s="12">
        <v>1.5169963290364161</v>
      </c>
      <c r="G369" s="12">
        <v>1.4778521739713431</v>
      </c>
      <c r="H369" s="12">
        <v>1.5197498017780586</v>
      </c>
      <c r="I369" s="55">
        <v>1.5445655708792787</v>
      </c>
      <c r="J369" s="12">
        <v>1.5193533139713049</v>
      </c>
      <c r="K369" s="12">
        <v>1.5565649599698106</v>
      </c>
      <c r="L369" s="22">
        <v>1.5507092583567548</v>
      </c>
      <c r="M369" s="41" t="s">
        <v>5</v>
      </c>
      <c r="N369" s="12">
        <f t="shared" si="40"/>
        <v>1.5209738984374619</v>
      </c>
      <c r="O369" s="12">
        <f t="shared" si="41"/>
        <v>1.5565649599698106</v>
      </c>
      <c r="P369" s="12">
        <f t="shared" si="42"/>
        <v>1.4778521739713431</v>
      </c>
      <c r="Q369" s="43">
        <f t="shared" si="43"/>
        <v>7.8712785998467538E-2</v>
      </c>
      <c r="R369" s="34">
        <v>1.46</v>
      </c>
      <c r="S369" s="35">
        <v>1.6</v>
      </c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>
      <c r="A370" s="2">
        <v>42539</v>
      </c>
      <c r="B370" s="1">
        <v>0.58333333333333304</v>
      </c>
      <c r="C370" s="32" t="str">
        <f t="shared" si="44"/>
        <v>2016/6/18  14:00</v>
      </c>
      <c r="D370" s="21">
        <v>1.5271984909793144</v>
      </c>
      <c r="E370" s="12">
        <v>1.5291706685643156</v>
      </c>
      <c r="F370" s="12">
        <v>1.5095233461853459</v>
      </c>
      <c r="G370" s="12">
        <v>1.4815770326136788</v>
      </c>
      <c r="H370" s="12">
        <v>1.529368514385167</v>
      </c>
      <c r="I370" s="55">
        <v>1.5590229896738936</v>
      </c>
      <c r="J370" s="12">
        <v>1.5281160034234818</v>
      </c>
      <c r="K370" s="12">
        <v>1.5289939067760321</v>
      </c>
      <c r="L370" s="22">
        <v>1.533507285865926</v>
      </c>
      <c r="M370" s="41" t="s">
        <v>5</v>
      </c>
      <c r="N370" s="12">
        <f t="shared" si="40"/>
        <v>1.5251642487185726</v>
      </c>
      <c r="O370" s="12">
        <f t="shared" si="41"/>
        <v>1.5590229896738936</v>
      </c>
      <c r="P370" s="12">
        <f t="shared" si="42"/>
        <v>1.4815770326136788</v>
      </c>
      <c r="Q370" s="43">
        <f t="shared" si="43"/>
        <v>7.7445957060214843E-2</v>
      </c>
      <c r="R370" s="34">
        <v>1.46</v>
      </c>
      <c r="S370" s="35">
        <v>1.6</v>
      </c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>
      <c r="A371" s="2">
        <v>42539</v>
      </c>
      <c r="B371" s="1">
        <v>0.66666666666666596</v>
      </c>
      <c r="C371" s="32" t="str">
        <f t="shared" si="44"/>
        <v>2016/6/18  16:00</v>
      </c>
      <c r="D371" s="21">
        <v>1.5107919149649007</v>
      </c>
      <c r="E371" s="12">
        <v>1.5196839737528209</v>
      </c>
      <c r="F371" s="12">
        <v>1.4963466088096244</v>
      </c>
      <c r="G371" s="12">
        <v>1.5107116408886483</v>
      </c>
      <c r="H371" s="12">
        <v>1.4962758046182383</v>
      </c>
      <c r="I371" s="55">
        <v>1.5633289074462073</v>
      </c>
      <c r="J371" s="12">
        <v>1.513524709822341</v>
      </c>
      <c r="K371" s="12">
        <v>1.5347494125041696</v>
      </c>
      <c r="L371" s="22">
        <v>1.5522291807554123</v>
      </c>
      <c r="M371" s="41" t="s">
        <v>5</v>
      </c>
      <c r="N371" s="12">
        <f t="shared" si="40"/>
        <v>1.5219602392847071</v>
      </c>
      <c r="O371" s="12">
        <f t="shared" si="41"/>
        <v>1.5633289074462073</v>
      </c>
      <c r="P371" s="12">
        <f t="shared" si="42"/>
        <v>1.4962758046182383</v>
      </c>
      <c r="Q371" s="43">
        <f t="shared" si="43"/>
        <v>6.7053102827969058E-2</v>
      </c>
      <c r="R371" s="34">
        <v>1.46</v>
      </c>
      <c r="S371" s="35">
        <v>1.6</v>
      </c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>
      <c r="A372" s="2">
        <v>42540</v>
      </c>
      <c r="B372" s="1">
        <v>0.33333333333333331</v>
      </c>
      <c r="C372" s="32" t="str">
        <f t="shared" si="44"/>
        <v>2016/6/19  8:00</v>
      </c>
      <c r="D372" s="21">
        <v>1.5248199370536992</v>
      </c>
      <c r="E372" s="12">
        <v>1.5172165088306293</v>
      </c>
      <c r="F372" s="12">
        <v>1.5471920503896277</v>
      </c>
      <c r="G372" s="12">
        <v>1.4973781165174271</v>
      </c>
      <c r="H372" s="12">
        <v>1.5442610092347713</v>
      </c>
      <c r="I372" s="55">
        <v>1.5788812406156258</v>
      </c>
      <c r="J372" s="12">
        <v>1.5355405122247536</v>
      </c>
      <c r="K372" s="12">
        <v>1.5473411971280007</v>
      </c>
      <c r="L372" s="22">
        <v>1.53838641868757</v>
      </c>
      <c r="M372" s="41" t="s">
        <v>6</v>
      </c>
      <c r="N372" s="12">
        <f t="shared" si="40"/>
        <v>1.536779665631345</v>
      </c>
      <c r="O372" s="12">
        <f t="shared" si="41"/>
        <v>1.5788812406156258</v>
      </c>
      <c r="P372" s="12">
        <f t="shared" si="42"/>
        <v>1.4973781165174271</v>
      </c>
      <c r="Q372" s="43">
        <f t="shared" si="43"/>
        <v>8.1503124098198709E-2</v>
      </c>
      <c r="R372" s="34">
        <v>1.46</v>
      </c>
      <c r="S372" s="35">
        <v>1.6</v>
      </c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>
      <c r="A373" s="2">
        <v>42540</v>
      </c>
      <c r="B373" s="1">
        <v>0.41666666666666669</v>
      </c>
      <c r="C373" s="32" t="str">
        <f t="shared" si="44"/>
        <v>2016/6/19  10:00</v>
      </c>
      <c r="D373" s="21">
        <v>1.5073181510115761</v>
      </c>
      <c r="E373" s="12">
        <v>1.5276111761536981</v>
      </c>
      <c r="F373" s="12">
        <v>1.5172153008754017</v>
      </c>
      <c r="G373" s="12">
        <v>1.5182404471109854</v>
      </c>
      <c r="H373" s="12">
        <v>1.5374597441868525</v>
      </c>
      <c r="I373" s="55">
        <v>1.5642218530197523</v>
      </c>
      <c r="J373" s="12">
        <v>1.5338388920186432</v>
      </c>
      <c r="K373" s="12">
        <v>1.5550408888701339</v>
      </c>
      <c r="L373" s="22">
        <v>1.530459255806637</v>
      </c>
      <c r="M373" s="41" t="s">
        <v>6</v>
      </c>
      <c r="N373" s="12">
        <f t="shared" si="40"/>
        <v>1.5323784121170756</v>
      </c>
      <c r="O373" s="12">
        <f t="shared" si="41"/>
        <v>1.5642218530197523</v>
      </c>
      <c r="P373" s="12">
        <f t="shared" si="42"/>
        <v>1.5073181510115761</v>
      </c>
      <c r="Q373" s="43">
        <f t="shared" si="43"/>
        <v>5.6903702008176182E-2</v>
      </c>
      <c r="R373" s="34">
        <v>1.46</v>
      </c>
      <c r="S373" s="35">
        <v>1.6</v>
      </c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>
      <c r="A374" s="2">
        <v>42540</v>
      </c>
      <c r="B374" s="1">
        <v>0.5</v>
      </c>
      <c r="C374" s="32" t="str">
        <f t="shared" si="44"/>
        <v>2016/6/19  12:00</v>
      </c>
      <c r="D374" s="21">
        <v>1.5194444469258359</v>
      </c>
      <c r="E374" s="12">
        <v>1.5245779867039158</v>
      </c>
      <c r="F374" s="12">
        <v>1.5327802027252098</v>
      </c>
      <c r="G374" s="12">
        <v>1.4825312082908504</v>
      </c>
      <c r="H374" s="12">
        <v>1.5114671066808123</v>
      </c>
      <c r="I374" s="55">
        <v>1.5636679065670431</v>
      </c>
      <c r="J374" s="12">
        <v>1.5151729996693191</v>
      </c>
      <c r="K374" s="12">
        <v>1.546663365828995</v>
      </c>
      <c r="L374" s="22">
        <v>1.5341381219913754</v>
      </c>
      <c r="M374" s="41" t="s">
        <v>6</v>
      </c>
      <c r="N374" s="12">
        <f t="shared" si="40"/>
        <v>1.5256048161537064</v>
      </c>
      <c r="O374" s="12">
        <f t="shared" si="41"/>
        <v>1.5636679065670431</v>
      </c>
      <c r="P374" s="12">
        <f t="shared" si="42"/>
        <v>1.4825312082908504</v>
      </c>
      <c r="Q374" s="43">
        <f t="shared" si="43"/>
        <v>8.1136698276192742E-2</v>
      </c>
      <c r="R374" s="34">
        <v>1.46</v>
      </c>
      <c r="S374" s="35">
        <v>1.6</v>
      </c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>
      <c r="A375" s="2">
        <v>42540</v>
      </c>
      <c r="B375" s="1">
        <v>0.58333333333333304</v>
      </c>
      <c r="C375" s="32" t="str">
        <f t="shared" si="44"/>
        <v>2016/6/19  14:00</v>
      </c>
      <c r="D375" s="21">
        <v>1.506027571098858</v>
      </c>
      <c r="E375" s="12">
        <v>1.4942348965576782</v>
      </c>
      <c r="F375" s="12">
        <v>1.5167551348428583</v>
      </c>
      <c r="G375" s="12">
        <v>1.5159975278177071</v>
      </c>
      <c r="H375" s="12">
        <v>1.5128605924448786</v>
      </c>
      <c r="I375" s="55">
        <v>1.5655626203909814</v>
      </c>
      <c r="J375" s="12">
        <v>1.5226484674311578</v>
      </c>
      <c r="K375" s="12">
        <v>1.5192059496528973</v>
      </c>
      <c r="L375" s="22">
        <v>1.5209164686412389</v>
      </c>
      <c r="M375" s="41" t="s">
        <v>6</v>
      </c>
      <c r="N375" s="12">
        <f t="shared" si="40"/>
        <v>1.5193565809864729</v>
      </c>
      <c r="O375" s="12">
        <f t="shared" si="41"/>
        <v>1.5655626203909814</v>
      </c>
      <c r="P375" s="12">
        <f t="shared" si="42"/>
        <v>1.4942348965576782</v>
      </c>
      <c r="Q375" s="43">
        <f t="shared" si="43"/>
        <v>7.1327723833303214E-2</v>
      </c>
      <c r="R375" s="34">
        <v>1.46</v>
      </c>
      <c r="S375" s="35">
        <v>1.6</v>
      </c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>
      <c r="A376" s="2">
        <v>42540</v>
      </c>
      <c r="B376" s="1">
        <v>0.66666666666666596</v>
      </c>
      <c r="C376" s="32" t="str">
        <f t="shared" si="44"/>
        <v>2016/6/19  16:00</v>
      </c>
      <c r="D376" s="21">
        <v>1.509630286603397</v>
      </c>
      <c r="E376" s="12">
        <v>1.5053731773210091</v>
      </c>
      <c r="F376" s="12">
        <v>1.53487995450864</v>
      </c>
      <c r="G376" s="12">
        <v>1.512458057452295</v>
      </c>
      <c r="H376" s="12">
        <v>1.5105186002109077</v>
      </c>
      <c r="I376" s="9">
        <v>1.5648569295455921</v>
      </c>
      <c r="J376" s="12">
        <v>1.5174711107237264</v>
      </c>
      <c r="K376" s="12">
        <v>1.5591260493139096</v>
      </c>
      <c r="L376" s="22">
        <v>1.5367190454276018</v>
      </c>
      <c r="M376" s="41" t="s">
        <v>6</v>
      </c>
      <c r="N376" s="12">
        <f t="shared" si="40"/>
        <v>1.5278925790118976</v>
      </c>
      <c r="O376" s="12">
        <f t="shared" si="41"/>
        <v>1.5648569295455921</v>
      </c>
      <c r="P376" s="12">
        <f t="shared" si="42"/>
        <v>1.5053731773210091</v>
      </c>
      <c r="Q376" s="43">
        <f t="shared" si="43"/>
        <v>5.948375222458302E-2</v>
      </c>
      <c r="R376" s="34">
        <v>1.46</v>
      </c>
      <c r="S376" s="35">
        <v>1.6</v>
      </c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>
      <c r="A377" s="2">
        <v>42541</v>
      </c>
      <c r="B377" s="1">
        <v>0.33333333333333331</v>
      </c>
      <c r="C377" s="32" t="str">
        <f t="shared" si="44"/>
        <v>2016/6/20  8:00</v>
      </c>
      <c r="D377" s="21">
        <v>1.527476177103432</v>
      </c>
      <c r="E377" s="12">
        <v>1.5310630858948271</v>
      </c>
      <c r="F377" s="12">
        <v>1.5436809258687496</v>
      </c>
      <c r="G377" s="12">
        <v>1.5373701333267786</v>
      </c>
      <c r="H377" s="12">
        <v>1.5788448714946695</v>
      </c>
      <c r="I377" s="56">
        <v>1.6</v>
      </c>
      <c r="J377" s="12">
        <v>1.5752961759838437</v>
      </c>
      <c r="K377" s="12">
        <v>1.5971610877034705</v>
      </c>
      <c r="L377" s="22">
        <v>1.579234078038763</v>
      </c>
      <c r="M377" s="41" t="s">
        <v>2</v>
      </c>
      <c r="N377" s="12">
        <f t="shared" si="40"/>
        <v>1.5633473928238373</v>
      </c>
      <c r="O377" s="12">
        <f t="shared" si="41"/>
        <v>1.6</v>
      </c>
      <c r="P377" s="12">
        <f t="shared" si="42"/>
        <v>1.527476177103432</v>
      </c>
      <c r="Q377" s="43">
        <f t="shared" si="43"/>
        <v>7.2523822896568113E-2</v>
      </c>
      <c r="R377" s="34">
        <v>1.46</v>
      </c>
      <c r="S377" s="35">
        <v>1.6</v>
      </c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>
      <c r="A378" s="2">
        <v>42541</v>
      </c>
      <c r="B378" s="1">
        <v>0.41666666666666669</v>
      </c>
      <c r="C378" s="32" t="str">
        <f t="shared" si="44"/>
        <v>2016/6/20  10:00</v>
      </c>
      <c r="D378" s="21">
        <v>1.5267025560722536</v>
      </c>
      <c r="E378" s="12">
        <v>1.5479384658912583</v>
      </c>
      <c r="F378" s="12">
        <v>1.5221709689271399</v>
      </c>
      <c r="G378" s="12">
        <v>1.5140041183500608</v>
      </c>
      <c r="H378" s="12">
        <v>1.5534067819736193</v>
      </c>
      <c r="I378" s="55">
        <v>1.6047251295254512</v>
      </c>
      <c r="J378" s="12">
        <v>1.5813362923230798</v>
      </c>
      <c r="K378" s="12">
        <v>1.5748861914466639</v>
      </c>
      <c r="L378" s="22">
        <v>1.5674518114866043</v>
      </c>
      <c r="M378" s="41" t="s">
        <v>2</v>
      </c>
      <c r="N378" s="12">
        <f t="shared" si="40"/>
        <v>1.554735812888459</v>
      </c>
      <c r="O378" s="12">
        <f t="shared" si="41"/>
        <v>1.6047251295254512</v>
      </c>
      <c r="P378" s="12">
        <f t="shared" si="42"/>
        <v>1.5140041183500608</v>
      </c>
      <c r="Q378" s="43">
        <f t="shared" si="43"/>
        <v>9.0721011175390442E-2</v>
      </c>
      <c r="R378" s="34">
        <v>1.46</v>
      </c>
      <c r="S378" s="35">
        <v>1.6</v>
      </c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>
      <c r="A379" s="2">
        <v>42541</v>
      </c>
      <c r="B379" s="1">
        <v>0.5</v>
      </c>
      <c r="C379" s="32" t="str">
        <f t="shared" si="44"/>
        <v>2016/6/20  12:00</v>
      </c>
      <c r="D379" s="21">
        <v>1.4902591472988171</v>
      </c>
      <c r="E379" s="12">
        <v>1.4980188243335861</v>
      </c>
      <c r="F379" s="12">
        <v>1.5329859599324289</v>
      </c>
      <c r="G379" s="12">
        <v>1.5103277741321783</v>
      </c>
      <c r="H379" s="12">
        <v>1.506138220822397</v>
      </c>
      <c r="I379" s="55">
        <v>1.5383377538316183</v>
      </c>
      <c r="J379" s="12">
        <v>1.5378210846564202</v>
      </c>
      <c r="K379" s="12">
        <v>1.5554655082067621</v>
      </c>
      <c r="L379" s="22">
        <v>1.5385973339717856</v>
      </c>
      <c r="M379" s="41" t="s">
        <v>1</v>
      </c>
      <c r="N379" s="12">
        <f t="shared" si="40"/>
        <v>1.5231057341317771</v>
      </c>
      <c r="O379" s="12">
        <f t="shared" si="41"/>
        <v>1.5554655082067621</v>
      </c>
      <c r="P379" s="12">
        <f t="shared" si="42"/>
        <v>1.4902591472988171</v>
      </c>
      <c r="Q379" s="43">
        <f t="shared" si="43"/>
        <v>6.520636090794496E-2</v>
      </c>
      <c r="R379" s="34">
        <v>1.46</v>
      </c>
      <c r="S379" s="35">
        <v>1.6</v>
      </c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>
      <c r="A380" s="2">
        <v>42541</v>
      </c>
      <c r="B380" s="1">
        <v>0.58333333333333304</v>
      </c>
      <c r="C380" s="32" t="str">
        <f t="shared" si="44"/>
        <v>2016/6/20  14:00</v>
      </c>
      <c r="D380" s="21">
        <v>1.5134868449451824</v>
      </c>
      <c r="E380" s="12">
        <v>1.4940807324362757</v>
      </c>
      <c r="F380" s="12">
        <v>1.508804965063324</v>
      </c>
      <c r="G380" s="12">
        <v>1.4812007893463288</v>
      </c>
      <c r="H380" s="12">
        <v>1.5349281594355393</v>
      </c>
      <c r="I380" s="55">
        <v>1.5649504269958618</v>
      </c>
      <c r="J380" s="12">
        <v>1.5402572721303889</v>
      </c>
      <c r="K380" s="12">
        <v>1.5124259319900963</v>
      </c>
      <c r="L380" s="22">
        <v>1.5567617834275602</v>
      </c>
      <c r="M380" s="41" t="s">
        <v>1</v>
      </c>
      <c r="N380" s="12">
        <f t="shared" si="40"/>
        <v>1.5229885450856175</v>
      </c>
      <c r="O380" s="12">
        <f t="shared" si="41"/>
        <v>1.5649504269958618</v>
      </c>
      <c r="P380" s="12">
        <f t="shared" si="42"/>
        <v>1.4812007893463288</v>
      </c>
      <c r="Q380" s="43">
        <f t="shared" si="43"/>
        <v>8.3749637649533026E-2</v>
      </c>
      <c r="R380" s="34">
        <v>1.46</v>
      </c>
      <c r="S380" s="35">
        <v>1.6</v>
      </c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>
      <c r="A381" s="2">
        <v>42541</v>
      </c>
      <c r="B381" s="1">
        <v>0.66666666666666596</v>
      </c>
      <c r="C381" s="32" t="str">
        <f t="shared" si="44"/>
        <v>2016/6/20  16:00</v>
      </c>
      <c r="D381" s="21">
        <v>1.517671748499422</v>
      </c>
      <c r="E381" s="12">
        <v>1.5163241009120065</v>
      </c>
      <c r="F381" s="12">
        <v>1.5237478829443858</v>
      </c>
      <c r="G381" s="12">
        <v>1.507004241860906</v>
      </c>
      <c r="H381" s="12">
        <v>1.5382526878957394</v>
      </c>
      <c r="I381" s="55">
        <v>1.5556593080229155</v>
      </c>
      <c r="J381" s="12">
        <v>1.5154286625631455</v>
      </c>
      <c r="K381" s="12">
        <v>1.5307611179652643</v>
      </c>
      <c r="L381" s="22">
        <v>1.5257657609216726</v>
      </c>
      <c r="M381" s="41" t="s">
        <v>1</v>
      </c>
      <c r="N381" s="12">
        <f t="shared" si="40"/>
        <v>1.5256239457317173</v>
      </c>
      <c r="O381" s="12">
        <f t="shared" si="41"/>
        <v>1.5556593080229155</v>
      </c>
      <c r="P381" s="12">
        <f t="shared" si="42"/>
        <v>1.507004241860906</v>
      </c>
      <c r="Q381" s="43">
        <f t="shared" si="43"/>
        <v>4.8655066162009541E-2</v>
      </c>
      <c r="R381" s="34">
        <v>1.46</v>
      </c>
      <c r="S381" s="35">
        <v>1.6</v>
      </c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>
      <c r="A382" s="2">
        <v>42542</v>
      </c>
      <c r="B382" s="1">
        <v>0.33333333333333331</v>
      </c>
      <c r="C382" s="32" t="str">
        <f t="shared" si="44"/>
        <v>2016/6/21  8:00</v>
      </c>
      <c r="D382" s="21">
        <v>1.5246334359381306</v>
      </c>
      <c r="E382" s="12">
        <v>1.5494485854677109</v>
      </c>
      <c r="F382" s="12">
        <v>1.5503712703902441</v>
      </c>
      <c r="G382" s="12">
        <v>1.534948022927779</v>
      </c>
      <c r="H382" s="12">
        <v>1.5417146221695976</v>
      </c>
      <c r="I382" s="55">
        <v>1.5787463363927399</v>
      </c>
      <c r="J382" s="12">
        <v>1.5794998580503272</v>
      </c>
      <c r="K382" s="12">
        <v>1.5634475219784327</v>
      </c>
      <c r="L382" s="22">
        <v>1.5762170313125046</v>
      </c>
      <c r="M382" s="41" t="s">
        <v>3</v>
      </c>
      <c r="N382" s="12">
        <f t="shared" si="40"/>
        <v>1.5554474094030517</v>
      </c>
      <c r="O382" s="12">
        <f t="shared" si="41"/>
        <v>1.5794998580503272</v>
      </c>
      <c r="P382" s="12">
        <f t="shared" si="42"/>
        <v>1.5246334359381306</v>
      </c>
      <c r="Q382" s="43">
        <f t="shared" si="43"/>
        <v>5.4866422112196611E-2</v>
      </c>
      <c r="R382" s="34">
        <v>1.46</v>
      </c>
      <c r="S382" s="35">
        <v>1.6</v>
      </c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>
      <c r="A383" s="2">
        <v>42542</v>
      </c>
      <c r="B383" s="1">
        <v>0.41666666666666669</v>
      </c>
      <c r="C383" s="32" t="str">
        <f t="shared" si="44"/>
        <v>2016/6/21  10:00</v>
      </c>
      <c r="D383" s="21">
        <v>1.533249868312945</v>
      </c>
      <c r="E383" s="12">
        <v>1.5229649365644946</v>
      </c>
      <c r="F383" s="12">
        <v>1.5249416297729388</v>
      </c>
      <c r="G383" s="12">
        <v>1.5226227498626266</v>
      </c>
      <c r="H383" s="12">
        <v>1.5099244365280446</v>
      </c>
      <c r="I383" s="55">
        <v>1.5545713794231486</v>
      </c>
      <c r="J383" s="12">
        <v>1.5273898666426948</v>
      </c>
      <c r="K383" s="12">
        <v>1.5418988902657833</v>
      </c>
      <c r="L383" s="22">
        <v>1.554593435786698</v>
      </c>
      <c r="M383" s="41" t="s">
        <v>3</v>
      </c>
      <c r="N383" s="12">
        <f t="shared" si="40"/>
        <v>1.5324619103510413</v>
      </c>
      <c r="O383" s="12">
        <f t="shared" si="41"/>
        <v>1.554593435786698</v>
      </c>
      <c r="P383" s="12">
        <f t="shared" si="42"/>
        <v>1.5099244365280446</v>
      </c>
      <c r="Q383" s="43">
        <f t="shared" si="43"/>
        <v>4.4668999258653308E-2</v>
      </c>
      <c r="R383" s="34">
        <v>1.46</v>
      </c>
      <c r="S383" s="35">
        <v>1.6</v>
      </c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>
      <c r="A384" s="2">
        <v>42542</v>
      </c>
      <c r="B384" s="1">
        <v>0.5</v>
      </c>
      <c r="C384" s="32" t="str">
        <f t="shared" si="44"/>
        <v>2016/6/21  12:00</v>
      </c>
      <c r="D384" s="21">
        <v>1.5171080749423402</v>
      </c>
      <c r="E384" s="12">
        <v>1.4919167091038668</v>
      </c>
      <c r="F384" s="12">
        <v>1.496834717744014</v>
      </c>
      <c r="G384" s="12">
        <v>1.4766183010014304</v>
      </c>
      <c r="H384" s="12">
        <v>1.4929902588157289</v>
      </c>
      <c r="I384" s="55">
        <v>1.577553389751875</v>
      </c>
      <c r="J384" s="12">
        <v>1.5168340371346387</v>
      </c>
      <c r="K384" s="12">
        <v>1.5210547965861809</v>
      </c>
      <c r="L384" s="22">
        <v>1.5304860574422696</v>
      </c>
      <c r="M384" s="41" t="s">
        <v>3</v>
      </c>
      <c r="N384" s="12">
        <f t="shared" si="40"/>
        <v>1.5134884825024826</v>
      </c>
      <c r="O384" s="12">
        <f t="shared" si="41"/>
        <v>1.577553389751875</v>
      </c>
      <c r="P384" s="12">
        <f t="shared" si="42"/>
        <v>1.4766183010014304</v>
      </c>
      <c r="Q384" s="43">
        <f t="shared" si="43"/>
        <v>0.10093508875044455</v>
      </c>
      <c r="R384" s="34">
        <v>1.46</v>
      </c>
      <c r="S384" s="35">
        <v>1.6</v>
      </c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>
      <c r="A385" s="2">
        <v>42542</v>
      </c>
      <c r="B385" s="1">
        <v>0.58333333333333304</v>
      </c>
      <c r="C385" s="32" t="str">
        <f t="shared" si="44"/>
        <v>2016/6/21  14:00</v>
      </c>
      <c r="D385" s="21">
        <v>1.4828011752733314</v>
      </c>
      <c r="E385" s="12">
        <v>1.4991017138783862</v>
      </c>
      <c r="F385" s="12">
        <v>1.4944304599580254</v>
      </c>
      <c r="G385" s="12">
        <v>1.5198808551596532</v>
      </c>
      <c r="H385" s="12">
        <v>1.4961701320057705</v>
      </c>
      <c r="I385" s="55">
        <v>1.578269235616754</v>
      </c>
      <c r="J385" s="12">
        <v>1.5192358996442352</v>
      </c>
      <c r="K385" s="12">
        <v>1.5376201997479522</v>
      </c>
      <c r="L385" s="22">
        <v>1.5424275073234719</v>
      </c>
      <c r="M385" s="41" t="s">
        <v>3</v>
      </c>
      <c r="N385" s="12">
        <f t="shared" si="40"/>
        <v>1.5188819087341754</v>
      </c>
      <c r="O385" s="12">
        <f t="shared" si="41"/>
        <v>1.578269235616754</v>
      </c>
      <c r="P385" s="12">
        <f t="shared" si="42"/>
        <v>1.4828011752733314</v>
      </c>
      <c r="Q385" s="43">
        <f t="shared" si="43"/>
        <v>9.5468060343422589E-2</v>
      </c>
      <c r="R385" s="34">
        <v>1.46</v>
      </c>
      <c r="S385" s="35">
        <v>1.6</v>
      </c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>
      <c r="A386" s="2">
        <v>42542</v>
      </c>
      <c r="B386" s="1">
        <v>0.66666666666666596</v>
      </c>
      <c r="C386" s="32" t="str">
        <f t="shared" si="44"/>
        <v>2016/6/21  16:00</v>
      </c>
      <c r="D386" s="21">
        <v>1.5080427693335301</v>
      </c>
      <c r="E386" s="12">
        <v>1.5377754598934144</v>
      </c>
      <c r="F386" s="12">
        <v>1.5084354067025831</v>
      </c>
      <c r="G386" s="12">
        <v>1.4840065076327797</v>
      </c>
      <c r="H386" s="12">
        <v>1.5357230708514673</v>
      </c>
      <c r="I386" s="55">
        <v>1.5351223926052928</v>
      </c>
      <c r="J386" s="12">
        <v>1.5577898307938252</v>
      </c>
      <c r="K386" s="12">
        <v>1.5180312362465962</v>
      </c>
      <c r="L386" s="22">
        <v>1.5246963721509419</v>
      </c>
      <c r="M386" s="41" t="s">
        <v>3</v>
      </c>
      <c r="N386" s="12">
        <f t="shared" si="40"/>
        <v>1.5232914495789369</v>
      </c>
      <c r="O386" s="12">
        <f t="shared" si="41"/>
        <v>1.5577898307938252</v>
      </c>
      <c r="P386" s="12">
        <f t="shared" si="42"/>
        <v>1.4840065076327797</v>
      </c>
      <c r="Q386" s="43">
        <f t="shared" si="43"/>
        <v>7.3783323161045411E-2</v>
      </c>
      <c r="R386" s="34">
        <v>1.46</v>
      </c>
      <c r="S386" s="35">
        <v>1.6</v>
      </c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>
      <c r="A387" s="2">
        <v>42543</v>
      </c>
      <c r="B387" s="1">
        <v>0.33333333333333331</v>
      </c>
      <c r="C387" s="32" t="str">
        <f t="shared" si="44"/>
        <v>2016/6/22  8:00</v>
      </c>
      <c r="D387" s="21">
        <v>1.5250636500094559</v>
      </c>
      <c r="E387" s="12">
        <v>1.5121922242539492</v>
      </c>
      <c r="F387" s="12">
        <v>1.4975341301808995</v>
      </c>
      <c r="G387" s="12">
        <v>1.5066661588264343</v>
      </c>
      <c r="H387" s="12">
        <v>1.5152171335534173</v>
      </c>
      <c r="I387" s="55">
        <v>1.5420762579367162</v>
      </c>
      <c r="J387" s="12">
        <v>1.5270680472907612</v>
      </c>
      <c r="K387" s="12">
        <v>1.5384585035254137</v>
      </c>
      <c r="L387" s="22">
        <v>1.5367631818310286</v>
      </c>
      <c r="M387" s="41" t="s">
        <v>4</v>
      </c>
      <c r="N387" s="12">
        <f t="shared" ref="N387:N450" si="45">AVERAGE(D387:L387)</f>
        <v>1.5223376986008974</v>
      </c>
      <c r="O387" s="12">
        <f t="shared" ref="O387:O450" si="46">MAX(D387:L387)</f>
        <v>1.5420762579367162</v>
      </c>
      <c r="P387" s="12">
        <f t="shared" ref="P387:P450" si="47">MIN(D387:L387)</f>
        <v>1.4975341301808995</v>
      </c>
      <c r="Q387" s="43">
        <f t="shared" si="43"/>
        <v>4.4542127755816674E-2</v>
      </c>
      <c r="R387" s="34">
        <v>1.46</v>
      </c>
      <c r="S387" s="35">
        <v>1.6</v>
      </c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>
      <c r="A388" s="2">
        <v>42543</v>
      </c>
      <c r="B388" s="1">
        <v>0.41666666666666669</v>
      </c>
      <c r="C388" s="32" t="str">
        <f t="shared" si="44"/>
        <v>2016/6/22  10:00</v>
      </c>
      <c r="D388" s="21">
        <v>1.4952399710628037</v>
      </c>
      <c r="E388" s="12">
        <v>1.5091425027835432</v>
      </c>
      <c r="F388" s="12">
        <v>1.4910039581599637</v>
      </c>
      <c r="G388" s="12">
        <v>1.4841118933608888</v>
      </c>
      <c r="H388" s="12">
        <v>1.50648079230895</v>
      </c>
      <c r="I388" s="55">
        <v>1.5549216931075895</v>
      </c>
      <c r="J388" s="12">
        <v>1.5158712950241389</v>
      </c>
      <c r="K388" s="12">
        <v>1.53872366369488</v>
      </c>
      <c r="L388" s="22">
        <v>1.5678762798349979</v>
      </c>
      <c r="M388" s="41" t="s">
        <v>4</v>
      </c>
      <c r="N388" s="12">
        <f t="shared" si="45"/>
        <v>1.5181524499264174</v>
      </c>
      <c r="O388" s="12">
        <f t="shared" si="46"/>
        <v>1.5678762798349979</v>
      </c>
      <c r="P388" s="12">
        <f t="shared" si="47"/>
        <v>1.4841118933608888</v>
      </c>
      <c r="Q388" s="43">
        <f t="shared" ref="Q388:Q451" si="48">O388-P388</f>
        <v>8.3764386474109109E-2</v>
      </c>
      <c r="R388" s="34">
        <v>1.46</v>
      </c>
      <c r="S388" s="35">
        <v>1.6</v>
      </c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>
      <c r="A389" s="2">
        <v>42543</v>
      </c>
      <c r="B389" s="1">
        <v>0.5</v>
      </c>
      <c r="C389" s="32" t="str">
        <f t="shared" si="44"/>
        <v>2016/6/22  12:00</v>
      </c>
      <c r="D389" s="21">
        <v>1.5188982469808208</v>
      </c>
      <c r="E389" s="12">
        <v>1.5089829336835012</v>
      </c>
      <c r="F389" s="12">
        <v>1.538907131635705</v>
      </c>
      <c r="G389" s="12">
        <v>1.5198424886796396</v>
      </c>
      <c r="H389" s="12">
        <v>1.5154933394693528</v>
      </c>
      <c r="I389" s="55">
        <v>1.550961139109472</v>
      </c>
      <c r="J389" s="12">
        <v>1.5478395900094659</v>
      </c>
      <c r="K389" s="12">
        <v>1.5427253716268674</v>
      </c>
      <c r="L389" s="22">
        <v>1.5279416166112765</v>
      </c>
      <c r="M389" s="41" t="s">
        <v>4</v>
      </c>
      <c r="N389" s="12">
        <f t="shared" si="45"/>
        <v>1.5301768730895666</v>
      </c>
      <c r="O389" s="12">
        <f t="shared" si="46"/>
        <v>1.550961139109472</v>
      </c>
      <c r="P389" s="12">
        <f t="shared" si="47"/>
        <v>1.5089829336835012</v>
      </c>
      <c r="Q389" s="43">
        <f t="shared" si="48"/>
        <v>4.1978205425970749E-2</v>
      </c>
      <c r="R389" s="34">
        <v>1.46</v>
      </c>
      <c r="S389" s="35">
        <v>1.6</v>
      </c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>
      <c r="A390" s="2">
        <v>42543</v>
      </c>
      <c r="B390" s="1">
        <v>0.58333333333333304</v>
      </c>
      <c r="C390" s="32" t="str">
        <f t="shared" si="44"/>
        <v>2016/6/22  14:00</v>
      </c>
      <c r="D390" s="21">
        <v>1.5025124104964904</v>
      </c>
      <c r="E390" s="12">
        <v>1.4937059310729648</v>
      </c>
      <c r="F390" s="12">
        <v>1.5152568851880899</v>
      </c>
      <c r="G390" s="12">
        <v>1.5063405996920611</v>
      </c>
      <c r="H390" s="12">
        <v>1.5291323890311985</v>
      </c>
      <c r="I390" s="55">
        <v>1.5425082842851345</v>
      </c>
      <c r="J390" s="12">
        <v>1.5529443039479316</v>
      </c>
      <c r="K390" s="12">
        <v>1.5243397570203112</v>
      </c>
      <c r="L390" s="22">
        <v>1.541240904679648</v>
      </c>
      <c r="M390" s="41" t="s">
        <v>4</v>
      </c>
      <c r="N390" s="12">
        <f t="shared" si="45"/>
        <v>1.5231090517126478</v>
      </c>
      <c r="O390" s="12">
        <f t="shared" si="46"/>
        <v>1.5529443039479316</v>
      </c>
      <c r="P390" s="12">
        <f t="shared" si="47"/>
        <v>1.4937059310729648</v>
      </c>
      <c r="Q390" s="43">
        <f t="shared" si="48"/>
        <v>5.9238372874966805E-2</v>
      </c>
      <c r="R390" s="34">
        <v>1.46</v>
      </c>
      <c r="S390" s="35">
        <v>1.6</v>
      </c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>
      <c r="A391" s="2">
        <v>42543</v>
      </c>
      <c r="B391" s="1">
        <v>0.66666666666666596</v>
      </c>
      <c r="C391" s="32" t="str">
        <f t="shared" si="44"/>
        <v>2016/6/22  16:00</v>
      </c>
      <c r="D391" s="21">
        <v>1.5247926276037269</v>
      </c>
      <c r="E391" s="12">
        <v>1.4971146404562385</v>
      </c>
      <c r="F391" s="12">
        <v>1.491975497301913</v>
      </c>
      <c r="G391" s="12">
        <v>1.5187705712232782</v>
      </c>
      <c r="H391" s="12">
        <v>1.5092428405341447</v>
      </c>
      <c r="I391" s="55">
        <v>1.5347240340730457</v>
      </c>
      <c r="J391" s="12">
        <v>1.5509835979514686</v>
      </c>
      <c r="K391" s="12">
        <v>1.5104100855245219</v>
      </c>
      <c r="L391" s="22">
        <v>1.5268184211272713</v>
      </c>
      <c r="M391" s="41" t="s">
        <v>4</v>
      </c>
      <c r="N391" s="12">
        <f t="shared" si="45"/>
        <v>1.5183147017550676</v>
      </c>
      <c r="O391" s="12">
        <f t="shared" si="46"/>
        <v>1.5509835979514686</v>
      </c>
      <c r="P391" s="12">
        <f t="shared" si="47"/>
        <v>1.491975497301913</v>
      </c>
      <c r="Q391" s="43">
        <f t="shared" si="48"/>
        <v>5.9008100649555528E-2</v>
      </c>
      <c r="R391" s="34">
        <v>1.46</v>
      </c>
      <c r="S391" s="35">
        <v>1.6</v>
      </c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>
      <c r="A392" s="2">
        <v>42544</v>
      </c>
      <c r="B392" s="1">
        <v>0.33333333333333331</v>
      </c>
      <c r="C392" s="32" t="str">
        <f t="shared" si="44"/>
        <v>2016/6/23  8:00</v>
      </c>
      <c r="D392" s="21">
        <v>1.4992233968765338</v>
      </c>
      <c r="E392" s="12">
        <v>1.5001609016989359</v>
      </c>
      <c r="F392" s="12">
        <v>1.5102263122218009</v>
      </c>
      <c r="G392" s="12">
        <v>1.5069517374705295</v>
      </c>
      <c r="H392" s="12">
        <v>1.5066882781142759</v>
      </c>
      <c r="I392" s="55">
        <v>1.5638618257422234</v>
      </c>
      <c r="J392" s="12">
        <v>1.5637076866176696</v>
      </c>
      <c r="K392" s="12">
        <v>1.5682861646877291</v>
      </c>
      <c r="L392" s="22">
        <v>1.5687818319177034</v>
      </c>
      <c r="M392" s="41" t="s">
        <v>5</v>
      </c>
      <c r="N392" s="12">
        <f t="shared" si="45"/>
        <v>1.5319875705941559</v>
      </c>
      <c r="O392" s="12">
        <f t="shared" si="46"/>
        <v>1.5687818319177034</v>
      </c>
      <c r="P392" s="12">
        <f t="shared" si="47"/>
        <v>1.4992233968765338</v>
      </c>
      <c r="Q392" s="43">
        <f t="shared" si="48"/>
        <v>6.9558435041169542E-2</v>
      </c>
      <c r="R392" s="34">
        <v>1.46</v>
      </c>
      <c r="S392" s="35">
        <v>1.6</v>
      </c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>
      <c r="A393" s="2">
        <v>42544</v>
      </c>
      <c r="B393" s="1">
        <v>0.41666666666666669</v>
      </c>
      <c r="C393" s="32" t="str">
        <f t="shared" si="44"/>
        <v>2016/6/23  10:00</v>
      </c>
      <c r="D393" s="21">
        <v>1.5094297894255944</v>
      </c>
      <c r="E393" s="12">
        <v>1.5240175545897374</v>
      </c>
      <c r="F393" s="12">
        <v>1.5273210400676309</v>
      </c>
      <c r="G393" s="12">
        <v>1.4868593662465104</v>
      </c>
      <c r="H393" s="12">
        <v>1.5368720513412801</v>
      </c>
      <c r="I393" s="55">
        <v>1.5648760557690518</v>
      </c>
      <c r="J393" s="12">
        <v>1.5394136374977723</v>
      </c>
      <c r="K393" s="12">
        <v>1.5479595028283177</v>
      </c>
      <c r="L393" s="22">
        <v>1.5207716287935324</v>
      </c>
      <c r="M393" s="41" t="s">
        <v>5</v>
      </c>
      <c r="N393" s="12">
        <f t="shared" si="45"/>
        <v>1.5286134029510476</v>
      </c>
      <c r="O393" s="12">
        <f t="shared" si="46"/>
        <v>1.5648760557690518</v>
      </c>
      <c r="P393" s="12">
        <f t="shared" si="47"/>
        <v>1.4868593662465104</v>
      </c>
      <c r="Q393" s="43">
        <f t="shared" si="48"/>
        <v>7.8016689522541371E-2</v>
      </c>
      <c r="R393" s="34">
        <v>1.46</v>
      </c>
      <c r="S393" s="35">
        <v>1.6</v>
      </c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>
      <c r="A394" s="2">
        <v>42544</v>
      </c>
      <c r="B394" s="1">
        <v>0.5</v>
      </c>
      <c r="C394" s="32" t="str">
        <f t="shared" si="44"/>
        <v>2016/6/23  12:00</v>
      </c>
      <c r="D394" s="21">
        <v>1.5156986149534755</v>
      </c>
      <c r="E394" s="12">
        <v>1.5305006054433814</v>
      </c>
      <c r="F394" s="12">
        <v>1.5398985065681094</v>
      </c>
      <c r="G394" s="12">
        <v>1.512203723432642</v>
      </c>
      <c r="H394" s="12">
        <v>1.5333167980534497</v>
      </c>
      <c r="I394" s="55">
        <v>1.5330050723221089</v>
      </c>
      <c r="J394" s="12">
        <v>1.5502936772119753</v>
      </c>
      <c r="K394" s="12">
        <v>1.510748343390049</v>
      </c>
      <c r="L394" s="22">
        <v>1.5270955470003946</v>
      </c>
      <c r="M394" s="41" t="s">
        <v>5</v>
      </c>
      <c r="N394" s="12">
        <f t="shared" si="45"/>
        <v>1.5280845431528427</v>
      </c>
      <c r="O394" s="12">
        <f t="shared" si="46"/>
        <v>1.5502936772119753</v>
      </c>
      <c r="P394" s="12">
        <f t="shared" si="47"/>
        <v>1.510748343390049</v>
      </c>
      <c r="Q394" s="43">
        <f t="shared" si="48"/>
        <v>3.9545333821926265E-2</v>
      </c>
      <c r="R394" s="34">
        <v>1.46</v>
      </c>
      <c r="S394" s="35">
        <v>1.6</v>
      </c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>
      <c r="A395" s="2">
        <v>42544</v>
      </c>
      <c r="B395" s="1">
        <v>0.58333333333333304</v>
      </c>
      <c r="C395" s="32" t="str">
        <f t="shared" si="44"/>
        <v>2016/6/23  14:00</v>
      </c>
      <c r="D395" s="21">
        <v>1.4837501018388861</v>
      </c>
      <c r="E395" s="12">
        <v>1.5083192974667374</v>
      </c>
      <c r="F395" s="12">
        <v>1.5069186723087069</v>
      </c>
      <c r="G395" s="12">
        <v>1.519707219828037</v>
      </c>
      <c r="H395" s="12">
        <v>1.5033088512269721</v>
      </c>
      <c r="I395" s="55">
        <v>1.5349502684685159</v>
      </c>
      <c r="J395" s="12">
        <v>1.5165816111187649</v>
      </c>
      <c r="K395" s="12">
        <v>1.5130354363073946</v>
      </c>
      <c r="L395" s="22">
        <v>1.5534847168153294</v>
      </c>
      <c r="M395" s="41" t="s">
        <v>5</v>
      </c>
      <c r="N395" s="12">
        <f t="shared" si="45"/>
        <v>1.5155617972643716</v>
      </c>
      <c r="O395" s="12">
        <f t="shared" si="46"/>
        <v>1.5534847168153294</v>
      </c>
      <c r="P395" s="12">
        <f t="shared" si="47"/>
        <v>1.4837501018388861</v>
      </c>
      <c r="Q395" s="43">
        <f t="shared" si="48"/>
        <v>6.9734614976443288E-2</v>
      </c>
      <c r="R395" s="34">
        <v>1.46</v>
      </c>
      <c r="S395" s="35">
        <v>1.6</v>
      </c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>
      <c r="A396" s="2">
        <v>42544</v>
      </c>
      <c r="B396" s="1">
        <v>0.66666666666666596</v>
      </c>
      <c r="C396" s="32" t="str">
        <f t="shared" si="44"/>
        <v>2016/6/23  16:00</v>
      </c>
      <c r="D396" s="21">
        <v>1.4890297282573406</v>
      </c>
      <c r="E396" s="12">
        <v>1.4984895222579309</v>
      </c>
      <c r="F396" s="12">
        <v>1.512316568117384</v>
      </c>
      <c r="G396" s="12">
        <v>1.5078937391920719</v>
      </c>
      <c r="H396" s="12">
        <v>1.4962541996008847</v>
      </c>
      <c r="I396" s="55">
        <v>1.5606707587054447</v>
      </c>
      <c r="J396" s="12">
        <v>1.5232671919359075</v>
      </c>
      <c r="K396" s="12">
        <v>1.5481301414461324</v>
      </c>
      <c r="L396" s="22">
        <v>1.5343929638289835</v>
      </c>
      <c r="M396" s="41" t="s">
        <v>5</v>
      </c>
      <c r="N396" s="12">
        <f t="shared" si="45"/>
        <v>1.5189383125935645</v>
      </c>
      <c r="O396" s="12">
        <f t="shared" si="46"/>
        <v>1.5606707587054447</v>
      </c>
      <c r="P396" s="12">
        <f t="shared" si="47"/>
        <v>1.4890297282573406</v>
      </c>
      <c r="Q396" s="43">
        <f t="shared" si="48"/>
        <v>7.1641030448104104E-2</v>
      </c>
      <c r="R396" s="34">
        <v>1.46</v>
      </c>
      <c r="S396" s="35">
        <v>1.6</v>
      </c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>
      <c r="A397" s="2">
        <v>42545</v>
      </c>
      <c r="B397" s="1">
        <v>0.33333333333333331</v>
      </c>
      <c r="C397" s="32" t="str">
        <f t="shared" si="44"/>
        <v>2016/6/24  8:00</v>
      </c>
      <c r="D397" s="21">
        <v>1.5069805343581899</v>
      </c>
      <c r="E397" s="12">
        <v>1.5269128743045774</v>
      </c>
      <c r="F397" s="12">
        <v>1.5399019251258153</v>
      </c>
      <c r="G397" s="12">
        <v>1.5179321767052787</v>
      </c>
      <c r="H397" s="12">
        <v>1.5048214083399556</v>
      </c>
      <c r="I397" s="55">
        <v>1.5720577545239851</v>
      </c>
      <c r="J397" s="12">
        <v>1.5238979760360605</v>
      </c>
      <c r="K397" s="12">
        <v>1.5293736562884241</v>
      </c>
      <c r="L397" s="22">
        <v>1.5556533089243822</v>
      </c>
      <c r="M397" s="41" t="s">
        <v>6</v>
      </c>
      <c r="N397" s="12">
        <f t="shared" si="45"/>
        <v>1.5308368460674078</v>
      </c>
      <c r="O397" s="12">
        <f t="shared" si="46"/>
        <v>1.5720577545239851</v>
      </c>
      <c r="P397" s="12">
        <f t="shared" si="47"/>
        <v>1.5048214083399556</v>
      </c>
      <c r="Q397" s="43">
        <f t="shared" si="48"/>
        <v>6.7236346184029516E-2</v>
      </c>
      <c r="R397" s="34">
        <v>1.46</v>
      </c>
      <c r="S397" s="35">
        <v>1.6</v>
      </c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>
      <c r="A398" s="2">
        <v>42545</v>
      </c>
      <c r="B398" s="1">
        <v>0.41666666666666669</v>
      </c>
      <c r="C398" s="32" t="str">
        <f t="shared" si="44"/>
        <v>2016/6/24  10:00</v>
      </c>
      <c r="D398" s="21">
        <v>1.4854935960046736</v>
      </c>
      <c r="E398" s="12">
        <v>1.5206902596264944</v>
      </c>
      <c r="F398" s="12">
        <v>1.4964025816519579</v>
      </c>
      <c r="G398" s="12">
        <v>1.4950792188822823</v>
      </c>
      <c r="H398" s="12">
        <v>1.4967529723601536</v>
      </c>
      <c r="I398" s="55">
        <v>1.5594959112554363</v>
      </c>
      <c r="J398" s="12">
        <v>1.5439846985573107</v>
      </c>
      <c r="K398" s="12">
        <v>1.549286464796485</v>
      </c>
      <c r="L398" s="22">
        <v>1.5536144783016368</v>
      </c>
      <c r="M398" s="41" t="s">
        <v>6</v>
      </c>
      <c r="N398" s="12">
        <f t="shared" si="45"/>
        <v>1.5223111312707143</v>
      </c>
      <c r="O398" s="12">
        <f t="shared" si="46"/>
        <v>1.5594959112554363</v>
      </c>
      <c r="P398" s="12">
        <f t="shared" si="47"/>
        <v>1.4854935960046736</v>
      </c>
      <c r="Q398" s="43">
        <f t="shared" si="48"/>
        <v>7.4002315250762729E-2</v>
      </c>
      <c r="R398" s="34">
        <v>1.46</v>
      </c>
      <c r="S398" s="35">
        <v>1.6</v>
      </c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>
      <c r="A399" s="2">
        <v>42545</v>
      </c>
      <c r="B399" s="1">
        <v>0.5</v>
      </c>
      <c r="C399" s="32" t="str">
        <f t="shared" si="44"/>
        <v>2016/6/24  12:00</v>
      </c>
      <c r="D399" s="21">
        <v>1.4833468820633959</v>
      </c>
      <c r="E399" s="12">
        <v>1.5288502874081498</v>
      </c>
      <c r="F399" s="12">
        <v>1.4969011089826583</v>
      </c>
      <c r="G399" s="12">
        <v>1.5034902710218352</v>
      </c>
      <c r="H399" s="12">
        <v>1.5207426745794588</v>
      </c>
      <c r="I399" s="55">
        <v>1.5636479422369371</v>
      </c>
      <c r="J399" s="12">
        <v>1.5588404695872067</v>
      </c>
      <c r="K399" s="12">
        <v>1.5434372887783157</v>
      </c>
      <c r="L399" s="22">
        <v>1.5231152419133263</v>
      </c>
      <c r="M399" s="41" t="s">
        <v>6</v>
      </c>
      <c r="N399" s="12">
        <f t="shared" si="45"/>
        <v>1.5247080185079203</v>
      </c>
      <c r="O399" s="12">
        <f t="shared" si="46"/>
        <v>1.5636479422369371</v>
      </c>
      <c r="P399" s="12">
        <f t="shared" si="47"/>
        <v>1.4833468820633959</v>
      </c>
      <c r="Q399" s="43">
        <f t="shared" si="48"/>
        <v>8.0301060173541217E-2</v>
      </c>
      <c r="R399" s="34">
        <v>1.46</v>
      </c>
      <c r="S399" s="35">
        <v>1.6</v>
      </c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>
      <c r="A400" s="2">
        <v>42545</v>
      </c>
      <c r="B400" s="1">
        <v>0.58333333333333304</v>
      </c>
      <c r="C400" s="32" t="str">
        <f t="shared" si="44"/>
        <v>2016/6/24  14:00</v>
      </c>
      <c r="D400" s="21">
        <v>1.5103476790521011</v>
      </c>
      <c r="E400" s="12">
        <v>1.5358347696188082</v>
      </c>
      <c r="F400" s="12">
        <v>1.5192313646102031</v>
      </c>
      <c r="G400" s="12">
        <v>1.4796597371068629</v>
      </c>
      <c r="H400" s="12">
        <v>1.5031865176331496</v>
      </c>
      <c r="I400" s="55">
        <v>1.570722988235691</v>
      </c>
      <c r="J400" s="12">
        <v>1.5204871939912219</v>
      </c>
      <c r="K400" s="12">
        <v>1.510145986779746</v>
      </c>
      <c r="L400" s="22">
        <v>1.5557919425994398</v>
      </c>
      <c r="M400" s="41" t="s">
        <v>6</v>
      </c>
      <c r="N400" s="12">
        <f t="shared" si="45"/>
        <v>1.5228231310696916</v>
      </c>
      <c r="O400" s="12">
        <f t="shared" si="46"/>
        <v>1.570722988235691</v>
      </c>
      <c r="P400" s="12">
        <f t="shared" si="47"/>
        <v>1.4796597371068629</v>
      </c>
      <c r="Q400" s="43">
        <f t="shared" si="48"/>
        <v>9.1063251128828071E-2</v>
      </c>
      <c r="R400" s="34">
        <v>1.46</v>
      </c>
      <c r="S400" s="35">
        <v>1.6</v>
      </c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>
      <c r="A401" s="2">
        <v>42545</v>
      </c>
      <c r="B401" s="1">
        <v>0.66666666666666596</v>
      </c>
      <c r="C401" s="32" t="str">
        <f t="shared" si="44"/>
        <v>2016/6/24  16:00</v>
      </c>
      <c r="D401" s="21">
        <v>1.5224692719140744</v>
      </c>
      <c r="E401" s="12">
        <v>1.5379887082776549</v>
      </c>
      <c r="F401" s="12">
        <v>1.522894943559731</v>
      </c>
      <c r="G401" s="12">
        <v>1.5076615831352058</v>
      </c>
      <c r="H401" s="12">
        <v>1.5072978584363688</v>
      </c>
      <c r="I401" s="55">
        <v>1.5311387072946798</v>
      </c>
      <c r="J401" s="12">
        <v>1.5107671620852234</v>
      </c>
      <c r="K401" s="12">
        <v>1.5540159297391469</v>
      </c>
      <c r="L401" s="22">
        <v>1.528978867017291</v>
      </c>
      <c r="M401" s="41" t="s">
        <v>6</v>
      </c>
      <c r="N401" s="12">
        <f t="shared" si="45"/>
        <v>1.5248014479399306</v>
      </c>
      <c r="O401" s="12">
        <f t="shared" si="46"/>
        <v>1.5540159297391469</v>
      </c>
      <c r="P401" s="12">
        <f t="shared" si="47"/>
        <v>1.5072978584363688</v>
      </c>
      <c r="Q401" s="43">
        <f t="shared" si="48"/>
        <v>4.6718071302778164E-2</v>
      </c>
      <c r="R401" s="34">
        <v>1.46</v>
      </c>
      <c r="S401" s="35">
        <v>1.6</v>
      </c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>
      <c r="A402" s="2">
        <v>42546</v>
      </c>
      <c r="B402" s="1">
        <v>0.33333333333333331</v>
      </c>
      <c r="C402" s="32" t="str">
        <f t="shared" si="44"/>
        <v>2016/6/25  8:00</v>
      </c>
      <c r="D402" s="21">
        <v>1.5363313929154827</v>
      </c>
      <c r="E402" s="12">
        <v>1.5728745338870551</v>
      </c>
      <c r="F402" s="12">
        <v>1.5349026942757014</v>
      </c>
      <c r="G402" s="12">
        <v>1.5324801763294504</v>
      </c>
      <c r="H402" s="12">
        <v>1.5617609063152793</v>
      </c>
      <c r="I402" s="55">
        <v>1.5754151289390721</v>
      </c>
      <c r="J402" s="12">
        <v>1.5725005423811174</v>
      </c>
      <c r="K402" s="12">
        <v>1.5803967230630478</v>
      </c>
      <c r="L402" s="22">
        <v>1.5890494165650697</v>
      </c>
      <c r="M402" s="41" t="s">
        <v>2</v>
      </c>
      <c r="N402" s="12">
        <f t="shared" si="45"/>
        <v>1.561745723852364</v>
      </c>
      <c r="O402" s="12">
        <f t="shared" si="46"/>
        <v>1.5890494165650697</v>
      </c>
      <c r="P402" s="12">
        <f t="shared" si="47"/>
        <v>1.5324801763294504</v>
      </c>
      <c r="Q402" s="43">
        <f t="shared" si="48"/>
        <v>5.6569240235619267E-2</v>
      </c>
      <c r="R402" s="34">
        <v>1.46</v>
      </c>
      <c r="S402" s="35">
        <v>1.6</v>
      </c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>
      <c r="A403" s="2">
        <v>42546</v>
      </c>
      <c r="B403" s="1">
        <v>0.41666666666666669</v>
      </c>
      <c r="C403" s="32" t="str">
        <f t="shared" si="44"/>
        <v>2016/6/25  10:00</v>
      </c>
      <c r="D403" s="21">
        <v>1.5481793385542599</v>
      </c>
      <c r="E403" s="12">
        <v>1.5527386367405045</v>
      </c>
      <c r="F403" s="12">
        <v>1.5466628415133363</v>
      </c>
      <c r="G403" s="12">
        <v>1.5096126925271618</v>
      </c>
      <c r="H403" s="12">
        <v>1.5643443447864311</v>
      </c>
      <c r="I403" s="55">
        <v>1.5696635002268751</v>
      </c>
      <c r="J403" s="12">
        <v>1.5767000735720784</v>
      </c>
      <c r="K403" s="12">
        <v>1.5685349655976117</v>
      </c>
      <c r="L403" s="22">
        <v>1.5617967154436729</v>
      </c>
      <c r="M403" s="41" t="s">
        <v>2</v>
      </c>
      <c r="N403" s="12">
        <f t="shared" si="45"/>
        <v>1.5553592343291038</v>
      </c>
      <c r="O403" s="12">
        <f t="shared" si="46"/>
        <v>1.5767000735720784</v>
      </c>
      <c r="P403" s="12">
        <f t="shared" si="47"/>
        <v>1.5096126925271618</v>
      </c>
      <c r="Q403" s="43">
        <f t="shared" si="48"/>
        <v>6.7087381044916627E-2</v>
      </c>
      <c r="R403" s="34">
        <v>1.46</v>
      </c>
      <c r="S403" s="35">
        <v>1.6</v>
      </c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>
      <c r="A404" s="2">
        <v>42546</v>
      </c>
      <c r="B404" s="1">
        <v>0.5</v>
      </c>
      <c r="C404" s="32" t="str">
        <f t="shared" si="44"/>
        <v>2016/6/25  12:00</v>
      </c>
      <c r="D404" s="21">
        <v>1.4966220419820282</v>
      </c>
      <c r="E404" s="12">
        <v>1.5180644269706123</v>
      </c>
      <c r="F404" s="12">
        <v>1.5033107138204242</v>
      </c>
      <c r="G404" s="12">
        <v>1.5147561031291947</v>
      </c>
      <c r="H404" s="12">
        <v>1.4930875241742976</v>
      </c>
      <c r="I404" s="55">
        <v>1.5421486774153579</v>
      </c>
      <c r="J404" s="12">
        <v>1.5109181975989865</v>
      </c>
      <c r="K404" s="12">
        <v>1.5417020804005479</v>
      </c>
      <c r="L404" s="22">
        <v>1.520732624454888</v>
      </c>
      <c r="M404" s="41" t="s">
        <v>1</v>
      </c>
      <c r="N404" s="12">
        <f t="shared" si="45"/>
        <v>1.5157047099940375</v>
      </c>
      <c r="O404" s="12">
        <f t="shared" si="46"/>
        <v>1.5421486774153579</v>
      </c>
      <c r="P404" s="12">
        <f t="shared" si="47"/>
        <v>1.4930875241742976</v>
      </c>
      <c r="Q404" s="43">
        <f t="shared" si="48"/>
        <v>4.9061153241060307E-2</v>
      </c>
      <c r="R404" s="34">
        <v>1.46</v>
      </c>
      <c r="S404" s="35">
        <v>1.6</v>
      </c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>
      <c r="A405" s="2">
        <v>42546</v>
      </c>
      <c r="B405" s="1">
        <v>0.58333333333333304</v>
      </c>
      <c r="C405" s="32" t="str">
        <f t="shared" si="44"/>
        <v>2016/6/25  14:00</v>
      </c>
      <c r="D405" s="21">
        <v>1.5023315480230786</v>
      </c>
      <c r="E405" s="12">
        <v>1.4925783788616762</v>
      </c>
      <c r="F405" s="12">
        <v>1.537112567478897</v>
      </c>
      <c r="G405" s="12">
        <v>1.4895697792241127</v>
      </c>
      <c r="H405" s="12">
        <v>1.529794516000726</v>
      </c>
      <c r="I405" s="55">
        <v>1.5427760338747063</v>
      </c>
      <c r="J405" s="12">
        <v>1.531050976065615</v>
      </c>
      <c r="K405" s="12">
        <v>1.5116206035822808</v>
      </c>
      <c r="L405" s="22">
        <v>1.5617486281278969</v>
      </c>
      <c r="M405" s="41" t="s">
        <v>1</v>
      </c>
      <c r="N405" s="12">
        <f t="shared" si="45"/>
        <v>1.5220647812487766</v>
      </c>
      <c r="O405" s="12">
        <f t="shared" si="46"/>
        <v>1.5617486281278969</v>
      </c>
      <c r="P405" s="12">
        <f t="shared" si="47"/>
        <v>1.4895697792241127</v>
      </c>
      <c r="Q405" s="43">
        <f t="shared" si="48"/>
        <v>7.2178848903784232E-2</v>
      </c>
      <c r="R405" s="34">
        <v>1.46</v>
      </c>
      <c r="S405" s="35">
        <v>1.6</v>
      </c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>
      <c r="A406" s="2">
        <v>42546</v>
      </c>
      <c r="B406" s="1">
        <v>0.66666666666666596</v>
      </c>
      <c r="C406" s="32" t="str">
        <f t="shared" si="44"/>
        <v>2016/6/25  16:00</v>
      </c>
      <c r="D406" s="21">
        <v>1.5147594062769292</v>
      </c>
      <c r="E406" s="12">
        <v>1.5108927079029804</v>
      </c>
      <c r="F406" s="12">
        <v>1.496879774702337</v>
      </c>
      <c r="G406" s="12">
        <v>1.4811052250088981</v>
      </c>
      <c r="H406" s="12">
        <v>1.490463095026789</v>
      </c>
      <c r="I406" s="55">
        <v>1.5308724669985532</v>
      </c>
      <c r="J406" s="12">
        <v>1.516877249986232</v>
      </c>
      <c r="K406" s="12">
        <v>1.5310274045064571</v>
      </c>
      <c r="L406" s="22">
        <v>1.5233837147944522</v>
      </c>
      <c r="M406" s="41" t="s">
        <v>1</v>
      </c>
      <c r="N406" s="12">
        <f t="shared" si="45"/>
        <v>1.5106956716892919</v>
      </c>
      <c r="O406" s="12">
        <f t="shared" si="46"/>
        <v>1.5310274045064571</v>
      </c>
      <c r="P406" s="12">
        <f t="shared" si="47"/>
        <v>1.4811052250088981</v>
      </c>
      <c r="Q406" s="43">
        <f t="shared" si="48"/>
        <v>4.992217949755906E-2</v>
      </c>
      <c r="R406" s="34">
        <v>1.46</v>
      </c>
      <c r="S406" s="35">
        <v>1.6</v>
      </c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>
      <c r="A407" s="2">
        <v>42547</v>
      </c>
      <c r="B407" s="1">
        <v>0.33333333333333331</v>
      </c>
      <c r="C407" s="32" t="str">
        <f t="shared" si="44"/>
        <v>2016/6/26  8:00</v>
      </c>
      <c r="D407" s="21">
        <v>1.5303839189693449</v>
      </c>
      <c r="E407" s="12">
        <v>1.5268392704230118</v>
      </c>
      <c r="F407" s="12">
        <v>1.5169113578899542</v>
      </c>
      <c r="G407" s="12">
        <v>1.518566170332893</v>
      </c>
      <c r="H407" s="12">
        <v>1.5592518659773407</v>
      </c>
      <c r="I407" s="55">
        <v>1.5714641314590141</v>
      </c>
      <c r="J407" s="12">
        <v>1.5695198241740669</v>
      </c>
      <c r="K407" s="12">
        <v>1.5621557867193419</v>
      </c>
      <c r="L407" s="22">
        <v>1.5675293773400738</v>
      </c>
      <c r="M407" s="41" t="s">
        <v>3</v>
      </c>
      <c r="N407" s="12">
        <f t="shared" si="45"/>
        <v>1.5469579670316715</v>
      </c>
      <c r="O407" s="12">
        <f t="shared" si="46"/>
        <v>1.5714641314590141</v>
      </c>
      <c r="P407" s="12">
        <f t="shared" si="47"/>
        <v>1.5169113578899542</v>
      </c>
      <c r="Q407" s="43">
        <f t="shared" si="48"/>
        <v>5.4552773569059854E-2</v>
      </c>
      <c r="R407" s="34">
        <v>1.46</v>
      </c>
      <c r="S407" s="35">
        <v>1.6</v>
      </c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>
      <c r="A408" s="2">
        <v>42547</v>
      </c>
      <c r="B408" s="1">
        <v>0.41666666666666669</v>
      </c>
      <c r="C408" s="32" t="str">
        <f t="shared" si="44"/>
        <v>2016/6/26  10:00</v>
      </c>
      <c r="D408" s="21">
        <v>1.5028780463401707</v>
      </c>
      <c r="E408" s="12">
        <v>1.5165677014293257</v>
      </c>
      <c r="F408" s="12">
        <v>1.5340428488061519</v>
      </c>
      <c r="G408" s="12">
        <v>1.5185627668378736</v>
      </c>
      <c r="H408" s="12">
        <v>1.5213654300126498</v>
      </c>
      <c r="I408" s="55">
        <v>1.541250137110445</v>
      </c>
      <c r="J408" s="12">
        <v>1.5535768881857155</v>
      </c>
      <c r="K408" s="12">
        <v>1.5584344108775769</v>
      </c>
      <c r="L408" s="22">
        <v>1.5658758427041355</v>
      </c>
      <c r="M408" s="41" t="s">
        <v>3</v>
      </c>
      <c r="N408" s="12">
        <f t="shared" si="45"/>
        <v>1.5347282302560048</v>
      </c>
      <c r="O408" s="12">
        <f t="shared" si="46"/>
        <v>1.5658758427041355</v>
      </c>
      <c r="P408" s="12">
        <f t="shared" si="47"/>
        <v>1.5028780463401707</v>
      </c>
      <c r="Q408" s="43">
        <f t="shared" si="48"/>
        <v>6.2997796363964742E-2</v>
      </c>
      <c r="R408" s="34">
        <v>1.46</v>
      </c>
      <c r="S408" s="35">
        <v>1.6</v>
      </c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>
      <c r="A409" s="2">
        <v>42547</v>
      </c>
      <c r="B409" s="1">
        <v>0.5</v>
      </c>
      <c r="C409" s="32" t="str">
        <f t="shared" si="44"/>
        <v>2016/6/26  12:00</v>
      </c>
      <c r="D409" s="21">
        <v>1.5184673495919196</v>
      </c>
      <c r="E409" s="12">
        <v>1.4991789118907539</v>
      </c>
      <c r="F409" s="12">
        <v>1.517746995931716</v>
      </c>
      <c r="G409" s="12">
        <v>1.5194351822457834</v>
      </c>
      <c r="H409" s="12">
        <v>1.5133179969709885</v>
      </c>
      <c r="I409" s="55">
        <v>1.5711136162923975</v>
      </c>
      <c r="J409" s="12">
        <v>1.5560083356839702</v>
      </c>
      <c r="K409" s="12">
        <v>1.5355905807863239</v>
      </c>
      <c r="L409" s="22">
        <v>1.5240478564151387</v>
      </c>
      <c r="M409" s="41" t="s">
        <v>3</v>
      </c>
      <c r="N409" s="12">
        <f t="shared" si="45"/>
        <v>1.5283229806454437</v>
      </c>
      <c r="O409" s="12">
        <f t="shared" si="46"/>
        <v>1.5711136162923975</v>
      </c>
      <c r="P409" s="12">
        <f t="shared" si="47"/>
        <v>1.4991789118907539</v>
      </c>
      <c r="Q409" s="43">
        <f t="shared" si="48"/>
        <v>7.1934704401643623E-2</v>
      </c>
      <c r="R409" s="34">
        <v>1.46</v>
      </c>
      <c r="S409" s="35">
        <v>1.6</v>
      </c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>
      <c r="A410" s="2">
        <v>42547</v>
      </c>
      <c r="B410" s="1">
        <v>0.58333333333333304</v>
      </c>
      <c r="C410" s="32" t="str">
        <f t="shared" si="44"/>
        <v>2016/6/26  14:00</v>
      </c>
      <c r="D410" s="21">
        <v>1.5174693673815931</v>
      </c>
      <c r="E410" s="12">
        <v>1.5003875018614043</v>
      </c>
      <c r="F410" s="12">
        <v>1.5156246915269633</v>
      </c>
      <c r="G410" s="12">
        <v>1.4985251209544177</v>
      </c>
      <c r="H410" s="12">
        <v>1.5287331375949151</v>
      </c>
      <c r="I410" s="55">
        <v>1.551884168479285</v>
      </c>
      <c r="J410" s="12">
        <v>1.5546480930139075</v>
      </c>
      <c r="K410" s="12">
        <v>1.5351417570579167</v>
      </c>
      <c r="L410" s="22">
        <v>1.5603037234715194</v>
      </c>
      <c r="M410" s="41" t="s">
        <v>3</v>
      </c>
      <c r="N410" s="12">
        <f t="shared" si="45"/>
        <v>1.5291908401491026</v>
      </c>
      <c r="O410" s="12">
        <f t="shared" si="46"/>
        <v>1.5603037234715194</v>
      </c>
      <c r="P410" s="12">
        <f t="shared" si="47"/>
        <v>1.4985251209544177</v>
      </c>
      <c r="Q410" s="43">
        <f t="shared" si="48"/>
        <v>6.1778602517101655E-2</v>
      </c>
      <c r="R410" s="34">
        <v>1.46</v>
      </c>
      <c r="S410" s="35">
        <v>1.6</v>
      </c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>
      <c r="A411" s="2">
        <v>42547</v>
      </c>
      <c r="B411" s="1">
        <v>0.66666666666666596</v>
      </c>
      <c r="C411" s="32" t="str">
        <f t="shared" si="44"/>
        <v>2016/6/26  16:00</v>
      </c>
      <c r="D411" s="21">
        <v>1.5044885528907188</v>
      </c>
      <c r="E411" s="12">
        <v>1.5157198766512665</v>
      </c>
      <c r="F411" s="12">
        <v>1.4961614330281683</v>
      </c>
      <c r="G411" s="12">
        <v>1.502819364864435</v>
      </c>
      <c r="H411" s="12">
        <v>1.5085174181171985</v>
      </c>
      <c r="I411" s="55">
        <v>1.5536906117250058</v>
      </c>
      <c r="J411" s="12">
        <v>1.5243104156973672</v>
      </c>
      <c r="K411" s="12">
        <v>1.5215004865854083</v>
      </c>
      <c r="L411" s="22">
        <v>1.5667641863151354</v>
      </c>
      <c r="M411" s="41" t="s">
        <v>3</v>
      </c>
      <c r="N411" s="12">
        <f t="shared" si="45"/>
        <v>1.5215524828749671</v>
      </c>
      <c r="O411" s="12">
        <f t="shared" si="46"/>
        <v>1.5667641863151354</v>
      </c>
      <c r="P411" s="12">
        <f t="shared" si="47"/>
        <v>1.4961614330281683</v>
      </c>
      <c r="Q411" s="43">
        <f t="shared" si="48"/>
        <v>7.0602753286967079E-2</v>
      </c>
      <c r="R411" s="34">
        <v>1.46</v>
      </c>
      <c r="S411" s="35">
        <v>1.6</v>
      </c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>
      <c r="A412" s="2">
        <v>42548</v>
      </c>
      <c r="B412" s="1">
        <v>0.33333333333333331</v>
      </c>
      <c r="C412" s="32" t="str">
        <f t="shared" si="44"/>
        <v>2016/6/27  8:00</v>
      </c>
      <c r="D412" s="21">
        <v>1.516393888096744</v>
      </c>
      <c r="E412" s="12">
        <v>1.5064404701906746</v>
      </c>
      <c r="F412" s="12">
        <v>1.5167904412629589</v>
      </c>
      <c r="G412" s="12">
        <v>1.5195004270138297</v>
      </c>
      <c r="H412" s="12">
        <v>1.5239405258238259</v>
      </c>
      <c r="I412" s="55">
        <v>1.5396996494123008</v>
      </c>
      <c r="J412" s="12">
        <v>1.5110083702942092</v>
      </c>
      <c r="K412" s="12">
        <v>1.5518798477261875</v>
      </c>
      <c r="L412" s="22">
        <v>1.545713006391191</v>
      </c>
      <c r="M412" s="41" t="s">
        <v>4</v>
      </c>
      <c r="N412" s="12">
        <f t="shared" si="45"/>
        <v>1.5257074029124358</v>
      </c>
      <c r="O412" s="12">
        <f t="shared" si="46"/>
        <v>1.5518798477261875</v>
      </c>
      <c r="P412" s="12">
        <f t="shared" si="47"/>
        <v>1.5064404701906746</v>
      </c>
      <c r="Q412" s="43">
        <f t="shared" si="48"/>
        <v>4.5439377535512859E-2</v>
      </c>
      <c r="R412" s="34">
        <v>1.46</v>
      </c>
      <c r="S412" s="35">
        <v>1.6</v>
      </c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>
      <c r="A413" s="2">
        <v>42548</v>
      </c>
      <c r="B413" s="1">
        <v>0.41666666666666669</v>
      </c>
      <c r="C413" s="32" t="str">
        <f t="shared" si="44"/>
        <v>2016/6/27  10:00</v>
      </c>
      <c r="D413" s="21">
        <v>1.5141197596629139</v>
      </c>
      <c r="E413" s="12">
        <v>1.4966616198377076</v>
      </c>
      <c r="F413" s="12">
        <v>1.5363842511328443</v>
      </c>
      <c r="G413" s="12">
        <v>1.4720137383540106</v>
      </c>
      <c r="H413" s="12">
        <v>1.5302924816533354</v>
      </c>
      <c r="I413" s="55">
        <v>1.5744658229818544</v>
      </c>
      <c r="J413" s="12">
        <v>1.5267781324668002</v>
      </c>
      <c r="K413" s="12">
        <v>1.5516859537030345</v>
      </c>
      <c r="L413" s="22">
        <v>1.5342361958475428</v>
      </c>
      <c r="M413" s="41" t="s">
        <v>4</v>
      </c>
      <c r="N413" s="12">
        <f t="shared" si="45"/>
        <v>1.5262931061822271</v>
      </c>
      <c r="O413" s="12">
        <f t="shared" si="46"/>
        <v>1.5744658229818544</v>
      </c>
      <c r="P413" s="12">
        <f t="shared" si="47"/>
        <v>1.4720137383540106</v>
      </c>
      <c r="Q413" s="43">
        <f t="shared" si="48"/>
        <v>0.10245208462784383</v>
      </c>
      <c r="R413" s="34">
        <v>1.46</v>
      </c>
      <c r="S413" s="35">
        <v>1.6</v>
      </c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>
      <c r="A414" s="2">
        <v>42548</v>
      </c>
      <c r="B414" s="1">
        <v>0.5</v>
      </c>
      <c r="C414" s="32" t="str">
        <f t="shared" si="44"/>
        <v>2016/6/27  12:00</v>
      </c>
      <c r="D414" s="21">
        <v>1.4994726518604657</v>
      </c>
      <c r="E414" s="12">
        <v>1.5223717826192618</v>
      </c>
      <c r="F414" s="12">
        <v>1.4911203810251381</v>
      </c>
      <c r="G414" s="12">
        <v>1.4867345795452713</v>
      </c>
      <c r="H414" s="12">
        <v>1.5197092160042176</v>
      </c>
      <c r="I414" s="55">
        <v>1.570194173589452</v>
      </c>
      <c r="J414" s="12">
        <v>1.5595546649528274</v>
      </c>
      <c r="K414" s="12">
        <v>1.5406761893885141</v>
      </c>
      <c r="L414" s="22">
        <v>1.5409931955526219</v>
      </c>
      <c r="M414" s="41" t="s">
        <v>4</v>
      </c>
      <c r="N414" s="12">
        <f t="shared" si="45"/>
        <v>1.5256474260597523</v>
      </c>
      <c r="O414" s="12">
        <f t="shared" si="46"/>
        <v>1.570194173589452</v>
      </c>
      <c r="P414" s="12">
        <f t="shared" si="47"/>
        <v>1.4867345795452713</v>
      </c>
      <c r="Q414" s="43">
        <f t="shared" si="48"/>
        <v>8.3459594044180685E-2</v>
      </c>
      <c r="R414" s="34">
        <v>1.46</v>
      </c>
      <c r="S414" s="35">
        <v>1.6</v>
      </c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>
      <c r="A415" s="2">
        <v>42548</v>
      </c>
      <c r="B415" s="1">
        <v>0.58333333333333304</v>
      </c>
      <c r="C415" s="32" t="str">
        <f t="shared" si="44"/>
        <v>2016/6/27  14:00</v>
      </c>
      <c r="D415" s="21">
        <v>1.5258923543317084</v>
      </c>
      <c r="E415" s="12">
        <v>1.5128862028250358</v>
      </c>
      <c r="F415" s="12">
        <v>1.4992677978783207</v>
      </c>
      <c r="G415" s="12">
        <v>1.5098536765344504</v>
      </c>
      <c r="H415" s="12">
        <v>1.5242792815187041</v>
      </c>
      <c r="I415" s="55">
        <v>1.5580338980391146</v>
      </c>
      <c r="J415" s="12">
        <v>1.5261628766165296</v>
      </c>
      <c r="K415" s="12">
        <v>1.5211493361997281</v>
      </c>
      <c r="L415" s="22">
        <v>1.5386741611522581</v>
      </c>
      <c r="M415" s="41" t="s">
        <v>4</v>
      </c>
      <c r="N415" s="12">
        <f t="shared" si="45"/>
        <v>1.5240221761217612</v>
      </c>
      <c r="O415" s="12">
        <f t="shared" si="46"/>
        <v>1.5580338980391146</v>
      </c>
      <c r="P415" s="12">
        <f t="shared" si="47"/>
        <v>1.4992677978783207</v>
      </c>
      <c r="Q415" s="43">
        <f t="shared" si="48"/>
        <v>5.8766100160793977E-2</v>
      </c>
      <c r="R415" s="34">
        <v>1.46</v>
      </c>
      <c r="S415" s="35">
        <v>1.6</v>
      </c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>
      <c r="A416" s="2">
        <v>42548</v>
      </c>
      <c r="B416" s="1">
        <v>0.66666666666666596</v>
      </c>
      <c r="C416" s="32" t="str">
        <f t="shared" si="44"/>
        <v>2016/6/27  16:00</v>
      </c>
      <c r="D416" s="21">
        <v>1.5281828555667079</v>
      </c>
      <c r="E416" s="12">
        <v>1.518173884043567</v>
      </c>
      <c r="F416" s="12">
        <v>1.5310978314345549</v>
      </c>
      <c r="G416" s="12">
        <v>1.4760209127022994</v>
      </c>
      <c r="H416" s="12">
        <v>1.4946562364570797</v>
      </c>
      <c r="I416" s="55">
        <v>1.5561704368269198</v>
      </c>
      <c r="J416" s="12">
        <v>1.5501939263542175</v>
      </c>
      <c r="K416" s="12">
        <v>1.5547536140178713</v>
      </c>
      <c r="L416" s="22">
        <v>1.5565082811527819</v>
      </c>
      <c r="M416" s="41" t="s">
        <v>4</v>
      </c>
      <c r="N416" s="12">
        <f t="shared" si="45"/>
        <v>1.529528664284</v>
      </c>
      <c r="O416" s="12">
        <f t="shared" si="46"/>
        <v>1.5565082811527819</v>
      </c>
      <c r="P416" s="12">
        <f t="shared" si="47"/>
        <v>1.4760209127022994</v>
      </c>
      <c r="Q416" s="43">
        <f t="shared" si="48"/>
        <v>8.0487368450482544E-2</v>
      </c>
      <c r="R416" s="34">
        <v>1.46</v>
      </c>
      <c r="S416" s="35">
        <v>1.6</v>
      </c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>
      <c r="A417" s="2">
        <v>42549</v>
      </c>
      <c r="B417" s="1">
        <v>0.33333333333333331</v>
      </c>
      <c r="C417" s="32" t="str">
        <f t="shared" si="44"/>
        <v>2016/6/28  8:00</v>
      </c>
      <c r="D417" s="21">
        <v>1.5309115809482858</v>
      </c>
      <c r="E417" s="12">
        <v>1.5034166747858957</v>
      </c>
      <c r="F417" s="12">
        <v>1.5011099511837174</v>
      </c>
      <c r="G417" s="12">
        <v>1.4920241211235383</v>
      </c>
      <c r="H417" s="12">
        <v>1.5349755355815435</v>
      </c>
      <c r="I417" s="55">
        <v>1.5779895897298166</v>
      </c>
      <c r="J417" s="12">
        <v>1.5258136161417755</v>
      </c>
      <c r="K417" s="12">
        <v>1.5498567680891266</v>
      </c>
      <c r="L417" s="22">
        <v>1.579988139942955</v>
      </c>
      <c r="M417" s="41" t="s">
        <v>5</v>
      </c>
      <c r="N417" s="12">
        <f t="shared" si="45"/>
        <v>1.5328984419474061</v>
      </c>
      <c r="O417" s="12">
        <f t="shared" si="46"/>
        <v>1.579988139942955</v>
      </c>
      <c r="P417" s="12">
        <f t="shared" si="47"/>
        <v>1.4920241211235383</v>
      </c>
      <c r="Q417" s="43">
        <f t="shared" si="48"/>
        <v>8.7964018819416623E-2</v>
      </c>
      <c r="R417" s="34">
        <v>1.46</v>
      </c>
      <c r="S417" s="35">
        <v>1.6</v>
      </c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>
      <c r="A418" s="2">
        <v>42549</v>
      </c>
      <c r="B418" s="1">
        <v>0.41666666666666669</v>
      </c>
      <c r="C418" s="32" t="str">
        <f t="shared" si="44"/>
        <v>2016/6/28  10:00</v>
      </c>
      <c r="D418" s="21">
        <v>1.5004741115903066</v>
      </c>
      <c r="E418" s="12">
        <v>1.5148968391030975</v>
      </c>
      <c r="F418" s="12">
        <v>1.5147655450006741</v>
      </c>
      <c r="G418" s="12">
        <v>1.4777944206200777</v>
      </c>
      <c r="H418" s="12">
        <v>1.5001988500217585</v>
      </c>
      <c r="I418" s="55">
        <v>1.5555659216434765</v>
      </c>
      <c r="J418" s="12">
        <v>1.5456748345206157</v>
      </c>
      <c r="K418" s="12">
        <v>1.512912979888094</v>
      </c>
      <c r="L418" s="22">
        <v>1.5480156102224785</v>
      </c>
      <c r="M418" s="41" t="s">
        <v>5</v>
      </c>
      <c r="N418" s="12">
        <f t="shared" si="45"/>
        <v>1.5189221236233976</v>
      </c>
      <c r="O418" s="12">
        <f t="shared" si="46"/>
        <v>1.5555659216434765</v>
      </c>
      <c r="P418" s="12">
        <f t="shared" si="47"/>
        <v>1.4777944206200777</v>
      </c>
      <c r="Q418" s="43">
        <f t="shared" si="48"/>
        <v>7.7771501023398804E-2</v>
      </c>
      <c r="R418" s="34">
        <v>1.46</v>
      </c>
      <c r="S418" s="35">
        <v>1.6</v>
      </c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>
      <c r="A419" s="2">
        <v>42549</v>
      </c>
      <c r="B419" s="1">
        <v>0.5</v>
      </c>
      <c r="C419" s="32" t="str">
        <f t="shared" si="44"/>
        <v>2016/6/28  12:00</v>
      </c>
      <c r="D419" s="21">
        <v>1.5071632516552844</v>
      </c>
      <c r="E419" s="12">
        <v>1.5210020092385399</v>
      </c>
      <c r="F419" s="12">
        <v>1.510039230957043</v>
      </c>
      <c r="G419" s="12">
        <v>1.5040341550851288</v>
      </c>
      <c r="H419" s="12">
        <v>1.4958335068394186</v>
      </c>
      <c r="I419" s="55">
        <v>1.578239526328387</v>
      </c>
      <c r="J419" s="12">
        <v>1.5387752714011609</v>
      </c>
      <c r="K419" s="12">
        <v>1.5251618445670738</v>
      </c>
      <c r="L419" s="22">
        <v>1.5655900855637785</v>
      </c>
      <c r="M419" s="41" t="s">
        <v>5</v>
      </c>
      <c r="N419" s="12">
        <f t="shared" si="45"/>
        <v>1.5273154312928683</v>
      </c>
      <c r="O419" s="12">
        <f t="shared" si="46"/>
        <v>1.578239526328387</v>
      </c>
      <c r="P419" s="12">
        <f t="shared" si="47"/>
        <v>1.4958335068394186</v>
      </c>
      <c r="Q419" s="43">
        <f t="shared" si="48"/>
        <v>8.2406019488968418E-2</v>
      </c>
      <c r="R419" s="34">
        <v>1.46</v>
      </c>
      <c r="S419" s="35">
        <v>1.6</v>
      </c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>
      <c r="A420" s="2">
        <v>42549</v>
      </c>
      <c r="B420" s="1">
        <v>0.58333333333333304</v>
      </c>
      <c r="C420" s="32" t="str">
        <f t="shared" si="44"/>
        <v>2016/6/28  14:00</v>
      </c>
      <c r="D420" s="21">
        <v>1.4972156862027128</v>
      </c>
      <c r="E420" s="12">
        <v>1.5207302623254428</v>
      </c>
      <c r="F420" s="12">
        <v>1.5227387572311535</v>
      </c>
      <c r="G420" s="12">
        <v>1.5152460693845706</v>
      </c>
      <c r="H420" s="12">
        <v>1.5016496935488781</v>
      </c>
      <c r="I420" s="55">
        <v>1.5401542580821577</v>
      </c>
      <c r="J420" s="12">
        <v>1.5298336620053818</v>
      </c>
      <c r="K420" s="12">
        <v>1.5523599163245825</v>
      </c>
      <c r="L420" s="22">
        <v>1.5305142798607312</v>
      </c>
      <c r="M420" s="41" t="s">
        <v>5</v>
      </c>
      <c r="N420" s="12">
        <f t="shared" si="45"/>
        <v>1.5233825094406237</v>
      </c>
      <c r="O420" s="12">
        <f t="shared" si="46"/>
        <v>1.5523599163245825</v>
      </c>
      <c r="P420" s="12">
        <f t="shared" si="47"/>
        <v>1.4972156862027128</v>
      </c>
      <c r="Q420" s="43">
        <f t="shared" si="48"/>
        <v>5.5144230121869642E-2</v>
      </c>
      <c r="R420" s="34">
        <v>1.46</v>
      </c>
      <c r="S420" s="35">
        <v>1.6</v>
      </c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>
      <c r="A421" s="2">
        <v>42549</v>
      </c>
      <c r="B421" s="1">
        <v>0.66666666666666596</v>
      </c>
      <c r="C421" s="32" t="str">
        <f t="shared" si="44"/>
        <v>2016/6/28  16:00</v>
      </c>
      <c r="D421" s="21">
        <v>1.4870346048189829</v>
      </c>
      <c r="E421" s="12">
        <v>1.5133285277450583</v>
      </c>
      <c r="F421" s="12">
        <v>1.4917671426468873</v>
      </c>
      <c r="G421" s="12">
        <v>1.5160943380842877</v>
      </c>
      <c r="H421" s="12">
        <v>1.5276271752550357</v>
      </c>
      <c r="I421" s="55">
        <v>1.5589327216887838</v>
      </c>
      <c r="J421" s="12">
        <v>1.5544541690440252</v>
      </c>
      <c r="K421" s="12">
        <v>1.5343167351982387</v>
      </c>
      <c r="L421" s="22">
        <v>1.5631901661343264</v>
      </c>
      <c r="M421" s="41" t="s">
        <v>5</v>
      </c>
      <c r="N421" s="12">
        <f t="shared" si="45"/>
        <v>1.5274161756239584</v>
      </c>
      <c r="O421" s="12">
        <f t="shared" si="46"/>
        <v>1.5631901661343264</v>
      </c>
      <c r="P421" s="12">
        <f t="shared" si="47"/>
        <v>1.4870346048189829</v>
      </c>
      <c r="Q421" s="43">
        <f t="shared" si="48"/>
        <v>7.6155561315343512E-2</v>
      </c>
      <c r="R421" s="34">
        <v>1.46</v>
      </c>
      <c r="S421" s="35">
        <v>1.6</v>
      </c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>
      <c r="A422" s="2">
        <v>42550</v>
      </c>
      <c r="B422" s="1">
        <v>0.33333333333333331</v>
      </c>
      <c r="C422" s="32" t="str">
        <f t="shared" si="44"/>
        <v>2016/6/29  8:00</v>
      </c>
      <c r="D422" s="21">
        <v>1.5186906755752549</v>
      </c>
      <c r="E422" s="12">
        <v>1.5095608347966105</v>
      </c>
      <c r="F422" s="12">
        <v>1.5017216552030168</v>
      </c>
      <c r="G422" s="12">
        <v>1.5180542626103608</v>
      </c>
      <c r="H422" s="12">
        <v>1.5187947991806836</v>
      </c>
      <c r="I422" s="55">
        <v>1.5493010310670963</v>
      </c>
      <c r="J422" s="12">
        <v>1.5337629618813586</v>
      </c>
      <c r="K422" s="12">
        <v>1.526233866872952</v>
      </c>
      <c r="L422" s="22">
        <v>1.5691844701930939</v>
      </c>
      <c r="M422" s="41" t="s">
        <v>6</v>
      </c>
      <c r="N422" s="12">
        <f t="shared" si="45"/>
        <v>1.5272560619311586</v>
      </c>
      <c r="O422" s="12">
        <f t="shared" si="46"/>
        <v>1.5691844701930939</v>
      </c>
      <c r="P422" s="12">
        <f t="shared" si="47"/>
        <v>1.5017216552030168</v>
      </c>
      <c r="Q422" s="43">
        <f t="shared" si="48"/>
        <v>6.7462814990077113E-2</v>
      </c>
      <c r="R422" s="34">
        <v>1.46</v>
      </c>
      <c r="S422" s="35">
        <v>1.6</v>
      </c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>
      <c r="A423" s="2">
        <v>42550</v>
      </c>
      <c r="B423" s="1">
        <v>0.41666666666666669</v>
      </c>
      <c r="C423" s="32" t="str">
        <f t="shared" si="44"/>
        <v>2016/6/29  10:00</v>
      </c>
      <c r="D423" s="21">
        <v>1.4861564398123952</v>
      </c>
      <c r="E423" s="12">
        <v>1.5074266156555638</v>
      </c>
      <c r="F423" s="12">
        <v>1.5065628953645982</v>
      </c>
      <c r="G423" s="12">
        <v>1.4879567453803886</v>
      </c>
      <c r="H423" s="12">
        <v>1.5293409880760009</v>
      </c>
      <c r="I423" s="55">
        <v>1.5692262784224733</v>
      </c>
      <c r="J423" s="12">
        <v>1.5166714618799026</v>
      </c>
      <c r="K423" s="12">
        <v>1.5520354393027607</v>
      </c>
      <c r="L423" s="22">
        <v>1.5632571132962485</v>
      </c>
      <c r="M423" s="41" t="s">
        <v>6</v>
      </c>
      <c r="N423" s="12">
        <f t="shared" si="45"/>
        <v>1.5242926641322592</v>
      </c>
      <c r="O423" s="12">
        <f t="shared" si="46"/>
        <v>1.5692262784224733</v>
      </c>
      <c r="P423" s="12">
        <f t="shared" si="47"/>
        <v>1.4861564398123952</v>
      </c>
      <c r="Q423" s="43">
        <f t="shared" si="48"/>
        <v>8.3069838610078106E-2</v>
      </c>
      <c r="R423" s="34">
        <v>1.46</v>
      </c>
      <c r="S423" s="35">
        <v>1.6</v>
      </c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>
      <c r="A424" s="2">
        <v>42550</v>
      </c>
      <c r="B424" s="1">
        <v>0.5</v>
      </c>
      <c r="C424" s="32" t="str">
        <f t="shared" si="44"/>
        <v>2016/6/29  12:00</v>
      </c>
      <c r="D424" s="21">
        <v>1.5133626474931312</v>
      </c>
      <c r="E424" s="12">
        <v>1.5133145643714681</v>
      </c>
      <c r="F424" s="12">
        <v>1.4940929725756615</v>
      </c>
      <c r="G424" s="12">
        <v>1.5023420152754756</v>
      </c>
      <c r="H424" s="12">
        <v>1.5272710478915512</v>
      </c>
      <c r="I424" s="55">
        <v>1.5757165921945859</v>
      </c>
      <c r="J424" s="12">
        <v>1.5445317643851355</v>
      </c>
      <c r="K424" s="12">
        <v>1.5455009489469582</v>
      </c>
      <c r="L424" s="22">
        <v>1.5665405052570911</v>
      </c>
      <c r="M424" s="41" t="s">
        <v>6</v>
      </c>
      <c r="N424" s="12">
        <f t="shared" si="45"/>
        <v>1.5314081175990066</v>
      </c>
      <c r="O424" s="12">
        <f t="shared" si="46"/>
        <v>1.5757165921945859</v>
      </c>
      <c r="P424" s="12">
        <f t="shared" si="47"/>
        <v>1.4940929725756615</v>
      </c>
      <c r="Q424" s="43">
        <f t="shared" si="48"/>
        <v>8.1623619618924392E-2</v>
      </c>
      <c r="R424" s="34">
        <v>1.46</v>
      </c>
      <c r="S424" s="35">
        <v>1.6</v>
      </c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>
      <c r="A425" s="2">
        <v>42550</v>
      </c>
      <c r="B425" s="1">
        <v>0.58333333333333304</v>
      </c>
      <c r="C425" s="32" t="str">
        <f t="shared" si="44"/>
        <v>2016/6/29  14:00</v>
      </c>
      <c r="D425" s="21">
        <v>1.4933440669606168</v>
      </c>
      <c r="E425" s="12">
        <v>1.5161412404345977</v>
      </c>
      <c r="F425" s="12">
        <v>1.5343653168276106</v>
      </c>
      <c r="G425" s="12">
        <v>1.5156912498858073</v>
      </c>
      <c r="H425" s="12">
        <v>1.5267714706139153</v>
      </c>
      <c r="I425" s="55">
        <v>1.5787057102094775</v>
      </c>
      <c r="J425" s="12">
        <v>1.5425358534804505</v>
      </c>
      <c r="K425" s="12">
        <v>1.5424241707107911</v>
      </c>
      <c r="L425" s="22">
        <v>1.5669363570871597</v>
      </c>
      <c r="M425" s="41" t="s">
        <v>6</v>
      </c>
      <c r="N425" s="12">
        <f t="shared" si="45"/>
        <v>1.5352128262456031</v>
      </c>
      <c r="O425" s="12">
        <f t="shared" si="46"/>
        <v>1.5787057102094775</v>
      </c>
      <c r="P425" s="12">
        <f t="shared" si="47"/>
        <v>1.4933440669606168</v>
      </c>
      <c r="Q425" s="43">
        <f t="shared" si="48"/>
        <v>8.5361643248860641E-2</v>
      </c>
      <c r="R425" s="34">
        <v>1.46</v>
      </c>
      <c r="S425" s="35">
        <v>1.6</v>
      </c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>
      <c r="A426" s="2">
        <v>42550</v>
      </c>
      <c r="B426" s="1">
        <v>0.66666666666666596</v>
      </c>
      <c r="C426" s="32" t="str">
        <f t="shared" ref="C426:C489" si="49">TEXT(A426,"yyyy/m/d")&amp;TEXT(B426,"　　h:mｍ")</f>
        <v>2016/6/29  16:00</v>
      </c>
      <c r="D426" s="21">
        <v>1.5207816906380256</v>
      </c>
      <c r="E426" s="12">
        <v>1.5232917123300191</v>
      </c>
      <c r="F426" s="12">
        <v>1.5313444834952925</v>
      </c>
      <c r="G426" s="12">
        <v>1.4956675543936224</v>
      </c>
      <c r="H426" s="12">
        <v>1.5398298875864127</v>
      </c>
      <c r="I426" s="9">
        <v>1.5644744633689256</v>
      </c>
      <c r="J426" s="12">
        <v>1.556013219087629</v>
      </c>
      <c r="K426" s="12">
        <v>1.5439223480468718</v>
      </c>
      <c r="L426" s="22">
        <v>1.5223378118025963</v>
      </c>
      <c r="M426" s="41" t="s">
        <v>6</v>
      </c>
      <c r="N426" s="12">
        <f t="shared" si="45"/>
        <v>1.5330736856388218</v>
      </c>
      <c r="O426" s="12">
        <f t="shared" si="46"/>
        <v>1.5644744633689256</v>
      </c>
      <c r="P426" s="12">
        <f t="shared" si="47"/>
        <v>1.4956675543936224</v>
      </c>
      <c r="Q426" s="43">
        <f t="shared" si="48"/>
        <v>6.8806908975303172E-2</v>
      </c>
      <c r="R426" s="34">
        <v>1.46</v>
      </c>
      <c r="S426" s="35">
        <v>1.6</v>
      </c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>
      <c r="A427" s="2">
        <v>42551</v>
      </c>
      <c r="B427" s="1">
        <v>0.33333333333333331</v>
      </c>
      <c r="C427" s="32" t="str">
        <f t="shared" si="49"/>
        <v>2016/6/30  8:00</v>
      </c>
      <c r="D427" s="21">
        <v>1.5654044154652271</v>
      </c>
      <c r="E427" s="12">
        <v>1.564481905925204</v>
      </c>
      <c r="F427" s="12">
        <v>1.5508885714378349</v>
      </c>
      <c r="G427" s="12">
        <v>1.5184765545237469</v>
      </c>
      <c r="H427" s="12">
        <v>1.5512098762128661</v>
      </c>
      <c r="I427" s="56">
        <v>1.6</v>
      </c>
      <c r="J427" s="12">
        <v>1.5644335005189651</v>
      </c>
      <c r="K427" s="12">
        <v>1.5541153873039584</v>
      </c>
      <c r="L427" s="22">
        <v>1.5824258463566083</v>
      </c>
      <c r="M427" s="41" t="s">
        <v>2</v>
      </c>
      <c r="N427" s="12">
        <f t="shared" si="45"/>
        <v>1.5612706730827126</v>
      </c>
      <c r="O427" s="12">
        <f t="shared" si="46"/>
        <v>1.6</v>
      </c>
      <c r="P427" s="12">
        <f t="shared" si="47"/>
        <v>1.5184765545237469</v>
      </c>
      <c r="Q427" s="43">
        <f t="shared" si="48"/>
        <v>8.1523445476253231E-2</v>
      </c>
      <c r="R427" s="34">
        <v>1.46</v>
      </c>
      <c r="S427" s="35">
        <v>1.6</v>
      </c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>
      <c r="A428" s="2">
        <v>42551</v>
      </c>
      <c r="B428" s="1">
        <v>0.41666666666666669</v>
      </c>
      <c r="C428" s="32" t="str">
        <f t="shared" si="49"/>
        <v>2016/6/30  10:00</v>
      </c>
      <c r="D428" s="21">
        <v>1.538001116842959</v>
      </c>
      <c r="E428" s="12">
        <v>1.5271279015663484</v>
      </c>
      <c r="F428" s="12">
        <v>1.5244825723536644</v>
      </c>
      <c r="G428" s="12">
        <v>1.5104875487737266</v>
      </c>
      <c r="H428" s="12">
        <v>1.5571113741189673</v>
      </c>
      <c r="I428" s="55">
        <v>1.5834800972048668</v>
      </c>
      <c r="J428" s="12">
        <v>1.5842092848450029</v>
      </c>
      <c r="K428" s="12">
        <v>1.5811320260236383</v>
      </c>
      <c r="L428" s="22">
        <v>1.5590020295792215</v>
      </c>
      <c r="M428" s="41" t="s">
        <v>2</v>
      </c>
      <c r="N428" s="12">
        <f t="shared" si="45"/>
        <v>1.5516704390342662</v>
      </c>
      <c r="O428" s="12">
        <f t="shared" si="46"/>
        <v>1.5842092848450029</v>
      </c>
      <c r="P428" s="12">
        <f t="shared" si="47"/>
        <v>1.5104875487737266</v>
      </c>
      <c r="Q428" s="43">
        <f t="shared" si="48"/>
        <v>7.37217360712763E-2</v>
      </c>
      <c r="R428" s="34">
        <v>1.46</v>
      </c>
      <c r="S428" s="35">
        <v>1.6</v>
      </c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>
      <c r="A429" s="2">
        <v>42551</v>
      </c>
      <c r="B429" s="1">
        <v>0.5</v>
      </c>
      <c r="C429" s="32" t="str">
        <f t="shared" si="49"/>
        <v>2016/6/30  12:00</v>
      </c>
      <c r="D429" s="21">
        <v>1.4905898619784592</v>
      </c>
      <c r="E429" s="12">
        <v>1.5308408086281733</v>
      </c>
      <c r="F429" s="12">
        <v>1.5068389357913814</v>
      </c>
      <c r="G429" s="12">
        <v>1.4759698318743326</v>
      </c>
      <c r="H429" s="12">
        <v>1.5091632339369168</v>
      </c>
      <c r="I429" s="55">
        <v>1.5465632434143322</v>
      </c>
      <c r="J429" s="12">
        <v>1.5564351969861079</v>
      </c>
      <c r="K429" s="12">
        <v>1.555875601332557</v>
      </c>
      <c r="L429" s="22">
        <v>1.5321550965308972</v>
      </c>
      <c r="M429" s="41" t="s">
        <v>1</v>
      </c>
      <c r="N429" s="12">
        <f t="shared" si="45"/>
        <v>1.5227146456081286</v>
      </c>
      <c r="O429" s="12">
        <f t="shared" si="46"/>
        <v>1.5564351969861079</v>
      </c>
      <c r="P429" s="12">
        <f t="shared" si="47"/>
        <v>1.4759698318743326</v>
      </c>
      <c r="Q429" s="43">
        <f t="shared" si="48"/>
        <v>8.0465365111775267E-2</v>
      </c>
      <c r="R429" s="34">
        <v>1.46</v>
      </c>
      <c r="S429" s="35">
        <v>1.6</v>
      </c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>
      <c r="A430" s="2">
        <v>42551</v>
      </c>
      <c r="B430" s="1">
        <v>0.58333333333333304</v>
      </c>
      <c r="C430" s="32" t="str">
        <f t="shared" si="49"/>
        <v>2016/6/30  14:00</v>
      </c>
      <c r="D430" s="21">
        <v>1.4827751423982924</v>
      </c>
      <c r="E430" s="12">
        <v>1.5011519346272804</v>
      </c>
      <c r="F430" s="12">
        <v>1.4940498851772077</v>
      </c>
      <c r="G430" s="12">
        <v>1.5086886242630815</v>
      </c>
      <c r="H430" s="12">
        <v>1.5009842495074199</v>
      </c>
      <c r="I430" s="55">
        <v>1.5381825496385531</v>
      </c>
      <c r="J430" s="12">
        <v>1.5248268294371712</v>
      </c>
      <c r="K430" s="12">
        <v>1.5322643087168324</v>
      </c>
      <c r="L430" s="22">
        <v>1.55998263006738</v>
      </c>
      <c r="M430" s="41" t="s">
        <v>1</v>
      </c>
      <c r="N430" s="12">
        <f t="shared" si="45"/>
        <v>1.5158784615370242</v>
      </c>
      <c r="O430" s="12">
        <f t="shared" si="46"/>
        <v>1.55998263006738</v>
      </c>
      <c r="P430" s="12">
        <f t="shared" si="47"/>
        <v>1.4827751423982924</v>
      </c>
      <c r="Q430" s="43">
        <f t="shared" si="48"/>
        <v>7.7207487669087582E-2</v>
      </c>
      <c r="R430" s="34">
        <v>1.46</v>
      </c>
      <c r="S430" s="35">
        <v>1.6</v>
      </c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>
      <c r="A431" s="2">
        <v>42551</v>
      </c>
      <c r="B431" s="1">
        <v>0.66666666666666596</v>
      </c>
      <c r="C431" s="32" t="str">
        <f t="shared" si="49"/>
        <v>2016/6/30  16:00</v>
      </c>
      <c r="D431" s="21">
        <v>1.4847248204073678</v>
      </c>
      <c r="E431" s="12">
        <v>1.5292025838642287</v>
      </c>
      <c r="F431" s="12">
        <v>1.5308964466206822</v>
      </c>
      <c r="G431" s="12">
        <v>1.5181159022851349</v>
      </c>
      <c r="H431" s="12">
        <v>1.4959519399196028</v>
      </c>
      <c r="I431" s="55">
        <v>1.5411149314380643</v>
      </c>
      <c r="J431" s="12">
        <v>1.5531603653960091</v>
      </c>
      <c r="K431" s="12">
        <v>1.5111302367996426</v>
      </c>
      <c r="L431" s="22">
        <v>1.5652393959202946</v>
      </c>
      <c r="M431" s="41" t="s">
        <v>1</v>
      </c>
      <c r="N431" s="12">
        <f t="shared" si="45"/>
        <v>1.5255040691834474</v>
      </c>
      <c r="O431" s="12">
        <f t="shared" si="46"/>
        <v>1.5652393959202946</v>
      </c>
      <c r="P431" s="12">
        <f t="shared" si="47"/>
        <v>1.4847248204073678</v>
      </c>
      <c r="Q431" s="43">
        <f t="shared" si="48"/>
        <v>8.0514575512926845E-2</v>
      </c>
      <c r="R431" s="34">
        <v>1.46</v>
      </c>
      <c r="S431" s="35">
        <v>1.6</v>
      </c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>
      <c r="A432" s="2">
        <v>42552</v>
      </c>
      <c r="B432" s="1">
        <v>0.33333333333333331</v>
      </c>
      <c r="C432" s="32" t="str">
        <f t="shared" si="49"/>
        <v>2016/7/1  8:00</v>
      </c>
      <c r="D432" s="21">
        <v>1.5511349622485409</v>
      </c>
      <c r="E432" s="12">
        <v>1.5158036793158198</v>
      </c>
      <c r="F432" s="12">
        <v>1.5526170668607051</v>
      </c>
      <c r="G432" s="12">
        <v>1.5389819905559841</v>
      </c>
      <c r="H432" s="12">
        <v>1.5370953468775381</v>
      </c>
      <c r="I432" s="55">
        <v>1.5815368963772047</v>
      </c>
      <c r="J432" s="12">
        <v>1.5638069822703662</v>
      </c>
      <c r="K432" s="12">
        <v>1.5361957859409949</v>
      </c>
      <c r="L432" s="22">
        <v>1.5730776930882124</v>
      </c>
      <c r="M432" s="41" t="s">
        <v>3</v>
      </c>
      <c r="N432" s="12">
        <f t="shared" si="45"/>
        <v>1.5500278226150406</v>
      </c>
      <c r="O432" s="12">
        <f t="shared" si="46"/>
        <v>1.5815368963772047</v>
      </c>
      <c r="P432" s="12">
        <f t="shared" si="47"/>
        <v>1.5158036793158198</v>
      </c>
      <c r="Q432" s="43">
        <f t="shared" si="48"/>
        <v>6.5733217061384908E-2</v>
      </c>
      <c r="R432" s="34">
        <v>1.46</v>
      </c>
      <c r="S432" s="35">
        <v>1.6</v>
      </c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>
      <c r="A433" s="2">
        <v>42552</v>
      </c>
      <c r="B433" s="1">
        <v>0.41666666666666669</v>
      </c>
      <c r="C433" s="32" t="str">
        <f t="shared" si="49"/>
        <v>2016/7/1  10:00</v>
      </c>
      <c r="D433" s="21">
        <v>1.5124823379160033</v>
      </c>
      <c r="E433" s="12">
        <v>1.5133966227100613</v>
      </c>
      <c r="F433" s="12">
        <v>1.5222085952052338</v>
      </c>
      <c r="G433" s="12">
        <v>1.524551781501793</v>
      </c>
      <c r="H433" s="12">
        <v>1.5426642326917799</v>
      </c>
      <c r="I433" s="55">
        <v>1.5783542424652413</v>
      </c>
      <c r="J433" s="12">
        <v>1.5316001644238122</v>
      </c>
      <c r="K433" s="12">
        <v>1.5661106265407443</v>
      </c>
      <c r="L433" s="22">
        <v>1.5759031490853881</v>
      </c>
      <c r="M433" s="41" t="s">
        <v>3</v>
      </c>
      <c r="N433" s="12">
        <f t="shared" si="45"/>
        <v>1.5408079725044508</v>
      </c>
      <c r="O433" s="12">
        <f t="shared" si="46"/>
        <v>1.5783542424652413</v>
      </c>
      <c r="P433" s="12">
        <f t="shared" si="47"/>
        <v>1.5124823379160033</v>
      </c>
      <c r="Q433" s="43">
        <f t="shared" si="48"/>
        <v>6.587190454923797E-2</v>
      </c>
      <c r="R433" s="34">
        <v>1.46</v>
      </c>
      <c r="S433" s="35">
        <v>1.6</v>
      </c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>
      <c r="A434" s="2">
        <v>42552</v>
      </c>
      <c r="B434" s="1">
        <v>0.5</v>
      </c>
      <c r="C434" s="32" t="str">
        <f t="shared" si="49"/>
        <v>2016/7/1  12:00</v>
      </c>
      <c r="D434" s="21">
        <v>1.48590762136694</v>
      </c>
      <c r="E434" s="12">
        <v>1.532617516500985</v>
      </c>
      <c r="F434" s="12">
        <v>1.5280989867563366</v>
      </c>
      <c r="G434" s="12">
        <v>1.4845133891146338</v>
      </c>
      <c r="H434" s="12">
        <v>1.5382932432425753</v>
      </c>
      <c r="I434" s="55">
        <v>1.5548628720074031</v>
      </c>
      <c r="J434" s="12">
        <v>1.5343525327422716</v>
      </c>
      <c r="K434" s="12">
        <v>1.5608851858039485</v>
      </c>
      <c r="L434" s="22">
        <v>1.5708375189503307</v>
      </c>
      <c r="M434" s="41" t="s">
        <v>3</v>
      </c>
      <c r="N434" s="12">
        <f t="shared" si="45"/>
        <v>1.5322632073872695</v>
      </c>
      <c r="O434" s="12">
        <f t="shared" si="46"/>
        <v>1.5708375189503307</v>
      </c>
      <c r="P434" s="12">
        <f t="shared" si="47"/>
        <v>1.4845133891146338</v>
      </c>
      <c r="Q434" s="43">
        <f t="shared" si="48"/>
        <v>8.6324129835696928E-2</v>
      </c>
      <c r="R434" s="34">
        <v>1.46</v>
      </c>
      <c r="S434" s="35">
        <v>1.6</v>
      </c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>
      <c r="A435" s="2">
        <v>42552</v>
      </c>
      <c r="B435" s="1">
        <v>0.58333333333333304</v>
      </c>
      <c r="C435" s="32" t="str">
        <f t="shared" si="49"/>
        <v>2016/7/1  14:00</v>
      </c>
      <c r="D435" s="21">
        <v>1.5113940573012226</v>
      </c>
      <c r="E435" s="12">
        <v>1.5286891835712764</v>
      </c>
      <c r="F435" s="12">
        <v>1.4949739381078919</v>
      </c>
      <c r="G435" s="12">
        <v>1.4874914852623244</v>
      </c>
      <c r="H435" s="12">
        <v>1.5259315754739637</v>
      </c>
      <c r="I435" s="55">
        <v>1.5381683034315734</v>
      </c>
      <c r="J435" s="12">
        <v>1.5273326880447999</v>
      </c>
      <c r="K435" s="12">
        <v>1.5194649724844818</v>
      </c>
      <c r="L435" s="22">
        <v>1.5567714868995413</v>
      </c>
      <c r="M435" s="41" t="s">
        <v>3</v>
      </c>
      <c r="N435" s="12">
        <f t="shared" si="45"/>
        <v>1.5211352989530083</v>
      </c>
      <c r="O435" s="12">
        <f t="shared" si="46"/>
        <v>1.5567714868995413</v>
      </c>
      <c r="P435" s="12">
        <f t="shared" si="47"/>
        <v>1.4874914852623244</v>
      </c>
      <c r="Q435" s="43">
        <f t="shared" si="48"/>
        <v>6.9280001637216815E-2</v>
      </c>
      <c r="R435" s="34">
        <v>1.46</v>
      </c>
      <c r="S435" s="35">
        <v>1.6</v>
      </c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>
      <c r="A436" s="2">
        <v>42552</v>
      </c>
      <c r="B436" s="1">
        <v>0.66666666666666596</v>
      </c>
      <c r="C436" s="32" t="str">
        <f t="shared" si="49"/>
        <v>2016/7/1  16:00</v>
      </c>
      <c r="D436" s="21">
        <v>1.5090556628124809</v>
      </c>
      <c r="E436" s="12">
        <v>1.5182356174743543</v>
      </c>
      <c r="F436" s="12">
        <v>1.5199726269442129</v>
      </c>
      <c r="G436" s="12">
        <v>1.5007246184720868</v>
      </c>
      <c r="H436" s="12">
        <v>1.519152731228774</v>
      </c>
      <c r="I436" s="55">
        <v>1.5636874813950561</v>
      </c>
      <c r="J436" s="12">
        <v>1.5397809856802953</v>
      </c>
      <c r="K436" s="12">
        <v>1.5519656626830225</v>
      </c>
      <c r="L436" s="22">
        <v>1.567440083500885</v>
      </c>
      <c r="M436" s="41" t="s">
        <v>3</v>
      </c>
      <c r="N436" s="12">
        <f t="shared" si="45"/>
        <v>1.5322239411323519</v>
      </c>
      <c r="O436" s="12">
        <f t="shared" si="46"/>
        <v>1.567440083500885</v>
      </c>
      <c r="P436" s="12">
        <f t="shared" si="47"/>
        <v>1.5007246184720868</v>
      </c>
      <c r="Q436" s="43">
        <f t="shared" si="48"/>
        <v>6.6715465028798215E-2</v>
      </c>
      <c r="R436" s="34">
        <v>1.46</v>
      </c>
      <c r="S436" s="35">
        <v>1.6</v>
      </c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>
      <c r="A437" s="2">
        <v>42553</v>
      </c>
      <c r="B437" s="1">
        <v>0.33333333333333331</v>
      </c>
      <c r="C437" s="32" t="str">
        <f t="shared" si="49"/>
        <v>2016/7/2  8:00</v>
      </c>
      <c r="D437" s="21">
        <v>1.5062979502471618</v>
      </c>
      <c r="E437" s="12">
        <v>1.5168230563769114</v>
      </c>
      <c r="F437" s="12">
        <v>1.5417849030567383</v>
      </c>
      <c r="G437" s="12">
        <v>1.4787591262493931</v>
      </c>
      <c r="H437" s="12">
        <v>1.5290888886021481</v>
      </c>
      <c r="I437" s="55">
        <v>1.5571142853465902</v>
      </c>
      <c r="J437" s="12">
        <v>1.5586194980301724</v>
      </c>
      <c r="K437" s="12">
        <v>1.5617206101055985</v>
      </c>
      <c r="L437" s="22">
        <v>1.5458080561058045</v>
      </c>
      <c r="M437" s="41" t="s">
        <v>4</v>
      </c>
      <c r="N437" s="12">
        <f t="shared" si="45"/>
        <v>1.5328907082356134</v>
      </c>
      <c r="O437" s="12">
        <f t="shared" si="46"/>
        <v>1.5617206101055985</v>
      </c>
      <c r="P437" s="12">
        <f t="shared" si="47"/>
        <v>1.4787591262493931</v>
      </c>
      <c r="Q437" s="43">
        <f t="shared" si="48"/>
        <v>8.2961483856205387E-2</v>
      </c>
      <c r="R437" s="34">
        <v>1.46</v>
      </c>
      <c r="S437" s="35">
        <v>1.6</v>
      </c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>
      <c r="A438" s="2">
        <v>42553</v>
      </c>
      <c r="B438" s="1">
        <v>0.41666666666666669</v>
      </c>
      <c r="C438" s="32" t="str">
        <f t="shared" si="49"/>
        <v>2016/7/2  10:00</v>
      </c>
      <c r="D438" s="21">
        <v>1.4913925013422644</v>
      </c>
      <c r="E438" s="12">
        <v>1.5224317572614532</v>
      </c>
      <c r="F438" s="12">
        <v>1.5142334126631998</v>
      </c>
      <c r="G438" s="12">
        <v>1.5113398265027707</v>
      </c>
      <c r="H438" s="12">
        <v>1.5220933274923967</v>
      </c>
      <c r="I438" s="55">
        <v>1.5772577950436419</v>
      </c>
      <c r="J438" s="12">
        <v>1.5527047883436058</v>
      </c>
      <c r="K438" s="12">
        <v>1.52333587014408</v>
      </c>
      <c r="L438" s="22">
        <v>1.5541771931730184</v>
      </c>
      <c r="M438" s="41" t="s">
        <v>4</v>
      </c>
      <c r="N438" s="12">
        <f t="shared" si="45"/>
        <v>1.5298851635518256</v>
      </c>
      <c r="O438" s="12">
        <f t="shared" si="46"/>
        <v>1.5772577950436419</v>
      </c>
      <c r="P438" s="12">
        <f t="shared" si="47"/>
        <v>1.4913925013422644</v>
      </c>
      <c r="Q438" s="43">
        <f t="shared" si="48"/>
        <v>8.5865293701377521E-2</v>
      </c>
      <c r="R438" s="34">
        <v>1.46</v>
      </c>
      <c r="S438" s="35">
        <v>1.6</v>
      </c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>
      <c r="A439" s="2">
        <v>42553</v>
      </c>
      <c r="B439" s="1">
        <v>0.5</v>
      </c>
      <c r="C439" s="32" t="str">
        <f t="shared" si="49"/>
        <v>2016/7/2  12:00</v>
      </c>
      <c r="D439" s="21">
        <v>1.4910404156583692</v>
      </c>
      <c r="E439" s="12">
        <v>1.5250043143003333</v>
      </c>
      <c r="F439" s="12">
        <v>1.5298463028963618</v>
      </c>
      <c r="G439" s="12">
        <v>1.4869650882352738</v>
      </c>
      <c r="H439" s="12">
        <v>1.5055878930262003</v>
      </c>
      <c r="I439" s="55">
        <v>1.5503513123947179</v>
      </c>
      <c r="J439" s="12">
        <v>1.560769179030937</v>
      </c>
      <c r="K439" s="12">
        <v>1.55923699097399</v>
      </c>
      <c r="L439" s="22">
        <v>1.5321400330653514</v>
      </c>
      <c r="M439" s="41" t="s">
        <v>4</v>
      </c>
      <c r="N439" s="12">
        <f t="shared" si="45"/>
        <v>1.5267712810646146</v>
      </c>
      <c r="O439" s="12">
        <f t="shared" si="46"/>
        <v>1.560769179030937</v>
      </c>
      <c r="P439" s="12">
        <f t="shared" si="47"/>
        <v>1.4869650882352738</v>
      </c>
      <c r="Q439" s="43">
        <f t="shared" si="48"/>
        <v>7.3804090795663191E-2</v>
      </c>
      <c r="R439" s="34">
        <v>1.46</v>
      </c>
      <c r="S439" s="35">
        <v>1.6</v>
      </c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>
      <c r="A440" s="2">
        <v>42553</v>
      </c>
      <c r="B440" s="1">
        <v>0.58333333333333304</v>
      </c>
      <c r="C440" s="32" t="str">
        <f t="shared" si="49"/>
        <v>2016/7/2  14:00</v>
      </c>
      <c r="D440" s="21">
        <v>1.5220116464171827</v>
      </c>
      <c r="E440" s="12">
        <v>1.4977077284144307</v>
      </c>
      <c r="F440" s="12">
        <v>1.5241700132220752</v>
      </c>
      <c r="G440" s="12">
        <v>1.4796405476951038</v>
      </c>
      <c r="H440" s="12">
        <v>1.5040921933693936</v>
      </c>
      <c r="I440" s="55">
        <v>1.5354756972131132</v>
      </c>
      <c r="J440" s="12">
        <v>1.5216447264693482</v>
      </c>
      <c r="K440" s="12">
        <v>1.5570457479877151</v>
      </c>
      <c r="L440" s="22">
        <v>1.5478159245277228</v>
      </c>
      <c r="M440" s="41" t="s">
        <v>4</v>
      </c>
      <c r="N440" s="12">
        <f t="shared" si="45"/>
        <v>1.5210671361462316</v>
      </c>
      <c r="O440" s="12">
        <f t="shared" si="46"/>
        <v>1.5570457479877151</v>
      </c>
      <c r="P440" s="12">
        <f t="shared" si="47"/>
        <v>1.4796405476951038</v>
      </c>
      <c r="Q440" s="43">
        <f t="shared" si="48"/>
        <v>7.7405200292611331E-2</v>
      </c>
      <c r="R440" s="34">
        <v>1.46</v>
      </c>
      <c r="S440" s="35">
        <v>1.6</v>
      </c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>
      <c r="A441" s="2">
        <v>42553</v>
      </c>
      <c r="B441" s="1">
        <v>0.66666666666666596</v>
      </c>
      <c r="C441" s="32" t="str">
        <f t="shared" si="49"/>
        <v>2016/7/2  16:00</v>
      </c>
      <c r="D441" s="21">
        <v>1.5169040380952785</v>
      </c>
      <c r="E441" s="12">
        <v>1.524373748753046</v>
      </c>
      <c r="F441" s="12">
        <v>1.5119426897431616</v>
      </c>
      <c r="G441" s="12">
        <v>1.48903384670265</v>
      </c>
      <c r="H441" s="12">
        <v>1.5290826255944725</v>
      </c>
      <c r="I441" s="55">
        <v>1.5766149914392167</v>
      </c>
      <c r="J441" s="12">
        <v>1.5265412884024328</v>
      </c>
      <c r="K441" s="12">
        <v>1.5187894913049582</v>
      </c>
      <c r="L441" s="22">
        <v>1.5292258828025138</v>
      </c>
      <c r="M441" s="41" t="s">
        <v>4</v>
      </c>
      <c r="N441" s="12">
        <f t="shared" si="45"/>
        <v>1.524723178093081</v>
      </c>
      <c r="O441" s="12">
        <f t="shared" si="46"/>
        <v>1.5766149914392167</v>
      </c>
      <c r="P441" s="12">
        <f t="shared" si="47"/>
        <v>1.48903384670265</v>
      </c>
      <c r="Q441" s="43">
        <f t="shared" si="48"/>
        <v>8.7581144736566641E-2</v>
      </c>
      <c r="R441" s="34">
        <v>1.46</v>
      </c>
      <c r="S441" s="35">
        <v>1.6</v>
      </c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>
      <c r="A442" s="2">
        <v>42554</v>
      </c>
      <c r="B442" s="1">
        <v>0.33333333333333331</v>
      </c>
      <c r="C442" s="32" t="str">
        <f t="shared" si="49"/>
        <v>2016/7/3  8:00</v>
      </c>
      <c r="D442" s="21">
        <v>1.5335867638288105</v>
      </c>
      <c r="E442" s="12">
        <v>1.5388101717764366</v>
      </c>
      <c r="F442" s="12">
        <v>1.5309214026262974</v>
      </c>
      <c r="G442" s="12">
        <v>1.5007711402516841</v>
      </c>
      <c r="H442" s="12">
        <v>1.5041767872425378</v>
      </c>
      <c r="I442" s="55">
        <v>1.5566324728723946</v>
      </c>
      <c r="J442" s="12">
        <v>1.5270103635364969</v>
      </c>
      <c r="K442" s="12">
        <v>1.5280351879269254</v>
      </c>
      <c r="L442" s="22">
        <v>1.56255656305785</v>
      </c>
      <c r="M442" s="41" t="s">
        <v>5</v>
      </c>
      <c r="N442" s="12">
        <f t="shared" si="45"/>
        <v>1.531388983679937</v>
      </c>
      <c r="O442" s="12">
        <f t="shared" si="46"/>
        <v>1.56255656305785</v>
      </c>
      <c r="P442" s="12">
        <f t="shared" si="47"/>
        <v>1.5007711402516841</v>
      </c>
      <c r="Q442" s="43">
        <f t="shared" si="48"/>
        <v>6.1785422806165835E-2</v>
      </c>
      <c r="R442" s="34">
        <v>1.46</v>
      </c>
      <c r="S442" s="35">
        <v>1.6</v>
      </c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>
      <c r="A443" s="2">
        <v>42554</v>
      </c>
      <c r="B443" s="1">
        <v>0.41666666666666669</v>
      </c>
      <c r="C443" s="32" t="str">
        <f t="shared" si="49"/>
        <v>2016/7/3  10:00</v>
      </c>
      <c r="D443" s="21">
        <v>1.5064058329784569</v>
      </c>
      <c r="E443" s="12">
        <v>1.4974671355811962</v>
      </c>
      <c r="F443" s="12">
        <v>1.4947467063467799</v>
      </c>
      <c r="G443" s="12">
        <v>1.5037659995896868</v>
      </c>
      <c r="H443" s="12">
        <v>1.5391946211153342</v>
      </c>
      <c r="I443" s="55">
        <v>1.5796967438715808</v>
      </c>
      <c r="J443" s="12">
        <v>1.528788476227293</v>
      </c>
      <c r="K443" s="12">
        <v>1.5147986979929311</v>
      </c>
      <c r="L443" s="22">
        <v>1.5334435539781206</v>
      </c>
      <c r="M443" s="41" t="s">
        <v>5</v>
      </c>
      <c r="N443" s="12">
        <f t="shared" si="45"/>
        <v>1.5220341964090423</v>
      </c>
      <c r="O443" s="12">
        <f t="shared" si="46"/>
        <v>1.5796967438715808</v>
      </c>
      <c r="P443" s="12">
        <f t="shared" si="47"/>
        <v>1.4947467063467799</v>
      </c>
      <c r="Q443" s="43">
        <f t="shared" si="48"/>
        <v>8.4950037524800903E-2</v>
      </c>
      <c r="R443" s="34">
        <v>1.46</v>
      </c>
      <c r="S443" s="35">
        <v>1.6</v>
      </c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>
      <c r="A444" s="2">
        <v>42554</v>
      </c>
      <c r="B444" s="1">
        <v>0.5</v>
      </c>
      <c r="C444" s="32" t="str">
        <f t="shared" si="49"/>
        <v>2016/7/3  12:00</v>
      </c>
      <c r="D444" s="21">
        <v>1.5123833049436313</v>
      </c>
      <c r="E444" s="12">
        <v>1.4958388708322397</v>
      </c>
      <c r="F444" s="12">
        <v>1.4969417036976198</v>
      </c>
      <c r="G444" s="12">
        <v>1.4815941214001851</v>
      </c>
      <c r="H444" s="12">
        <v>1.4981376727056646</v>
      </c>
      <c r="I444" s="55">
        <v>1.5424909644284996</v>
      </c>
      <c r="J444" s="12">
        <v>1.5555994990173576</v>
      </c>
      <c r="K444" s="12">
        <v>1.5376706803210993</v>
      </c>
      <c r="L444" s="22">
        <v>1.5663239134660472</v>
      </c>
      <c r="M444" s="41" t="s">
        <v>5</v>
      </c>
      <c r="N444" s="12">
        <f t="shared" si="45"/>
        <v>1.5207756367569272</v>
      </c>
      <c r="O444" s="12">
        <f t="shared" si="46"/>
        <v>1.5663239134660472</v>
      </c>
      <c r="P444" s="12">
        <f t="shared" si="47"/>
        <v>1.4815941214001851</v>
      </c>
      <c r="Q444" s="43">
        <f t="shared" si="48"/>
        <v>8.4729792065862064E-2</v>
      </c>
      <c r="R444" s="34">
        <v>1.46</v>
      </c>
      <c r="S444" s="35">
        <v>1.6</v>
      </c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>
      <c r="A445" s="2">
        <v>42554</v>
      </c>
      <c r="B445" s="1">
        <v>0.58333333333333304</v>
      </c>
      <c r="C445" s="32" t="str">
        <f t="shared" si="49"/>
        <v>2016/7/3  14:00</v>
      </c>
      <c r="D445" s="21">
        <v>1.5099976867113361</v>
      </c>
      <c r="E445" s="12">
        <v>1.5361759876807886</v>
      </c>
      <c r="F445" s="12">
        <v>1.5359771567716902</v>
      </c>
      <c r="G445" s="12">
        <v>1.4967152372158021</v>
      </c>
      <c r="H445" s="12">
        <v>1.5076700666423215</v>
      </c>
      <c r="I445" s="55">
        <v>1.5634887819350987</v>
      </c>
      <c r="J445" s="12">
        <v>1.5223587897205684</v>
      </c>
      <c r="K445" s="12">
        <v>1.5524134529909734</v>
      </c>
      <c r="L445" s="22">
        <v>1.5286064965229706</v>
      </c>
      <c r="M445" s="41" t="s">
        <v>5</v>
      </c>
      <c r="N445" s="12">
        <f t="shared" si="45"/>
        <v>1.5281559617990612</v>
      </c>
      <c r="O445" s="12">
        <f t="shared" si="46"/>
        <v>1.5634887819350987</v>
      </c>
      <c r="P445" s="12">
        <f t="shared" si="47"/>
        <v>1.4967152372158021</v>
      </c>
      <c r="Q445" s="43">
        <f t="shared" si="48"/>
        <v>6.6773544719296529E-2</v>
      </c>
      <c r="R445" s="34">
        <v>1.46</v>
      </c>
      <c r="S445" s="35">
        <v>1.6</v>
      </c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>
      <c r="A446" s="2">
        <v>42554</v>
      </c>
      <c r="B446" s="1">
        <v>0.66666666666666596</v>
      </c>
      <c r="C446" s="32" t="str">
        <f t="shared" si="49"/>
        <v>2016/7/3  16:00</v>
      </c>
      <c r="D446" s="21">
        <v>1.5030762318650459</v>
      </c>
      <c r="E446" s="12">
        <v>1.5416446670582804</v>
      </c>
      <c r="F446" s="12">
        <v>1.5369029427310816</v>
      </c>
      <c r="G446" s="12">
        <v>1.4916993854993628</v>
      </c>
      <c r="H446" s="12">
        <v>1.5405582913503402</v>
      </c>
      <c r="I446" s="55">
        <v>1.5507639373582938</v>
      </c>
      <c r="J446" s="12">
        <v>1.5182901317277309</v>
      </c>
      <c r="K446" s="12">
        <v>1.5597567719788681</v>
      </c>
      <c r="L446" s="22">
        <v>1.5669687815471975</v>
      </c>
      <c r="M446" s="41" t="s">
        <v>5</v>
      </c>
      <c r="N446" s="12">
        <f t="shared" si="45"/>
        <v>1.5344067934573558</v>
      </c>
      <c r="O446" s="12">
        <f t="shared" si="46"/>
        <v>1.5669687815471975</v>
      </c>
      <c r="P446" s="12">
        <f t="shared" si="47"/>
        <v>1.4916993854993628</v>
      </c>
      <c r="Q446" s="43">
        <f t="shared" si="48"/>
        <v>7.526939604783478E-2</v>
      </c>
      <c r="R446" s="34">
        <v>1.46</v>
      </c>
      <c r="S446" s="35">
        <v>1.6</v>
      </c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>
      <c r="A447" s="2">
        <v>42555</v>
      </c>
      <c r="B447" s="1">
        <v>0.33333333333333331</v>
      </c>
      <c r="C447" s="32" t="str">
        <f t="shared" si="49"/>
        <v>2016/7/4  8:00</v>
      </c>
      <c r="D447" s="21">
        <v>1.5320521427208276</v>
      </c>
      <c r="E447" s="12">
        <v>1.52188027389596</v>
      </c>
      <c r="F447" s="12">
        <v>1.5230893740231393</v>
      </c>
      <c r="G447" s="12">
        <v>1.4912195139620796</v>
      </c>
      <c r="H447" s="12">
        <v>1.538728046531999</v>
      </c>
      <c r="I447" s="55">
        <v>1.5537525942096677</v>
      </c>
      <c r="J447" s="12">
        <v>1.5321453491234045</v>
      </c>
      <c r="K447" s="12">
        <v>1.5595870188181598</v>
      </c>
      <c r="L447" s="22">
        <v>1.553720944203659</v>
      </c>
      <c r="M447" s="41" t="s">
        <v>6</v>
      </c>
      <c r="N447" s="12">
        <f t="shared" si="45"/>
        <v>1.5340194730543217</v>
      </c>
      <c r="O447" s="12">
        <f t="shared" si="46"/>
        <v>1.5595870188181598</v>
      </c>
      <c r="P447" s="12">
        <f t="shared" si="47"/>
        <v>1.4912195139620796</v>
      </c>
      <c r="Q447" s="43">
        <f t="shared" si="48"/>
        <v>6.8367504856080119E-2</v>
      </c>
      <c r="R447" s="34">
        <v>1.46</v>
      </c>
      <c r="S447" s="35">
        <v>1.6</v>
      </c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>
      <c r="A448" s="2">
        <v>42555</v>
      </c>
      <c r="B448" s="1">
        <v>0.41666666666666669</v>
      </c>
      <c r="C448" s="32" t="str">
        <f t="shared" si="49"/>
        <v>2016/7/4  10:00</v>
      </c>
      <c r="D448" s="21">
        <v>1.4966227069560256</v>
      </c>
      <c r="E448" s="12">
        <v>1.5031737910907814</v>
      </c>
      <c r="F448" s="12">
        <v>1.5390831417906772</v>
      </c>
      <c r="G448" s="12">
        <v>1.5129680851535163</v>
      </c>
      <c r="H448" s="12">
        <v>1.5167660287916844</v>
      </c>
      <c r="I448" s="55">
        <v>1.543552865743685</v>
      </c>
      <c r="J448" s="12">
        <v>1.5172081463543554</v>
      </c>
      <c r="K448" s="12">
        <v>1.5226249057382233</v>
      </c>
      <c r="L448" s="22">
        <v>1.5575050986460037</v>
      </c>
      <c r="M448" s="41" t="s">
        <v>6</v>
      </c>
      <c r="N448" s="12">
        <f t="shared" si="45"/>
        <v>1.523278307807217</v>
      </c>
      <c r="O448" s="12">
        <f t="shared" si="46"/>
        <v>1.5575050986460037</v>
      </c>
      <c r="P448" s="12">
        <f t="shared" si="47"/>
        <v>1.4966227069560256</v>
      </c>
      <c r="Q448" s="43">
        <f t="shared" si="48"/>
        <v>6.088239168997811E-2</v>
      </c>
      <c r="R448" s="34">
        <v>1.46</v>
      </c>
      <c r="S448" s="35">
        <v>1.6</v>
      </c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>
      <c r="A449" s="2">
        <v>42555</v>
      </c>
      <c r="B449" s="1">
        <v>0.5</v>
      </c>
      <c r="C449" s="32" t="str">
        <f t="shared" si="49"/>
        <v>2016/7/4  12:00</v>
      </c>
      <c r="D449" s="21">
        <v>1.5226205037625655</v>
      </c>
      <c r="E449" s="12">
        <v>1.5320874905689357</v>
      </c>
      <c r="F449" s="12">
        <v>1.527656644140837</v>
      </c>
      <c r="G449" s="12">
        <v>1.5106910893619823</v>
      </c>
      <c r="H449" s="12">
        <v>1.5187454883924891</v>
      </c>
      <c r="I449" s="55">
        <v>1.5789149151780435</v>
      </c>
      <c r="J449" s="12">
        <v>1.543754351907944</v>
      </c>
      <c r="K449" s="12">
        <v>1.528619624784376</v>
      </c>
      <c r="L449" s="22">
        <v>1.54762931365732</v>
      </c>
      <c r="M449" s="41" t="s">
        <v>6</v>
      </c>
      <c r="N449" s="12">
        <f t="shared" si="45"/>
        <v>1.5345243801949437</v>
      </c>
      <c r="O449" s="12">
        <f t="shared" si="46"/>
        <v>1.5789149151780435</v>
      </c>
      <c r="P449" s="12">
        <f t="shared" si="47"/>
        <v>1.5106910893619823</v>
      </c>
      <c r="Q449" s="43">
        <f t="shared" si="48"/>
        <v>6.8223825816061234E-2</v>
      </c>
      <c r="R449" s="34">
        <v>1.46</v>
      </c>
      <c r="S449" s="35">
        <v>1.6</v>
      </c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>
      <c r="A450" s="2">
        <v>42555</v>
      </c>
      <c r="B450" s="1">
        <v>0.58333333333333304</v>
      </c>
      <c r="C450" s="32" t="str">
        <f t="shared" si="49"/>
        <v>2016/7/4  14:00</v>
      </c>
      <c r="D450" s="21">
        <v>1.522124416639582</v>
      </c>
      <c r="E450" s="12">
        <v>1.5178141333808783</v>
      </c>
      <c r="F450" s="12">
        <v>1.5117594383015156</v>
      </c>
      <c r="G450" s="12">
        <v>1.5012207301583367</v>
      </c>
      <c r="H450" s="12">
        <v>1.5211003597289274</v>
      </c>
      <c r="I450" s="55">
        <v>1.5781688038675845</v>
      </c>
      <c r="J450" s="12">
        <v>1.5495237490728813</v>
      </c>
      <c r="K450" s="12">
        <v>1.5383086716046368</v>
      </c>
      <c r="L450" s="22">
        <v>1.5462503986672007</v>
      </c>
      <c r="M450" s="41" t="s">
        <v>6</v>
      </c>
      <c r="N450" s="12">
        <f t="shared" si="45"/>
        <v>1.5318078557135049</v>
      </c>
      <c r="O450" s="12">
        <f t="shared" si="46"/>
        <v>1.5781688038675845</v>
      </c>
      <c r="P450" s="12">
        <f t="shared" si="47"/>
        <v>1.5012207301583367</v>
      </c>
      <c r="Q450" s="43">
        <f t="shared" si="48"/>
        <v>7.6948073709247833E-2</v>
      </c>
      <c r="R450" s="34">
        <v>1.46</v>
      </c>
      <c r="S450" s="35">
        <v>1.6</v>
      </c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>
      <c r="A451" s="2">
        <v>42555</v>
      </c>
      <c r="B451" s="1">
        <v>0.66666666666666596</v>
      </c>
      <c r="C451" s="32" t="str">
        <f t="shared" si="49"/>
        <v>2016/7/4  16:00</v>
      </c>
      <c r="D451" s="21">
        <v>1.4870040440755117</v>
      </c>
      <c r="E451" s="12">
        <v>1.5250328665137174</v>
      </c>
      <c r="F451" s="12">
        <v>1.5023107423682287</v>
      </c>
      <c r="G451" s="12">
        <v>1.4980574897332306</v>
      </c>
      <c r="H451" s="12">
        <v>1.5425458383534618</v>
      </c>
      <c r="I451" s="55">
        <v>1.5363223258997165</v>
      </c>
      <c r="J451" s="12">
        <v>1.5385256159362419</v>
      </c>
      <c r="K451" s="12">
        <v>1.5358930088824752</v>
      </c>
      <c r="L451" s="22">
        <v>1.5669691555596179</v>
      </c>
      <c r="M451" s="41" t="s">
        <v>6</v>
      </c>
      <c r="N451" s="12">
        <f t="shared" ref="N451:N514" si="50">AVERAGE(D451:L451)</f>
        <v>1.5258512319246893</v>
      </c>
      <c r="O451" s="12">
        <f t="shared" ref="O451:O514" si="51">MAX(D451:L451)</f>
        <v>1.5669691555596179</v>
      </c>
      <c r="P451" s="12">
        <f t="shared" ref="P451:P514" si="52">MIN(D451:L451)</f>
        <v>1.4870040440755117</v>
      </c>
      <c r="Q451" s="43">
        <f t="shared" si="48"/>
        <v>7.9965111484106233E-2</v>
      </c>
      <c r="R451" s="34">
        <v>1.46</v>
      </c>
      <c r="S451" s="35">
        <v>1.6</v>
      </c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>
      <c r="A452" s="2">
        <v>42556</v>
      </c>
      <c r="B452" s="1">
        <v>0.33333333333333331</v>
      </c>
      <c r="C452" s="32" t="str">
        <f t="shared" si="49"/>
        <v>2016/7/5  8:00</v>
      </c>
      <c r="D452" s="21">
        <v>1.5315792730303259</v>
      </c>
      <c r="E452" s="12">
        <v>1.5526914870372466</v>
      </c>
      <c r="F452" s="12">
        <v>1.5458592893636529</v>
      </c>
      <c r="G452" s="12">
        <v>1.5569881792447406</v>
      </c>
      <c r="H452" s="12">
        <v>1.5504746888417142</v>
      </c>
      <c r="I452" s="55">
        <v>1.5788603258940506</v>
      </c>
      <c r="J452" s="12">
        <v>1.5553402074915315</v>
      </c>
      <c r="K452" s="12">
        <v>1.5948984156747592</v>
      </c>
      <c r="L452" s="22">
        <v>1.6</v>
      </c>
      <c r="M452" s="41" t="s">
        <v>2</v>
      </c>
      <c r="N452" s="12">
        <f t="shared" si="50"/>
        <v>1.5629657629531133</v>
      </c>
      <c r="O452" s="12">
        <f t="shared" si="51"/>
        <v>1.6</v>
      </c>
      <c r="P452" s="12">
        <f t="shared" si="52"/>
        <v>1.5315792730303259</v>
      </c>
      <c r="Q452" s="43">
        <f t="shared" ref="Q452:Q515" si="53">O452-P452</f>
        <v>6.8420726969674162E-2</v>
      </c>
      <c r="R452" s="34">
        <v>1.46</v>
      </c>
      <c r="S452" s="35">
        <v>1.6</v>
      </c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>
      <c r="A453" s="2">
        <v>42556</v>
      </c>
      <c r="B453" s="1">
        <v>0.41666666666666669</v>
      </c>
      <c r="C453" s="32" t="str">
        <f t="shared" si="49"/>
        <v>2016/7/5  10:00</v>
      </c>
      <c r="D453" s="21">
        <v>1.5639650921725021</v>
      </c>
      <c r="E453" s="12">
        <v>1.5302734516593455</v>
      </c>
      <c r="F453" s="12">
        <v>1.5547987473361771</v>
      </c>
      <c r="G453" s="12">
        <v>1.53898425269965</v>
      </c>
      <c r="H453" s="12">
        <v>1.5471455415023223</v>
      </c>
      <c r="I453" s="55">
        <v>1.5796454429600808</v>
      </c>
      <c r="J453" s="12">
        <v>1.5460330213134921</v>
      </c>
      <c r="K453" s="12">
        <v>1.5578676384823897</v>
      </c>
      <c r="L453" s="22">
        <v>1.5610153055207192</v>
      </c>
      <c r="M453" s="41" t="s">
        <v>2</v>
      </c>
      <c r="N453" s="12">
        <f t="shared" si="50"/>
        <v>1.5533031659607424</v>
      </c>
      <c r="O453" s="12">
        <f t="shared" si="51"/>
        <v>1.5796454429600808</v>
      </c>
      <c r="P453" s="12">
        <f t="shared" si="52"/>
        <v>1.5302734516593455</v>
      </c>
      <c r="Q453" s="43">
        <f t="shared" si="53"/>
        <v>4.9371991300735329E-2</v>
      </c>
      <c r="R453" s="34">
        <v>1.46</v>
      </c>
      <c r="S453" s="35">
        <v>1.6</v>
      </c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>
      <c r="A454" s="2">
        <v>42556</v>
      </c>
      <c r="B454" s="1">
        <v>0.5</v>
      </c>
      <c r="C454" s="32" t="str">
        <f t="shared" si="49"/>
        <v>2016/7/5  12:00</v>
      </c>
      <c r="D454" s="21">
        <v>1.5013524512907896</v>
      </c>
      <c r="E454" s="12">
        <v>1.5429692726460449</v>
      </c>
      <c r="F454" s="12">
        <v>1.5167964459058103</v>
      </c>
      <c r="G454" s="12">
        <v>1.5077600600908374</v>
      </c>
      <c r="H454" s="12">
        <v>1.5382837294050511</v>
      </c>
      <c r="I454" s="55">
        <v>1.5537767298768286</v>
      </c>
      <c r="J454" s="12">
        <v>1.5614598523027701</v>
      </c>
      <c r="K454" s="12">
        <v>1.5491964786154278</v>
      </c>
      <c r="L454" s="22">
        <v>1.5496462263882023</v>
      </c>
      <c r="M454" s="41" t="s">
        <v>1</v>
      </c>
      <c r="N454" s="12">
        <f t="shared" si="50"/>
        <v>1.5356934718357513</v>
      </c>
      <c r="O454" s="12">
        <f t="shared" si="51"/>
        <v>1.5614598523027701</v>
      </c>
      <c r="P454" s="12">
        <f t="shared" si="52"/>
        <v>1.5013524512907896</v>
      </c>
      <c r="Q454" s="43">
        <f t="shared" si="53"/>
        <v>6.0107401011980421E-2</v>
      </c>
      <c r="R454" s="34">
        <v>1.46</v>
      </c>
      <c r="S454" s="35">
        <v>1.6</v>
      </c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>
      <c r="A455" s="2">
        <v>42556</v>
      </c>
      <c r="B455" s="1">
        <v>0.58333333333333304</v>
      </c>
      <c r="C455" s="32" t="str">
        <f t="shared" si="49"/>
        <v>2016/7/5  14:00</v>
      </c>
      <c r="D455" s="21">
        <v>1.5187870857258228</v>
      </c>
      <c r="E455" s="12">
        <v>1.5370717782489358</v>
      </c>
      <c r="F455" s="12">
        <v>1.5266671136693604</v>
      </c>
      <c r="G455" s="12">
        <v>1.4919038542279925</v>
      </c>
      <c r="H455" s="12">
        <v>1.5192112591205271</v>
      </c>
      <c r="I455" s="55">
        <v>1.5435399174002915</v>
      </c>
      <c r="J455" s="12">
        <v>1.524071353332153</v>
      </c>
      <c r="K455" s="12">
        <v>1.5261836346731894</v>
      </c>
      <c r="L455" s="22">
        <v>1.5339439103364398</v>
      </c>
      <c r="M455" s="41" t="s">
        <v>1</v>
      </c>
      <c r="N455" s="12">
        <f t="shared" si="50"/>
        <v>1.524597767414968</v>
      </c>
      <c r="O455" s="12">
        <f t="shared" si="51"/>
        <v>1.5435399174002915</v>
      </c>
      <c r="P455" s="12">
        <f t="shared" si="52"/>
        <v>1.4919038542279925</v>
      </c>
      <c r="Q455" s="43">
        <f t="shared" si="53"/>
        <v>5.1636063172298963E-2</v>
      </c>
      <c r="R455" s="34">
        <v>1.46</v>
      </c>
      <c r="S455" s="35">
        <v>1.6</v>
      </c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>
      <c r="A456" s="2">
        <v>42556</v>
      </c>
      <c r="B456" s="1">
        <v>0.66666666666666596</v>
      </c>
      <c r="C456" s="32" t="str">
        <f t="shared" si="49"/>
        <v>2016/7/5  16:00</v>
      </c>
      <c r="D456" s="21">
        <v>1.4909563927665976</v>
      </c>
      <c r="E456" s="12">
        <v>1.5290003282551776</v>
      </c>
      <c r="F456" s="12">
        <v>1.5331527194449919</v>
      </c>
      <c r="G456" s="12">
        <v>1.5074433723572804</v>
      </c>
      <c r="H456" s="12">
        <v>1.5166285169273976</v>
      </c>
      <c r="I456" s="55">
        <v>1.5441752726355376</v>
      </c>
      <c r="J456" s="12">
        <v>1.5204621426769935</v>
      </c>
      <c r="K456" s="12">
        <v>1.5501343749255514</v>
      </c>
      <c r="L456" s="22">
        <v>1.5287214475005078</v>
      </c>
      <c r="M456" s="41" t="s">
        <v>1</v>
      </c>
      <c r="N456" s="12">
        <f t="shared" si="50"/>
        <v>1.5245193963877819</v>
      </c>
      <c r="O456" s="12">
        <f t="shared" si="51"/>
        <v>1.5501343749255514</v>
      </c>
      <c r="P456" s="12">
        <f t="shared" si="52"/>
        <v>1.4909563927665976</v>
      </c>
      <c r="Q456" s="43">
        <f t="shared" si="53"/>
        <v>5.9177982158953757E-2</v>
      </c>
      <c r="R456" s="34">
        <v>1.46</v>
      </c>
      <c r="S456" s="35">
        <v>1.6</v>
      </c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>
      <c r="A457" s="2">
        <v>42557</v>
      </c>
      <c r="B457" s="1">
        <v>0.33333333333333331</v>
      </c>
      <c r="C457" s="32" t="str">
        <f t="shared" si="49"/>
        <v>2016/7/6  8:00</v>
      </c>
      <c r="D457" s="21">
        <v>1.5417299057753087</v>
      </c>
      <c r="E457" s="12">
        <v>1.5461802291537039</v>
      </c>
      <c r="F457" s="12">
        <v>1.5360035714977351</v>
      </c>
      <c r="G457" s="12">
        <v>1.5267686402636691</v>
      </c>
      <c r="H457" s="12">
        <v>1.5459302010069429</v>
      </c>
      <c r="I457" s="55">
        <v>1.5643121348709397</v>
      </c>
      <c r="J457" s="12">
        <v>1.5628004923143748</v>
      </c>
      <c r="K457" s="12">
        <v>1.5583021566722008</v>
      </c>
      <c r="L457" s="22">
        <v>1.5751623593680755</v>
      </c>
      <c r="M457" s="41" t="s">
        <v>3</v>
      </c>
      <c r="N457" s="12">
        <f t="shared" si="50"/>
        <v>1.5507988545469946</v>
      </c>
      <c r="O457" s="12">
        <f t="shared" si="51"/>
        <v>1.5751623593680755</v>
      </c>
      <c r="P457" s="12">
        <f t="shared" si="52"/>
        <v>1.5267686402636691</v>
      </c>
      <c r="Q457" s="43">
        <f t="shared" si="53"/>
        <v>4.8393719104406374E-2</v>
      </c>
      <c r="R457" s="34">
        <v>1.46</v>
      </c>
      <c r="S457" s="35">
        <v>1.6</v>
      </c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>
      <c r="A458" s="2">
        <v>42557</v>
      </c>
      <c r="B458" s="1">
        <v>0.41666666666666669</v>
      </c>
      <c r="C458" s="32" t="str">
        <f t="shared" si="49"/>
        <v>2016/7/6  10:00</v>
      </c>
      <c r="D458" s="21">
        <v>1.5229248377051319</v>
      </c>
      <c r="E458" s="12">
        <v>1.5159979242764128</v>
      </c>
      <c r="F458" s="12">
        <v>1.5478566858020517</v>
      </c>
      <c r="G458" s="12">
        <v>1.4998689796726319</v>
      </c>
      <c r="H458" s="12">
        <v>1.5543627564895917</v>
      </c>
      <c r="I458" s="55">
        <v>1.5682992394734985</v>
      </c>
      <c r="J458" s="12">
        <v>1.5255230734022975</v>
      </c>
      <c r="K458" s="12">
        <v>1.5395291179171975</v>
      </c>
      <c r="L458" s="22">
        <v>1.5572256116271537</v>
      </c>
      <c r="M458" s="41" t="s">
        <v>3</v>
      </c>
      <c r="N458" s="12">
        <f t="shared" si="50"/>
        <v>1.5368431362628854</v>
      </c>
      <c r="O458" s="12">
        <f t="shared" si="51"/>
        <v>1.5682992394734985</v>
      </c>
      <c r="P458" s="12">
        <f t="shared" si="52"/>
        <v>1.4998689796726319</v>
      </c>
      <c r="Q458" s="43">
        <f t="shared" si="53"/>
        <v>6.8430259800866589E-2</v>
      </c>
      <c r="R458" s="34">
        <v>1.46</v>
      </c>
      <c r="S458" s="35">
        <v>1.6</v>
      </c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>
      <c r="A459" s="2">
        <v>42557</v>
      </c>
      <c r="B459" s="1">
        <v>0.5</v>
      </c>
      <c r="C459" s="32" t="str">
        <f t="shared" si="49"/>
        <v>2016/7/6  12:00</v>
      </c>
      <c r="D459" s="21">
        <v>1.5043205384504785</v>
      </c>
      <c r="E459" s="12">
        <v>1.5060330071930803</v>
      </c>
      <c r="F459" s="12">
        <v>1.5404956042979412</v>
      </c>
      <c r="G459" s="12">
        <v>1.4909913330222653</v>
      </c>
      <c r="H459" s="12">
        <v>1.5384319939810165</v>
      </c>
      <c r="I459" s="55">
        <v>1.5848996961640067</v>
      </c>
      <c r="J459" s="12">
        <v>1.5205081935840965</v>
      </c>
      <c r="K459" s="12">
        <v>1.5601309740936011</v>
      </c>
      <c r="L459" s="22">
        <v>1.5734297662259717</v>
      </c>
      <c r="M459" s="41" t="s">
        <v>3</v>
      </c>
      <c r="N459" s="12">
        <f t="shared" si="50"/>
        <v>1.5354712341124954</v>
      </c>
      <c r="O459" s="12">
        <f t="shared" si="51"/>
        <v>1.5848996961640067</v>
      </c>
      <c r="P459" s="12">
        <f t="shared" si="52"/>
        <v>1.4909913330222653</v>
      </c>
      <c r="Q459" s="43">
        <f t="shared" si="53"/>
        <v>9.3908363141741447E-2</v>
      </c>
      <c r="R459" s="34">
        <v>1.46</v>
      </c>
      <c r="S459" s="35">
        <v>1.6</v>
      </c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>
      <c r="A460" s="2">
        <v>42557</v>
      </c>
      <c r="B460" s="1">
        <v>0.58333333333333304</v>
      </c>
      <c r="C460" s="32" t="str">
        <f t="shared" si="49"/>
        <v>2016/7/6  14:00</v>
      </c>
      <c r="D460" s="21">
        <v>1.5286244908250359</v>
      </c>
      <c r="E460" s="12">
        <v>1.536588712528693</v>
      </c>
      <c r="F460" s="12">
        <v>1.5004223954759119</v>
      </c>
      <c r="G460" s="12">
        <v>1.5217987599851368</v>
      </c>
      <c r="H460" s="12">
        <v>1.5164588341943415</v>
      </c>
      <c r="I460" s="55">
        <v>1.559338509997654</v>
      </c>
      <c r="J460" s="12">
        <v>1.5483792440365054</v>
      </c>
      <c r="K460" s="12">
        <v>1.5465424877159251</v>
      </c>
      <c r="L460" s="22">
        <v>1.5301136420035555</v>
      </c>
      <c r="M460" s="41" t="s">
        <v>3</v>
      </c>
      <c r="N460" s="12">
        <f t="shared" si="50"/>
        <v>1.5320296751958622</v>
      </c>
      <c r="O460" s="12">
        <f t="shared" si="51"/>
        <v>1.559338509997654</v>
      </c>
      <c r="P460" s="12">
        <f t="shared" si="52"/>
        <v>1.5004223954759119</v>
      </c>
      <c r="Q460" s="43">
        <f t="shared" si="53"/>
        <v>5.8916114521742058E-2</v>
      </c>
      <c r="R460" s="34">
        <v>1.46</v>
      </c>
      <c r="S460" s="35">
        <v>1.6</v>
      </c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>
      <c r="A461" s="2">
        <v>42557</v>
      </c>
      <c r="B461" s="1">
        <v>0.66666666666666596</v>
      </c>
      <c r="C461" s="32" t="str">
        <f t="shared" si="49"/>
        <v>2016/7/6  16:00</v>
      </c>
      <c r="D461" s="21">
        <v>1.5081075939185895</v>
      </c>
      <c r="E461" s="12">
        <v>1.5158962712207884</v>
      </c>
      <c r="F461" s="12">
        <v>1.5217210254649471</v>
      </c>
      <c r="G461" s="12">
        <v>1.4872163475106164</v>
      </c>
      <c r="H461" s="12">
        <v>1.5322359316844654</v>
      </c>
      <c r="I461" s="55">
        <v>1.5656779746306133</v>
      </c>
      <c r="J461" s="12">
        <v>1.5335281131052501</v>
      </c>
      <c r="K461" s="12">
        <v>1.5314324247207733</v>
      </c>
      <c r="L461" s="22">
        <v>1.5378842588660508</v>
      </c>
      <c r="M461" s="41" t="s">
        <v>3</v>
      </c>
      <c r="N461" s="12">
        <f t="shared" si="50"/>
        <v>1.5259666601246771</v>
      </c>
      <c r="O461" s="12">
        <f t="shared" si="51"/>
        <v>1.5656779746306133</v>
      </c>
      <c r="P461" s="12">
        <f t="shared" si="52"/>
        <v>1.4872163475106164</v>
      </c>
      <c r="Q461" s="43">
        <f t="shared" si="53"/>
        <v>7.8461627119996935E-2</v>
      </c>
      <c r="R461" s="34">
        <v>1.46</v>
      </c>
      <c r="S461" s="35">
        <v>1.6</v>
      </c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>
      <c r="A462" s="2">
        <v>42558</v>
      </c>
      <c r="B462" s="1">
        <v>0.33333333333333331</v>
      </c>
      <c r="C462" s="32" t="str">
        <f t="shared" si="49"/>
        <v>2016/7/7  8:00</v>
      </c>
      <c r="D462" s="21">
        <v>1.5205488951546253</v>
      </c>
      <c r="E462" s="12">
        <v>1.5220742129469109</v>
      </c>
      <c r="F462" s="12">
        <v>1.5300264487378867</v>
      </c>
      <c r="G462" s="12">
        <v>1.5069374458846587</v>
      </c>
      <c r="H462" s="12">
        <v>1.4995280517867982</v>
      </c>
      <c r="I462" s="55">
        <v>1.5652478360916564</v>
      </c>
      <c r="J462" s="12">
        <v>1.5581591440824545</v>
      </c>
      <c r="K462" s="12">
        <v>1.5161259785035586</v>
      </c>
      <c r="L462" s="22">
        <v>1.5598643605220759</v>
      </c>
      <c r="M462" s="41" t="s">
        <v>4</v>
      </c>
      <c r="N462" s="12">
        <f t="shared" si="50"/>
        <v>1.5309458193011802</v>
      </c>
      <c r="O462" s="12">
        <f t="shared" si="51"/>
        <v>1.5652478360916564</v>
      </c>
      <c r="P462" s="12">
        <f t="shared" si="52"/>
        <v>1.4995280517867982</v>
      </c>
      <c r="Q462" s="43">
        <f t="shared" si="53"/>
        <v>6.5719784304858253E-2</v>
      </c>
      <c r="R462" s="34">
        <v>1.46</v>
      </c>
      <c r="S462" s="35">
        <v>1.6</v>
      </c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>
      <c r="A463" s="2">
        <v>42558</v>
      </c>
      <c r="B463" s="1">
        <v>0.41666666666666669</v>
      </c>
      <c r="C463" s="32" t="str">
        <f t="shared" si="49"/>
        <v>2016/7/7  10:00</v>
      </c>
      <c r="D463" s="21">
        <v>1.4865924995142441</v>
      </c>
      <c r="E463" s="12">
        <v>1.4965255170155296</v>
      </c>
      <c r="F463" s="12">
        <v>1.5405546020784839</v>
      </c>
      <c r="G463" s="12">
        <v>1.5195388905548068</v>
      </c>
      <c r="H463" s="12">
        <v>1.5111656990841462</v>
      </c>
      <c r="I463" s="55">
        <v>1.5420153119970372</v>
      </c>
      <c r="J463" s="12">
        <v>1.5391775772121588</v>
      </c>
      <c r="K463" s="12">
        <v>1.5249049987910368</v>
      </c>
      <c r="L463" s="22">
        <v>1.5577474446940291</v>
      </c>
      <c r="M463" s="41" t="s">
        <v>4</v>
      </c>
      <c r="N463" s="12">
        <f t="shared" si="50"/>
        <v>1.5242469489934969</v>
      </c>
      <c r="O463" s="12">
        <f t="shared" si="51"/>
        <v>1.5577474446940291</v>
      </c>
      <c r="P463" s="12">
        <f t="shared" si="52"/>
        <v>1.4865924995142441</v>
      </c>
      <c r="Q463" s="43">
        <f t="shared" si="53"/>
        <v>7.1154945179785045E-2</v>
      </c>
      <c r="R463" s="34">
        <v>1.46</v>
      </c>
      <c r="S463" s="35">
        <v>1.6</v>
      </c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>
      <c r="A464" s="2">
        <v>42558</v>
      </c>
      <c r="B464" s="1">
        <v>0.5</v>
      </c>
      <c r="C464" s="32" t="str">
        <f t="shared" si="49"/>
        <v>2016/7/7  12:00</v>
      </c>
      <c r="D464" s="21">
        <v>1.5227195780167377</v>
      </c>
      <c r="E464" s="12">
        <v>1.5307748308843139</v>
      </c>
      <c r="F464" s="12">
        <v>1.5340925239864396</v>
      </c>
      <c r="G464" s="12">
        <v>1.4847726424902947</v>
      </c>
      <c r="H464" s="12">
        <v>1.5377256421884273</v>
      </c>
      <c r="I464" s="55">
        <v>1.5529107512609142</v>
      </c>
      <c r="J464" s="12">
        <v>1.5476929546289533</v>
      </c>
      <c r="K464" s="12">
        <v>1.5376848297533863</v>
      </c>
      <c r="L464" s="22">
        <v>1.5562399453769906</v>
      </c>
      <c r="M464" s="41" t="s">
        <v>4</v>
      </c>
      <c r="N464" s="12">
        <f t="shared" si="50"/>
        <v>1.5338459665096063</v>
      </c>
      <c r="O464" s="12">
        <f t="shared" si="51"/>
        <v>1.5562399453769906</v>
      </c>
      <c r="P464" s="12">
        <f t="shared" si="52"/>
        <v>1.4847726424902947</v>
      </c>
      <c r="Q464" s="43">
        <f t="shared" si="53"/>
        <v>7.1467302886695894E-2</v>
      </c>
      <c r="R464" s="34">
        <v>1.46</v>
      </c>
      <c r="S464" s="35">
        <v>1.6</v>
      </c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>
      <c r="A465" s="2">
        <v>42558</v>
      </c>
      <c r="B465" s="1">
        <v>0.58333333333333304</v>
      </c>
      <c r="C465" s="32" t="str">
        <f t="shared" si="49"/>
        <v>2016/7/7  14:00</v>
      </c>
      <c r="D465" s="21">
        <v>1.4932723697851176</v>
      </c>
      <c r="E465" s="12">
        <v>1.5445253620998383</v>
      </c>
      <c r="F465" s="12">
        <v>1.5030552564501645</v>
      </c>
      <c r="G465" s="12">
        <v>1.4963770824537079</v>
      </c>
      <c r="H465" s="12">
        <v>1.5309182115702171</v>
      </c>
      <c r="I465" s="55">
        <v>1.5419630164200357</v>
      </c>
      <c r="J465" s="12">
        <v>1.5243695422990373</v>
      </c>
      <c r="K465" s="12">
        <v>1.5453111978255716</v>
      </c>
      <c r="L465" s="22">
        <v>1.5572365237565482</v>
      </c>
      <c r="M465" s="41" t="s">
        <v>4</v>
      </c>
      <c r="N465" s="12">
        <f t="shared" si="50"/>
        <v>1.5263365069622485</v>
      </c>
      <c r="O465" s="12">
        <f t="shared" si="51"/>
        <v>1.5572365237565482</v>
      </c>
      <c r="P465" s="12">
        <f t="shared" si="52"/>
        <v>1.4932723697851176</v>
      </c>
      <c r="Q465" s="43">
        <f t="shared" si="53"/>
        <v>6.3964153971430626E-2</v>
      </c>
      <c r="R465" s="34">
        <v>1.46</v>
      </c>
      <c r="S465" s="35">
        <v>1.6</v>
      </c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>
      <c r="A466" s="2">
        <v>42558</v>
      </c>
      <c r="B466" s="1">
        <v>0.66666666666666596</v>
      </c>
      <c r="C466" s="32" t="str">
        <f t="shared" si="49"/>
        <v>2016/7/7  16:00</v>
      </c>
      <c r="D466" s="21">
        <v>1.5108741661047778</v>
      </c>
      <c r="E466" s="12">
        <v>1.5344300622250837</v>
      </c>
      <c r="F466" s="12">
        <v>1.5191444548510187</v>
      </c>
      <c r="G466" s="12">
        <v>1.5035616024211385</v>
      </c>
      <c r="H466" s="12">
        <v>1.5310295886975376</v>
      </c>
      <c r="I466" s="55">
        <v>1.5593549496499768</v>
      </c>
      <c r="J466" s="12">
        <v>1.5254473394864667</v>
      </c>
      <c r="K466" s="12">
        <v>1.5336466687892558</v>
      </c>
      <c r="L466" s="22">
        <v>1.5642187053652288</v>
      </c>
      <c r="M466" s="41" t="s">
        <v>4</v>
      </c>
      <c r="N466" s="12">
        <f t="shared" si="50"/>
        <v>1.5313008375100539</v>
      </c>
      <c r="O466" s="12">
        <f t="shared" si="51"/>
        <v>1.5642187053652288</v>
      </c>
      <c r="P466" s="12">
        <f t="shared" si="52"/>
        <v>1.5035616024211385</v>
      </c>
      <c r="Q466" s="43">
        <f t="shared" si="53"/>
        <v>6.0657102944090324E-2</v>
      </c>
      <c r="R466" s="34">
        <v>1.46</v>
      </c>
      <c r="S466" s="35">
        <v>1.6</v>
      </c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>
      <c r="A467" s="2">
        <v>42559</v>
      </c>
      <c r="B467" s="1">
        <v>0.33333333333333331</v>
      </c>
      <c r="C467" s="32" t="str">
        <f t="shared" si="49"/>
        <v>2016/7/8  8:00</v>
      </c>
      <c r="D467" s="21">
        <v>1.5083403568247409</v>
      </c>
      <c r="E467" s="12">
        <v>1.5489664310029667</v>
      </c>
      <c r="F467" s="12">
        <v>1.5194330327480972</v>
      </c>
      <c r="G467" s="12">
        <v>1.5039771927747523</v>
      </c>
      <c r="H467" s="12">
        <v>1.5437157372365642</v>
      </c>
      <c r="I467" s="55">
        <v>1.5701533297173706</v>
      </c>
      <c r="J467" s="12">
        <v>1.5680677264477687</v>
      </c>
      <c r="K467" s="12">
        <v>1.533145672029854</v>
      </c>
      <c r="L467" s="22">
        <v>1.549683507564998</v>
      </c>
      <c r="M467" s="41" t="s">
        <v>5</v>
      </c>
      <c r="N467" s="12">
        <f t="shared" si="50"/>
        <v>1.5383869984830123</v>
      </c>
      <c r="O467" s="12">
        <f t="shared" si="51"/>
        <v>1.5701533297173706</v>
      </c>
      <c r="P467" s="12">
        <f t="shared" si="52"/>
        <v>1.5039771927747523</v>
      </c>
      <c r="Q467" s="43">
        <f t="shared" si="53"/>
        <v>6.6176136942618369E-2</v>
      </c>
      <c r="R467" s="34">
        <v>1.46</v>
      </c>
      <c r="S467" s="35">
        <v>1.6</v>
      </c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>
      <c r="A468" s="2">
        <v>42559</v>
      </c>
      <c r="B468" s="1">
        <v>0.41666666666666669</v>
      </c>
      <c r="C468" s="32" t="str">
        <f t="shared" si="49"/>
        <v>2016/7/8  10:00</v>
      </c>
      <c r="D468" s="21">
        <v>1.4886681083083926</v>
      </c>
      <c r="E468" s="12">
        <v>1.5152795485139199</v>
      </c>
      <c r="F468" s="12">
        <v>1.5088782082457126</v>
      </c>
      <c r="G468" s="12">
        <v>1.4796475438238914</v>
      </c>
      <c r="H468" s="12">
        <v>1.5007188965756699</v>
      </c>
      <c r="I468" s="55">
        <v>1.5771636969920557</v>
      </c>
      <c r="J468" s="12">
        <v>1.5474782760418155</v>
      </c>
      <c r="K468" s="12">
        <v>1.5264144167780784</v>
      </c>
      <c r="L468" s="22">
        <v>1.5354033295741634</v>
      </c>
      <c r="M468" s="41" t="s">
        <v>5</v>
      </c>
      <c r="N468" s="12">
        <f t="shared" si="50"/>
        <v>1.5199613360948554</v>
      </c>
      <c r="O468" s="12">
        <f t="shared" si="51"/>
        <v>1.5771636969920557</v>
      </c>
      <c r="P468" s="12">
        <f t="shared" si="52"/>
        <v>1.4796475438238914</v>
      </c>
      <c r="Q468" s="43">
        <f t="shared" si="53"/>
        <v>9.751615316816431E-2</v>
      </c>
      <c r="R468" s="34">
        <v>1.46</v>
      </c>
      <c r="S468" s="35">
        <v>1.6</v>
      </c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>
      <c r="A469" s="2">
        <v>42559</v>
      </c>
      <c r="B469" s="1">
        <v>0.5</v>
      </c>
      <c r="C469" s="32" t="str">
        <f t="shared" si="49"/>
        <v>2016/7/8  12:00</v>
      </c>
      <c r="D469" s="21">
        <v>1.5078216715849988</v>
      </c>
      <c r="E469" s="12">
        <v>1.5287506129747381</v>
      </c>
      <c r="F469" s="12">
        <v>1.5188755832063459</v>
      </c>
      <c r="G469" s="12">
        <v>1.510370597664068</v>
      </c>
      <c r="H469" s="12">
        <v>1.5179548862234913</v>
      </c>
      <c r="I469" s="55">
        <v>1.5821725410494492</v>
      </c>
      <c r="J469" s="12">
        <v>1.5405056913646642</v>
      </c>
      <c r="K469" s="12">
        <v>1.5430937620609562</v>
      </c>
      <c r="L469" s="22">
        <v>1.5466168276561778</v>
      </c>
      <c r="M469" s="41" t="s">
        <v>5</v>
      </c>
      <c r="N469" s="12">
        <f t="shared" si="50"/>
        <v>1.5329069081983213</v>
      </c>
      <c r="O469" s="12">
        <f t="shared" si="51"/>
        <v>1.5821725410494492</v>
      </c>
      <c r="P469" s="12">
        <f t="shared" si="52"/>
        <v>1.5078216715849988</v>
      </c>
      <c r="Q469" s="43">
        <f t="shared" si="53"/>
        <v>7.4350869464450353E-2</v>
      </c>
      <c r="R469" s="34">
        <v>1.46</v>
      </c>
      <c r="S469" s="35">
        <v>1.6</v>
      </c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>
      <c r="A470" s="2">
        <v>42559</v>
      </c>
      <c r="B470" s="1">
        <v>0.58333333333333304</v>
      </c>
      <c r="C470" s="32" t="str">
        <f t="shared" si="49"/>
        <v>2016/7/8  14:00</v>
      </c>
      <c r="D470" s="21">
        <v>1.4878461408470098</v>
      </c>
      <c r="E470" s="12">
        <v>1.5112528377474306</v>
      </c>
      <c r="F470" s="12">
        <v>1.536318554694035</v>
      </c>
      <c r="G470" s="12">
        <v>1.5092572722355204</v>
      </c>
      <c r="H470" s="12">
        <v>1.5067940313514341</v>
      </c>
      <c r="I470" s="55">
        <v>1.5460222562684678</v>
      </c>
      <c r="J470" s="12">
        <v>1.5587154183817795</v>
      </c>
      <c r="K470" s="12">
        <v>1.5367937855451503</v>
      </c>
      <c r="L470" s="22">
        <v>1.5404543583517372</v>
      </c>
      <c r="M470" s="41" t="s">
        <v>5</v>
      </c>
      <c r="N470" s="12">
        <f t="shared" si="50"/>
        <v>1.5259394061580629</v>
      </c>
      <c r="O470" s="12">
        <f t="shared" si="51"/>
        <v>1.5587154183817795</v>
      </c>
      <c r="P470" s="12">
        <f t="shared" si="52"/>
        <v>1.4878461408470098</v>
      </c>
      <c r="Q470" s="43">
        <f t="shared" si="53"/>
        <v>7.0869277534769681E-2</v>
      </c>
      <c r="R470" s="34">
        <v>1.46</v>
      </c>
      <c r="S470" s="35">
        <v>1.6</v>
      </c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>
      <c r="A471" s="2">
        <v>42559</v>
      </c>
      <c r="B471" s="1">
        <v>0.66666666666666596</v>
      </c>
      <c r="C471" s="32" t="str">
        <f t="shared" si="49"/>
        <v>2016/7/8  16:00</v>
      </c>
      <c r="D471" s="21">
        <v>1.5318429084529988</v>
      </c>
      <c r="E471" s="12">
        <v>1.5121696318605087</v>
      </c>
      <c r="F471" s="12">
        <v>1.5338065948001467</v>
      </c>
      <c r="G471" s="12">
        <v>1.5094825194063295</v>
      </c>
      <c r="H471" s="12">
        <v>1.5077185981185548</v>
      </c>
      <c r="I471" s="55">
        <v>1.5450997480236175</v>
      </c>
      <c r="J471" s="12">
        <v>1.5307646054602411</v>
      </c>
      <c r="K471" s="12">
        <v>1.5379817923834003</v>
      </c>
      <c r="L471" s="22">
        <v>1.5404201209829351</v>
      </c>
      <c r="M471" s="41" t="s">
        <v>5</v>
      </c>
      <c r="N471" s="12">
        <f t="shared" si="50"/>
        <v>1.5276985021654146</v>
      </c>
      <c r="O471" s="12">
        <f t="shared" si="51"/>
        <v>1.5450997480236175</v>
      </c>
      <c r="P471" s="12">
        <f t="shared" si="52"/>
        <v>1.5077185981185548</v>
      </c>
      <c r="Q471" s="43">
        <f t="shared" si="53"/>
        <v>3.7381149905062694E-2</v>
      </c>
      <c r="R471" s="34">
        <v>1.46</v>
      </c>
      <c r="S471" s="35">
        <v>1.6</v>
      </c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>
      <c r="A472" s="2">
        <v>42560</v>
      </c>
      <c r="B472" s="1">
        <v>0.33333333333333331</v>
      </c>
      <c r="C472" s="32" t="str">
        <f t="shared" si="49"/>
        <v>2016/7/9  8:00</v>
      </c>
      <c r="D472" s="21">
        <v>1.5364273213913855</v>
      </c>
      <c r="E472" s="12">
        <v>1.5157574717514795</v>
      </c>
      <c r="F472" s="12">
        <v>1.5371380991507952</v>
      </c>
      <c r="G472" s="12">
        <v>1.5147317898192756</v>
      </c>
      <c r="H472" s="12">
        <v>1.5192331513318356</v>
      </c>
      <c r="I472" s="55">
        <v>1.5857529802329893</v>
      </c>
      <c r="J472" s="12">
        <v>1.5682040019990493</v>
      </c>
      <c r="K472" s="12">
        <v>1.5260532955175814</v>
      </c>
      <c r="L472" s="22">
        <v>1.575266092793967</v>
      </c>
      <c r="M472" s="41" t="s">
        <v>6</v>
      </c>
      <c r="N472" s="12">
        <f t="shared" si="50"/>
        <v>1.5420626893320399</v>
      </c>
      <c r="O472" s="12">
        <f t="shared" si="51"/>
        <v>1.5857529802329893</v>
      </c>
      <c r="P472" s="12">
        <f t="shared" si="52"/>
        <v>1.5147317898192756</v>
      </c>
      <c r="Q472" s="43">
        <f t="shared" si="53"/>
        <v>7.1021190413713686E-2</v>
      </c>
      <c r="R472" s="34">
        <v>1.46</v>
      </c>
      <c r="S472" s="35">
        <v>1.6</v>
      </c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>
      <c r="A473" s="2">
        <v>42560</v>
      </c>
      <c r="B473" s="1">
        <v>0.41666666666666669</v>
      </c>
      <c r="C473" s="32" t="str">
        <f t="shared" si="49"/>
        <v>2016/7/9  10:00</v>
      </c>
      <c r="D473" s="21">
        <v>1.4858287546860203</v>
      </c>
      <c r="E473" s="12">
        <v>1.5342056908110284</v>
      </c>
      <c r="F473" s="12">
        <v>1.5091016166514692</v>
      </c>
      <c r="G473" s="12">
        <v>1.5118666513572017</v>
      </c>
      <c r="H473" s="12">
        <v>1.5201189644933906</v>
      </c>
      <c r="I473" s="55">
        <v>1.5697039380724591</v>
      </c>
      <c r="J473" s="12">
        <v>1.5478136553405244</v>
      </c>
      <c r="K473" s="12">
        <v>1.5625430969010654</v>
      </c>
      <c r="L473" s="22">
        <v>1.5310674165751958</v>
      </c>
      <c r="M473" s="41" t="s">
        <v>6</v>
      </c>
      <c r="N473" s="12">
        <f t="shared" si="50"/>
        <v>1.5302499760987063</v>
      </c>
      <c r="O473" s="12">
        <f t="shared" si="51"/>
        <v>1.5697039380724591</v>
      </c>
      <c r="P473" s="12">
        <f t="shared" si="52"/>
        <v>1.4858287546860203</v>
      </c>
      <c r="Q473" s="43">
        <f t="shared" si="53"/>
        <v>8.3875183386438845E-2</v>
      </c>
      <c r="R473" s="34">
        <v>1.46</v>
      </c>
      <c r="S473" s="35">
        <v>1.6</v>
      </c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>
      <c r="A474" s="2">
        <v>42560</v>
      </c>
      <c r="B474" s="1">
        <v>0.5</v>
      </c>
      <c r="C474" s="32" t="str">
        <f t="shared" si="49"/>
        <v>2016/7/9  12:00</v>
      </c>
      <c r="D474" s="21">
        <v>1.4861247331032581</v>
      </c>
      <c r="E474" s="12">
        <v>1.5094648690505823</v>
      </c>
      <c r="F474" s="12">
        <v>1.4991698467611489</v>
      </c>
      <c r="G474" s="12">
        <v>1.488683855789307</v>
      </c>
      <c r="H474" s="12">
        <v>1.4972310037563681</v>
      </c>
      <c r="I474" s="55">
        <v>1.5833997636739754</v>
      </c>
      <c r="J474" s="12">
        <v>1.5529099531220218</v>
      </c>
      <c r="K474" s="12">
        <v>1.5195631822290241</v>
      </c>
      <c r="L474" s="22">
        <v>1.5694771343278922</v>
      </c>
      <c r="M474" s="41" t="s">
        <v>6</v>
      </c>
      <c r="N474" s="12">
        <f t="shared" si="50"/>
        <v>1.5228915935348419</v>
      </c>
      <c r="O474" s="12">
        <f t="shared" si="51"/>
        <v>1.5833997636739754</v>
      </c>
      <c r="P474" s="12">
        <f t="shared" si="52"/>
        <v>1.4861247331032581</v>
      </c>
      <c r="Q474" s="43">
        <f t="shared" si="53"/>
        <v>9.7275030570717291E-2</v>
      </c>
      <c r="R474" s="34">
        <v>1.46</v>
      </c>
      <c r="S474" s="35">
        <v>1.6</v>
      </c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>
      <c r="A475" s="2">
        <v>42560</v>
      </c>
      <c r="B475" s="1">
        <v>0.58333333333333304</v>
      </c>
      <c r="C475" s="32" t="str">
        <f t="shared" si="49"/>
        <v>2016/7/9  14:00</v>
      </c>
      <c r="D475" s="21">
        <v>1.5206989538174358</v>
      </c>
      <c r="E475" s="12">
        <v>1.5371397156656283</v>
      </c>
      <c r="F475" s="12">
        <v>1.5444270748769897</v>
      </c>
      <c r="G475" s="12">
        <v>1.5109640422073987</v>
      </c>
      <c r="H475" s="12">
        <v>1.5171406066044619</v>
      </c>
      <c r="I475" s="55">
        <v>1.5632026899827198</v>
      </c>
      <c r="J475" s="12">
        <v>1.5627971228465705</v>
      </c>
      <c r="K475" s="12">
        <v>1.5583441608962765</v>
      </c>
      <c r="L475" s="22">
        <v>1.5582055967078787</v>
      </c>
      <c r="M475" s="41" t="s">
        <v>6</v>
      </c>
      <c r="N475" s="12">
        <f t="shared" si="50"/>
        <v>1.5414355515117064</v>
      </c>
      <c r="O475" s="12">
        <f t="shared" si="51"/>
        <v>1.5632026899827198</v>
      </c>
      <c r="P475" s="12">
        <f t="shared" si="52"/>
        <v>1.5109640422073987</v>
      </c>
      <c r="Q475" s="43">
        <f t="shared" si="53"/>
        <v>5.2238647775321168E-2</v>
      </c>
      <c r="R475" s="34">
        <v>1.46</v>
      </c>
      <c r="S475" s="35">
        <v>1.6</v>
      </c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>
      <c r="A476" s="2">
        <v>42560</v>
      </c>
      <c r="B476" s="1">
        <v>0.66666666666666596</v>
      </c>
      <c r="C476" s="32" t="str">
        <f t="shared" si="49"/>
        <v>2016/7/9  16:00</v>
      </c>
      <c r="D476" s="21">
        <v>1.5318409205400525</v>
      </c>
      <c r="E476" s="12">
        <v>1.4962513877386163</v>
      </c>
      <c r="F476" s="12">
        <v>1.4983078920091313</v>
      </c>
      <c r="G476" s="12">
        <v>1.5064523890854959</v>
      </c>
      <c r="H476" s="12">
        <v>1.5048350488293896</v>
      </c>
      <c r="I476" s="9">
        <v>1.5499366501202829</v>
      </c>
      <c r="J476" s="12">
        <v>1.5485466425069896</v>
      </c>
      <c r="K476" s="12">
        <v>1.5350710440254931</v>
      </c>
      <c r="L476" s="22">
        <v>1.550432106228947</v>
      </c>
      <c r="M476" s="41" t="s">
        <v>6</v>
      </c>
      <c r="N476" s="12">
        <f t="shared" si="50"/>
        <v>1.524630453453822</v>
      </c>
      <c r="O476" s="12">
        <f t="shared" si="51"/>
        <v>1.550432106228947</v>
      </c>
      <c r="P476" s="12">
        <f t="shared" si="52"/>
        <v>1.4962513877386163</v>
      </c>
      <c r="Q476" s="43">
        <f t="shared" si="53"/>
        <v>5.4180718490330682E-2</v>
      </c>
      <c r="R476" s="34">
        <v>1.46</v>
      </c>
      <c r="S476" s="35">
        <v>1.6</v>
      </c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>
      <c r="A477" s="2">
        <v>42561</v>
      </c>
      <c r="B477" s="1">
        <v>0.33333333333333331</v>
      </c>
      <c r="C477" s="32" t="str">
        <f t="shared" si="49"/>
        <v>2016/7/10  8:00</v>
      </c>
      <c r="D477" s="21">
        <v>1.5571437814178619</v>
      </c>
      <c r="E477" s="12">
        <v>1.5422875017878923</v>
      </c>
      <c r="F477" s="12">
        <v>1.5646905764931893</v>
      </c>
      <c r="G477" s="12">
        <v>1.5228627547956288</v>
      </c>
      <c r="H477" s="12">
        <v>1.5602344086288806</v>
      </c>
      <c r="I477" s="56">
        <v>1.6</v>
      </c>
      <c r="J477" s="12">
        <v>1.6022526323683273</v>
      </c>
      <c r="K477" s="12">
        <v>1.5920362167855118</v>
      </c>
      <c r="L477" s="22">
        <v>1.5872742812333915</v>
      </c>
      <c r="M477" s="41" t="s">
        <v>2</v>
      </c>
      <c r="N477" s="12">
        <f t="shared" si="50"/>
        <v>1.5698646837234091</v>
      </c>
      <c r="O477" s="12">
        <f t="shared" si="51"/>
        <v>1.6022526323683273</v>
      </c>
      <c r="P477" s="12">
        <f t="shared" si="52"/>
        <v>1.5228627547956288</v>
      </c>
      <c r="Q477" s="43">
        <f t="shared" si="53"/>
        <v>7.9389877572698442E-2</v>
      </c>
      <c r="R477" s="34">
        <v>1.46</v>
      </c>
      <c r="S477" s="35">
        <v>1.6</v>
      </c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>
      <c r="A478" s="2">
        <v>42561</v>
      </c>
      <c r="B478" s="1">
        <v>0.41666666666666669</v>
      </c>
      <c r="C478" s="32" t="str">
        <f t="shared" si="49"/>
        <v>2016/7/10  10:00</v>
      </c>
      <c r="D478" s="21">
        <v>1.5534016389454364</v>
      </c>
      <c r="E478" s="12">
        <v>1.5587420809181962</v>
      </c>
      <c r="F478" s="12">
        <v>1.5379614868537268</v>
      </c>
      <c r="G478" s="12">
        <v>1.5462210832387153</v>
      </c>
      <c r="H478" s="12">
        <v>1.5507815544599219</v>
      </c>
      <c r="I478" s="55">
        <v>1.5709298922295782</v>
      </c>
      <c r="J478" s="12">
        <v>1.559031376234016</v>
      </c>
      <c r="K478" s="12">
        <v>1.5855062520749421</v>
      </c>
      <c r="L478" s="22">
        <v>1.5910263335749435</v>
      </c>
      <c r="M478" s="41" t="s">
        <v>2</v>
      </c>
      <c r="N478" s="12">
        <f t="shared" si="50"/>
        <v>1.5615112998366085</v>
      </c>
      <c r="O478" s="12">
        <f t="shared" si="51"/>
        <v>1.5910263335749435</v>
      </c>
      <c r="P478" s="12">
        <f t="shared" si="52"/>
        <v>1.5379614868537268</v>
      </c>
      <c r="Q478" s="43">
        <f t="shared" si="53"/>
        <v>5.3064846721216696E-2</v>
      </c>
      <c r="R478" s="34">
        <v>1.46</v>
      </c>
      <c r="S478" s="35">
        <v>1.6</v>
      </c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>
      <c r="A479" s="2">
        <v>42561</v>
      </c>
      <c r="B479" s="1">
        <v>0.5</v>
      </c>
      <c r="C479" s="32" t="str">
        <f t="shared" si="49"/>
        <v>2016/7/10  12:00</v>
      </c>
      <c r="D479" s="21">
        <v>1.4872947612281409</v>
      </c>
      <c r="E479" s="12">
        <v>1.5139173345444574</v>
      </c>
      <c r="F479" s="12">
        <v>1.5086294056664258</v>
      </c>
      <c r="G479" s="12">
        <v>1.4808168744743162</v>
      </c>
      <c r="H479" s="12">
        <v>1.5101831876891181</v>
      </c>
      <c r="I479" s="55">
        <v>1.5566456537703786</v>
      </c>
      <c r="J479" s="12">
        <v>1.5629367537675223</v>
      </c>
      <c r="K479" s="12">
        <v>1.5381450686230913</v>
      </c>
      <c r="L479" s="22">
        <v>1.5734123310779693</v>
      </c>
      <c r="M479" s="41" t="s">
        <v>1</v>
      </c>
      <c r="N479" s="12">
        <f t="shared" si="50"/>
        <v>1.5257757078712688</v>
      </c>
      <c r="O479" s="12">
        <f t="shared" si="51"/>
        <v>1.5734123310779693</v>
      </c>
      <c r="P479" s="12">
        <f t="shared" si="52"/>
        <v>1.4808168744743162</v>
      </c>
      <c r="Q479" s="43">
        <f t="shared" si="53"/>
        <v>9.2595456603653092E-2</v>
      </c>
      <c r="R479" s="34">
        <v>1.46</v>
      </c>
      <c r="S479" s="35">
        <v>1.6</v>
      </c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>
      <c r="A480" s="2">
        <v>42561</v>
      </c>
      <c r="B480" s="1">
        <v>0.58333333333333304</v>
      </c>
      <c r="C480" s="32" t="str">
        <f t="shared" si="49"/>
        <v>2016/7/10  14:00</v>
      </c>
      <c r="D480" s="21">
        <v>1.4859025771822458</v>
      </c>
      <c r="E480" s="12">
        <v>1.5228945839749854</v>
      </c>
      <c r="F480" s="12">
        <v>1.5369177474950819</v>
      </c>
      <c r="G480" s="12">
        <v>1.4913455478671263</v>
      </c>
      <c r="H480" s="12">
        <v>1.532329566624945</v>
      </c>
      <c r="I480" s="55">
        <v>1.5763138728690942</v>
      </c>
      <c r="J480" s="12">
        <v>1.5389326538524526</v>
      </c>
      <c r="K480" s="12">
        <v>1.524928253456646</v>
      </c>
      <c r="L480" s="22">
        <v>1.5503430192625816</v>
      </c>
      <c r="M480" s="41" t="s">
        <v>1</v>
      </c>
      <c r="N480" s="12">
        <f t="shared" si="50"/>
        <v>1.5288786469539066</v>
      </c>
      <c r="O480" s="12">
        <f t="shared" si="51"/>
        <v>1.5763138728690942</v>
      </c>
      <c r="P480" s="12">
        <f t="shared" si="52"/>
        <v>1.4859025771822458</v>
      </c>
      <c r="Q480" s="43">
        <f t="shared" si="53"/>
        <v>9.0411295686848359E-2</v>
      </c>
      <c r="R480" s="34">
        <v>1.46</v>
      </c>
      <c r="S480" s="35">
        <v>1.6</v>
      </c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>
      <c r="A481" s="2">
        <v>42561</v>
      </c>
      <c r="B481" s="1">
        <v>0.66666666666666596</v>
      </c>
      <c r="C481" s="32" t="str">
        <f t="shared" si="49"/>
        <v>2016/7/10  16:00</v>
      </c>
      <c r="D481" s="21">
        <v>1.51808019564095</v>
      </c>
      <c r="E481" s="12">
        <v>1.5385503326481214</v>
      </c>
      <c r="F481" s="12">
        <v>1.5262814526182162</v>
      </c>
      <c r="G481" s="12">
        <v>1.5087649236872809</v>
      </c>
      <c r="H481" s="12">
        <v>1.5365600571239719</v>
      </c>
      <c r="I481" s="55">
        <v>1.5783821114095491</v>
      </c>
      <c r="J481" s="12">
        <v>1.5249680667978784</v>
      </c>
      <c r="K481" s="12">
        <v>1.5249603654744022</v>
      </c>
      <c r="L481" s="22">
        <v>1.5444100913553003</v>
      </c>
      <c r="M481" s="41" t="s">
        <v>1</v>
      </c>
      <c r="N481" s="12">
        <f t="shared" si="50"/>
        <v>1.5334397329728522</v>
      </c>
      <c r="O481" s="12">
        <f t="shared" si="51"/>
        <v>1.5783821114095491</v>
      </c>
      <c r="P481" s="12">
        <f t="shared" si="52"/>
        <v>1.5087649236872809</v>
      </c>
      <c r="Q481" s="43">
        <f t="shared" si="53"/>
        <v>6.9617187722268215E-2</v>
      </c>
      <c r="R481" s="34">
        <v>1.46</v>
      </c>
      <c r="S481" s="35">
        <v>1.6</v>
      </c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>
      <c r="A482" s="2">
        <v>42562</v>
      </c>
      <c r="B482" s="1">
        <v>0.33333333333333331</v>
      </c>
      <c r="C482" s="32" t="str">
        <f t="shared" si="49"/>
        <v>2016/7/11  8:00</v>
      </c>
      <c r="D482" s="21">
        <v>1.5235516901639552</v>
      </c>
      <c r="E482" s="12">
        <v>1.561538871403265</v>
      </c>
      <c r="F482" s="12">
        <v>1.5152918963922508</v>
      </c>
      <c r="G482" s="12">
        <v>1.4969103898066571</v>
      </c>
      <c r="H482" s="12">
        <v>1.5484821742793511</v>
      </c>
      <c r="I482" s="55">
        <v>1.584644316504223</v>
      </c>
      <c r="J482" s="12">
        <v>1.5372831128662081</v>
      </c>
      <c r="K482" s="12">
        <v>1.5842913127606413</v>
      </c>
      <c r="L482" s="22">
        <v>1.55464057249204</v>
      </c>
      <c r="M482" s="41" t="s">
        <v>3</v>
      </c>
      <c r="N482" s="12">
        <f t="shared" si="50"/>
        <v>1.5451815929631767</v>
      </c>
      <c r="O482" s="12">
        <f t="shared" si="51"/>
        <v>1.584644316504223</v>
      </c>
      <c r="P482" s="12">
        <f t="shared" si="52"/>
        <v>1.4969103898066571</v>
      </c>
      <c r="Q482" s="43">
        <f t="shared" si="53"/>
        <v>8.7733926697565856E-2</v>
      </c>
      <c r="R482" s="34">
        <v>1.46</v>
      </c>
      <c r="S482" s="35">
        <v>1.6</v>
      </c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>
      <c r="A483" s="2">
        <v>42562</v>
      </c>
      <c r="B483" s="1">
        <v>0.41666666666666669</v>
      </c>
      <c r="C483" s="32" t="str">
        <f t="shared" si="49"/>
        <v>2016/7/11  10:00</v>
      </c>
      <c r="D483" s="21">
        <v>1.5172900857461491</v>
      </c>
      <c r="E483" s="12">
        <v>1.5443246257372616</v>
      </c>
      <c r="F483" s="12">
        <v>1.5355042672902433</v>
      </c>
      <c r="G483" s="12">
        <v>1.5048928933738888</v>
      </c>
      <c r="H483" s="12">
        <v>1.5477066035875029</v>
      </c>
      <c r="I483" s="55">
        <v>1.5517171569882113</v>
      </c>
      <c r="J483" s="12">
        <v>1.573575584346401</v>
      </c>
      <c r="K483" s="12">
        <v>1.5431156007962827</v>
      </c>
      <c r="L483" s="22">
        <v>1.5666595898287254</v>
      </c>
      <c r="M483" s="41" t="s">
        <v>3</v>
      </c>
      <c r="N483" s="12">
        <f t="shared" si="50"/>
        <v>1.5427540452994073</v>
      </c>
      <c r="O483" s="12">
        <f t="shared" si="51"/>
        <v>1.573575584346401</v>
      </c>
      <c r="P483" s="12">
        <f t="shared" si="52"/>
        <v>1.5048928933738888</v>
      </c>
      <c r="Q483" s="43">
        <f t="shared" si="53"/>
        <v>6.8682690972512228E-2</v>
      </c>
      <c r="R483" s="34">
        <v>1.46</v>
      </c>
      <c r="S483" s="35">
        <v>1.6</v>
      </c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>
      <c r="A484" s="2">
        <v>42562</v>
      </c>
      <c r="B484" s="1">
        <v>0.5</v>
      </c>
      <c r="C484" s="32" t="str">
        <f t="shared" si="49"/>
        <v>2016/7/11  12:00</v>
      </c>
      <c r="D484" s="21">
        <v>1.4889566578035704</v>
      </c>
      <c r="E484" s="12">
        <v>1.5427603352546797</v>
      </c>
      <c r="F484" s="12">
        <v>1.5088719815158034</v>
      </c>
      <c r="G484" s="12">
        <v>1.5047684898965472</v>
      </c>
      <c r="H484" s="12">
        <v>1.5240569651036142</v>
      </c>
      <c r="I484" s="55">
        <v>1.5419132380886935</v>
      </c>
      <c r="J484" s="12">
        <v>1.5358442626313624</v>
      </c>
      <c r="K484" s="12">
        <v>1.5437587809744597</v>
      </c>
      <c r="L484" s="22">
        <v>1.5512119533958977</v>
      </c>
      <c r="M484" s="41" t="s">
        <v>3</v>
      </c>
      <c r="N484" s="12">
        <f t="shared" si="50"/>
        <v>1.5269047405182921</v>
      </c>
      <c r="O484" s="12">
        <f t="shared" si="51"/>
        <v>1.5512119533958977</v>
      </c>
      <c r="P484" s="12">
        <f t="shared" si="52"/>
        <v>1.4889566578035704</v>
      </c>
      <c r="Q484" s="43">
        <f t="shared" si="53"/>
        <v>6.2255295592327231E-2</v>
      </c>
      <c r="R484" s="34">
        <v>1.46</v>
      </c>
      <c r="S484" s="35">
        <v>1.6</v>
      </c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>
      <c r="A485" s="2">
        <v>42562</v>
      </c>
      <c r="B485" s="1">
        <v>0.58333333333333304</v>
      </c>
      <c r="C485" s="32" t="str">
        <f t="shared" si="49"/>
        <v>2016/7/11  14:00</v>
      </c>
      <c r="D485" s="21">
        <v>1.5234956426276267</v>
      </c>
      <c r="E485" s="12">
        <v>1.5149265464031363</v>
      </c>
      <c r="F485" s="12">
        <v>1.5026535666995642</v>
      </c>
      <c r="G485" s="12">
        <v>1.4798858248546163</v>
      </c>
      <c r="H485" s="12">
        <v>1.5274392058708004</v>
      </c>
      <c r="I485" s="55">
        <v>1.5415491217966943</v>
      </c>
      <c r="J485" s="12">
        <v>1.5340271006001442</v>
      </c>
      <c r="K485" s="12">
        <v>1.5561018302771754</v>
      </c>
      <c r="L485" s="22">
        <v>1.5305206638205353</v>
      </c>
      <c r="M485" s="41" t="s">
        <v>3</v>
      </c>
      <c r="N485" s="12">
        <f t="shared" si="50"/>
        <v>1.523399944772255</v>
      </c>
      <c r="O485" s="12">
        <f t="shared" si="51"/>
        <v>1.5561018302771754</v>
      </c>
      <c r="P485" s="12">
        <f t="shared" si="52"/>
        <v>1.4798858248546163</v>
      </c>
      <c r="Q485" s="43">
        <f t="shared" si="53"/>
        <v>7.621600542255913E-2</v>
      </c>
      <c r="R485" s="34">
        <v>1.46</v>
      </c>
      <c r="S485" s="35">
        <v>1.6</v>
      </c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>
      <c r="A486" s="2">
        <v>42562</v>
      </c>
      <c r="B486" s="1">
        <v>0.66666666666666596</v>
      </c>
      <c r="C486" s="32" t="str">
        <f t="shared" si="49"/>
        <v>2016/7/11  16:00</v>
      </c>
      <c r="D486" s="21">
        <v>1.5021224503077</v>
      </c>
      <c r="E486" s="12">
        <v>1.5142291258553038</v>
      </c>
      <c r="F486" s="12">
        <v>1.5358134776049153</v>
      </c>
      <c r="G486" s="12">
        <v>1.4777795528500621</v>
      </c>
      <c r="H486" s="12">
        <v>1.5031617076178074</v>
      </c>
      <c r="I486" s="55">
        <v>1.5710330401925847</v>
      </c>
      <c r="J486" s="12">
        <v>1.5204982171673056</v>
      </c>
      <c r="K486" s="12">
        <v>1.5339348977871985</v>
      </c>
      <c r="L486" s="22">
        <v>1.5398694354720497</v>
      </c>
      <c r="M486" s="41" t="s">
        <v>3</v>
      </c>
      <c r="N486" s="12">
        <f t="shared" si="50"/>
        <v>1.5220491005394363</v>
      </c>
      <c r="O486" s="12">
        <f t="shared" si="51"/>
        <v>1.5710330401925847</v>
      </c>
      <c r="P486" s="12">
        <f t="shared" si="52"/>
        <v>1.4777795528500621</v>
      </c>
      <c r="Q486" s="43">
        <f t="shared" si="53"/>
        <v>9.325348734252259E-2</v>
      </c>
      <c r="R486" s="34">
        <v>1.46</v>
      </c>
      <c r="S486" s="35">
        <v>1.6</v>
      </c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>
      <c r="A487" s="2">
        <v>42563</v>
      </c>
      <c r="B487" s="1">
        <v>0.33333333333333331</v>
      </c>
      <c r="C487" s="32" t="str">
        <f t="shared" si="49"/>
        <v>2016/7/12  8:00</v>
      </c>
      <c r="D487" s="21">
        <v>1.5049003303127979</v>
      </c>
      <c r="E487" s="12">
        <v>1.5335587791145031</v>
      </c>
      <c r="F487" s="12">
        <v>1.5314839148384696</v>
      </c>
      <c r="G487" s="12">
        <v>1.5030054914037958</v>
      </c>
      <c r="H487" s="12">
        <v>1.5088828854683294</v>
      </c>
      <c r="I487" s="55">
        <v>1.561082443318087</v>
      </c>
      <c r="J487" s="12">
        <v>1.5613995639536371</v>
      </c>
      <c r="K487" s="12">
        <v>1.5432635534910235</v>
      </c>
      <c r="L487" s="22">
        <v>1.5265710211888688</v>
      </c>
      <c r="M487" s="41" t="s">
        <v>4</v>
      </c>
      <c r="N487" s="12">
        <f t="shared" si="50"/>
        <v>1.5304608870099456</v>
      </c>
      <c r="O487" s="12">
        <f t="shared" si="51"/>
        <v>1.5613995639536371</v>
      </c>
      <c r="P487" s="12">
        <f t="shared" si="52"/>
        <v>1.5030054914037958</v>
      </c>
      <c r="Q487" s="43">
        <f t="shared" si="53"/>
        <v>5.8394072549841303E-2</v>
      </c>
      <c r="R487" s="34">
        <v>1.46</v>
      </c>
      <c r="S487" s="35">
        <v>1.6</v>
      </c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>
      <c r="A488" s="2">
        <v>42563</v>
      </c>
      <c r="B488" s="1">
        <v>0.41666666666666669</v>
      </c>
      <c r="C488" s="32" t="str">
        <f t="shared" si="49"/>
        <v>2016/7/12  10:00</v>
      </c>
      <c r="D488" s="21">
        <v>1.5135522345708337</v>
      </c>
      <c r="E488" s="12">
        <v>1.503904563530164</v>
      </c>
      <c r="F488" s="12">
        <v>1.5097924358642703</v>
      </c>
      <c r="G488" s="12">
        <v>1.5037643198266319</v>
      </c>
      <c r="H488" s="12">
        <v>1.5425892530930174</v>
      </c>
      <c r="I488" s="55">
        <v>1.5420251128294362</v>
      </c>
      <c r="J488" s="12">
        <v>1.5166625563799265</v>
      </c>
      <c r="K488" s="12">
        <v>1.564360084359218</v>
      </c>
      <c r="L488" s="22">
        <v>1.55574066854568</v>
      </c>
      <c r="M488" s="41" t="s">
        <v>4</v>
      </c>
      <c r="N488" s="12">
        <f t="shared" si="50"/>
        <v>1.5280434698887975</v>
      </c>
      <c r="O488" s="12">
        <f t="shared" si="51"/>
        <v>1.564360084359218</v>
      </c>
      <c r="P488" s="12">
        <f t="shared" si="52"/>
        <v>1.5037643198266319</v>
      </c>
      <c r="Q488" s="43">
        <f t="shared" si="53"/>
        <v>6.0595764532586083E-2</v>
      </c>
      <c r="R488" s="34">
        <v>1.46</v>
      </c>
      <c r="S488" s="35">
        <v>1.6</v>
      </c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>
      <c r="A489" s="2">
        <v>42563</v>
      </c>
      <c r="B489" s="1">
        <v>0.5</v>
      </c>
      <c r="C489" s="32" t="str">
        <f t="shared" si="49"/>
        <v>2016/7/12  12:00</v>
      </c>
      <c r="D489" s="21">
        <v>1.511539362295214</v>
      </c>
      <c r="E489" s="12">
        <v>1.5197865910095765</v>
      </c>
      <c r="F489" s="12">
        <v>1.5028656148560917</v>
      </c>
      <c r="G489" s="12">
        <v>1.5060395685371555</v>
      </c>
      <c r="H489" s="12">
        <v>1.5419190772408102</v>
      </c>
      <c r="I489" s="55">
        <v>1.5653777735541303</v>
      </c>
      <c r="J489" s="12">
        <v>1.5260912887671965</v>
      </c>
      <c r="K489" s="12">
        <v>1.5472519998417151</v>
      </c>
      <c r="L489" s="22">
        <v>1.5365576245871335</v>
      </c>
      <c r="M489" s="41" t="s">
        <v>4</v>
      </c>
      <c r="N489" s="12">
        <f t="shared" si="50"/>
        <v>1.5286032111876693</v>
      </c>
      <c r="O489" s="12">
        <f t="shared" si="51"/>
        <v>1.5653777735541303</v>
      </c>
      <c r="P489" s="12">
        <f t="shared" si="52"/>
        <v>1.5028656148560917</v>
      </c>
      <c r="Q489" s="43">
        <f t="shared" si="53"/>
        <v>6.2512158698038611E-2</v>
      </c>
      <c r="R489" s="34">
        <v>1.46</v>
      </c>
      <c r="S489" s="35">
        <v>1.6</v>
      </c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>
      <c r="A490" s="2">
        <v>42563</v>
      </c>
      <c r="B490" s="1">
        <v>0.58333333333333304</v>
      </c>
      <c r="C490" s="32" t="str">
        <f t="shared" ref="C490:C553" si="54">TEXT(A490,"yyyy/m/d")&amp;TEXT(B490,"　　h:mｍ")</f>
        <v>2016/7/12  14:00</v>
      </c>
      <c r="D490" s="21">
        <v>1.4888814280516924</v>
      </c>
      <c r="E490" s="12">
        <v>1.5215867614227785</v>
      </c>
      <c r="F490" s="12">
        <v>1.5441020520944215</v>
      </c>
      <c r="G490" s="12">
        <v>1.5014033799347857</v>
      </c>
      <c r="H490" s="12">
        <v>1.5060786101922594</v>
      </c>
      <c r="I490" s="55">
        <v>1.5758458794522021</v>
      </c>
      <c r="J490" s="12">
        <v>1.52357958580894</v>
      </c>
      <c r="K490" s="12">
        <v>1.5615404904480197</v>
      </c>
      <c r="L490" s="22">
        <v>1.5575572041596508</v>
      </c>
      <c r="M490" s="41" t="s">
        <v>4</v>
      </c>
      <c r="N490" s="12">
        <f t="shared" si="50"/>
        <v>1.5311750435071945</v>
      </c>
      <c r="O490" s="12">
        <f t="shared" si="51"/>
        <v>1.5758458794522021</v>
      </c>
      <c r="P490" s="12">
        <f t="shared" si="52"/>
        <v>1.4888814280516924</v>
      </c>
      <c r="Q490" s="43">
        <f t="shared" si="53"/>
        <v>8.6964451400509679E-2</v>
      </c>
      <c r="R490" s="34">
        <v>1.46</v>
      </c>
      <c r="S490" s="35">
        <v>1.6</v>
      </c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>
      <c r="A491" s="2">
        <v>42563</v>
      </c>
      <c r="B491" s="1">
        <v>0.66666666666666596</v>
      </c>
      <c r="C491" s="32" t="str">
        <f t="shared" si="54"/>
        <v>2016/7/12  16:00</v>
      </c>
      <c r="D491" s="21">
        <v>1.5223588073725702</v>
      </c>
      <c r="E491" s="12">
        <v>1.5153071632283164</v>
      </c>
      <c r="F491" s="12">
        <v>1.5052356639252433</v>
      </c>
      <c r="G491" s="12">
        <v>1.4945994215687761</v>
      </c>
      <c r="H491" s="12">
        <v>1.5237586062052348</v>
      </c>
      <c r="I491" s="55">
        <v>1.5502569905602483</v>
      </c>
      <c r="J491" s="12">
        <v>1.5386197177515839</v>
      </c>
      <c r="K491" s="12">
        <v>1.5158836189150595</v>
      </c>
      <c r="L491" s="22">
        <v>1.5610587765293937</v>
      </c>
      <c r="M491" s="41" t="s">
        <v>4</v>
      </c>
      <c r="N491" s="12">
        <f t="shared" si="50"/>
        <v>1.5252309740062695</v>
      </c>
      <c r="O491" s="12">
        <f t="shared" si="51"/>
        <v>1.5610587765293937</v>
      </c>
      <c r="P491" s="12">
        <f t="shared" si="52"/>
        <v>1.4945994215687761</v>
      </c>
      <c r="Q491" s="43">
        <f t="shared" si="53"/>
        <v>6.6459354960617611E-2</v>
      </c>
      <c r="R491" s="34">
        <v>1.46</v>
      </c>
      <c r="S491" s="35">
        <v>1.6</v>
      </c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>
      <c r="A492" s="2">
        <v>42564</v>
      </c>
      <c r="B492" s="1">
        <v>0.33333333333333331</v>
      </c>
      <c r="C492" s="32" t="str">
        <f t="shared" si="54"/>
        <v>2016/7/13  8:00</v>
      </c>
      <c r="D492" s="21">
        <v>1.5336042956854077</v>
      </c>
      <c r="E492" s="12">
        <v>1.5391800361775041</v>
      </c>
      <c r="F492" s="12">
        <v>1.5364803009942518</v>
      </c>
      <c r="G492" s="12">
        <v>1.5005369542350206</v>
      </c>
      <c r="H492" s="12">
        <v>1.535051740607805</v>
      </c>
      <c r="I492" s="55">
        <v>1.5478532960747522</v>
      </c>
      <c r="J492" s="12">
        <v>1.5292769227779399</v>
      </c>
      <c r="K492" s="12">
        <v>1.559947207799887</v>
      </c>
      <c r="L492" s="22">
        <v>1.5694961198778834</v>
      </c>
      <c r="M492" s="41" t="s">
        <v>5</v>
      </c>
      <c r="N492" s="12">
        <f t="shared" si="50"/>
        <v>1.5390474304700501</v>
      </c>
      <c r="O492" s="12">
        <f t="shared" si="51"/>
        <v>1.5694961198778834</v>
      </c>
      <c r="P492" s="12">
        <f t="shared" si="52"/>
        <v>1.5005369542350206</v>
      </c>
      <c r="Q492" s="43">
        <f t="shared" si="53"/>
        <v>6.8959165642862752E-2</v>
      </c>
      <c r="R492" s="34">
        <v>1.46</v>
      </c>
      <c r="S492" s="35">
        <v>1.6</v>
      </c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>
      <c r="A493" s="2">
        <v>42564</v>
      </c>
      <c r="B493" s="1">
        <v>0.41666666666666669</v>
      </c>
      <c r="C493" s="32" t="str">
        <f t="shared" si="54"/>
        <v>2016/7/13  10:00</v>
      </c>
      <c r="D493" s="21">
        <v>1.5249740462220287</v>
      </c>
      <c r="E493" s="12">
        <v>1.5099998202083045</v>
      </c>
      <c r="F493" s="12">
        <v>1.5048493673680932</v>
      </c>
      <c r="G493" s="12">
        <v>1.4992300581917377</v>
      </c>
      <c r="H493" s="12">
        <v>1.5148729684361175</v>
      </c>
      <c r="I493" s="55">
        <v>1.576030726730165</v>
      </c>
      <c r="J493" s="12">
        <v>1.5532377207141188</v>
      </c>
      <c r="K493" s="12">
        <v>1.5463255214245915</v>
      </c>
      <c r="L493" s="22">
        <v>1.53854741260169</v>
      </c>
      <c r="M493" s="41" t="s">
        <v>5</v>
      </c>
      <c r="N493" s="12">
        <f t="shared" si="50"/>
        <v>1.5297852935440939</v>
      </c>
      <c r="O493" s="12">
        <f t="shared" si="51"/>
        <v>1.576030726730165</v>
      </c>
      <c r="P493" s="12">
        <f t="shared" si="52"/>
        <v>1.4992300581917377</v>
      </c>
      <c r="Q493" s="43">
        <f t="shared" si="53"/>
        <v>7.6800668538427264E-2</v>
      </c>
      <c r="R493" s="34">
        <v>1.46</v>
      </c>
      <c r="S493" s="35">
        <v>1.6</v>
      </c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>
      <c r="A494" s="2">
        <v>42564</v>
      </c>
      <c r="B494" s="1">
        <v>0.5</v>
      </c>
      <c r="C494" s="32" t="str">
        <f t="shared" si="54"/>
        <v>2016/7/13  12:00</v>
      </c>
      <c r="D494" s="21">
        <v>1.5307320858690947</v>
      </c>
      <c r="E494" s="12">
        <v>1.5431396000255524</v>
      </c>
      <c r="F494" s="12">
        <v>1.4988790113575126</v>
      </c>
      <c r="G494" s="12">
        <v>1.5229761560608881</v>
      </c>
      <c r="H494" s="12">
        <v>1.5296655548354938</v>
      </c>
      <c r="I494" s="55">
        <v>1.5721186748128426</v>
      </c>
      <c r="J494" s="12">
        <v>1.5389659481948073</v>
      </c>
      <c r="K494" s="12">
        <v>1.5503930337244041</v>
      </c>
      <c r="L494" s="22">
        <v>1.5648771065519329</v>
      </c>
      <c r="M494" s="41" t="s">
        <v>5</v>
      </c>
      <c r="N494" s="12">
        <f t="shared" si="50"/>
        <v>1.5390830190480587</v>
      </c>
      <c r="O494" s="12">
        <f t="shared" si="51"/>
        <v>1.5721186748128426</v>
      </c>
      <c r="P494" s="12">
        <f t="shared" si="52"/>
        <v>1.4988790113575126</v>
      </c>
      <c r="Q494" s="43">
        <f t="shared" si="53"/>
        <v>7.3239663455330062E-2</v>
      </c>
      <c r="R494" s="34">
        <v>1.46</v>
      </c>
      <c r="S494" s="35">
        <v>1.6</v>
      </c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>
      <c r="A495" s="2">
        <v>42564</v>
      </c>
      <c r="B495" s="1">
        <v>0.58333333333333304</v>
      </c>
      <c r="C495" s="32" t="str">
        <f t="shared" si="54"/>
        <v>2016/7/13  14:00</v>
      </c>
      <c r="D495" s="21">
        <v>1.5177196505964177</v>
      </c>
      <c r="E495" s="12">
        <v>1.5332951545753157</v>
      </c>
      <c r="F495" s="12">
        <v>1.5295225109441302</v>
      </c>
      <c r="G495" s="12">
        <v>1.5213531654870291</v>
      </c>
      <c r="H495" s="12">
        <v>1.5137260189372177</v>
      </c>
      <c r="I495" s="55">
        <v>1.5502876229244396</v>
      </c>
      <c r="J495" s="12">
        <v>1.5182282297966221</v>
      </c>
      <c r="K495" s="12">
        <v>1.5244835036134288</v>
      </c>
      <c r="L495" s="22">
        <v>1.5695345324717263</v>
      </c>
      <c r="M495" s="41" t="s">
        <v>5</v>
      </c>
      <c r="N495" s="12">
        <f t="shared" si="50"/>
        <v>1.5309055988162585</v>
      </c>
      <c r="O495" s="12">
        <f t="shared" si="51"/>
        <v>1.5695345324717263</v>
      </c>
      <c r="P495" s="12">
        <f t="shared" si="52"/>
        <v>1.5137260189372177</v>
      </c>
      <c r="Q495" s="43">
        <f t="shared" si="53"/>
        <v>5.5808513534508553E-2</v>
      </c>
      <c r="R495" s="34">
        <v>1.46</v>
      </c>
      <c r="S495" s="35">
        <v>1.6</v>
      </c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>
      <c r="A496" s="2">
        <v>42564</v>
      </c>
      <c r="B496" s="1">
        <v>0.66666666666666596</v>
      </c>
      <c r="C496" s="32" t="str">
        <f t="shared" si="54"/>
        <v>2016/7/13  16:00</v>
      </c>
      <c r="D496" s="21">
        <v>1.5017205422829822</v>
      </c>
      <c r="E496" s="12">
        <v>1.5320928475016564</v>
      </c>
      <c r="F496" s="12">
        <v>1.5223650950146763</v>
      </c>
      <c r="G496" s="12">
        <v>1.5186027181491326</v>
      </c>
      <c r="H496" s="12">
        <v>1.4953233583655063</v>
      </c>
      <c r="I496" s="55">
        <v>1.5848451137883672</v>
      </c>
      <c r="J496" s="12">
        <v>1.5311410858433279</v>
      </c>
      <c r="K496" s="12">
        <v>1.5320959900160658</v>
      </c>
      <c r="L496" s="22">
        <v>1.5330323794630898</v>
      </c>
      <c r="M496" s="41" t="s">
        <v>5</v>
      </c>
      <c r="N496" s="12">
        <f t="shared" si="50"/>
        <v>1.527913236713867</v>
      </c>
      <c r="O496" s="12">
        <f t="shared" si="51"/>
        <v>1.5848451137883672</v>
      </c>
      <c r="P496" s="12">
        <f t="shared" si="52"/>
        <v>1.4953233583655063</v>
      </c>
      <c r="Q496" s="43">
        <f t="shared" si="53"/>
        <v>8.9521755422860894E-2</v>
      </c>
      <c r="R496" s="34">
        <v>1.46</v>
      </c>
      <c r="S496" s="35">
        <v>1.6</v>
      </c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>
      <c r="A497" s="2">
        <v>42565</v>
      </c>
      <c r="B497" s="1">
        <v>0.33333333333333331</v>
      </c>
      <c r="C497" s="32" t="str">
        <f t="shared" si="54"/>
        <v>2016/7/14  8:00</v>
      </c>
      <c r="D497" s="21">
        <v>1.542662153508038</v>
      </c>
      <c r="E497" s="12">
        <v>1.5202535539296071</v>
      </c>
      <c r="F497" s="12">
        <v>1.5539419969045267</v>
      </c>
      <c r="G497" s="12">
        <v>1.5341938777954884</v>
      </c>
      <c r="H497" s="12">
        <v>1.5167679595343204</v>
      </c>
      <c r="I497" s="55">
        <v>1.5544318269585047</v>
      </c>
      <c r="J497" s="12">
        <v>1.559532604112239</v>
      </c>
      <c r="K497" s="12">
        <v>1.533369120516288</v>
      </c>
      <c r="L497" s="22">
        <v>1.5826200892165649</v>
      </c>
      <c r="M497" s="41" t="s">
        <v>6</v>
      </c>
      <c r="N497" s="12">
        <f t="shared" si="50"/>
        <v>1.5441970202750639</v>
      </c>
      <c r="O497" s="12">
        <f t="shared" si="51"/>
        <v>1.5826200892165649</v>
      </c>
      <c r="P497" s="12">
        <f t="shared" si="52"/>
        <v>1.5167679595343204</v>
      </c>
      <c r="Q497" s="43">
        <f t="shared" si="53"/>
        <v>6.585212968224452E-2</v>
      </c>
      <c r="R497" s="34">
        <v>1.46</v>
      </c>
      <c r="S497" s="35">
        <v>1.6</v>
      </c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>
      <c r="A498" s="2">
        <v>42565</v>
      </c>
      <c r="B498" s="1">
        <v>0.41666666666666669</v>
      </c>
      <c r="C498" s="32" t="str">
        <f t="shared" si="54"/>
        <v>2016/7/14  10:00</v>
      </c>
      <c r="D498" s="21">
        <v>1.5294096624499436</v>
      </c>
      <c r="E498" s="12">
        <v>1.513668867091172</v>
      </c>
      <c r="F498" s="12">
        <v>1.5093327776939536</v>
      </c>
      <c r="G498" s="12">
        <v>1.4766981307391909</v>
      </c>
      <c r="H498" s="12">
        <v>1.4980814347441231</v>
      </c>
      <c r="I498" s="55">
        <v>1.5667031943726384</v>
      </c>
      <c r="J498" s="12">
        <v>1.5641394785413862</v>
      </c>
      <c r="K498" s="12">
        <v>1.5543788696273282</v>
      </c>
      <c r="L498" s="22">
        <v>1.550801596535073</v>
      </c>
      <c r="M498" s="41" t="s">
        <v>6</v>
      </c>
      <c r="N498" s="12">
        <f t="shared" si="50"/>
        <v>1.5292460013105345</v>
      </c>
      <c r="O498" s="12">
        <f t="shared" si="51"/>
        <v>1.5667031943726384</v>
      </c>
      <c r="P498" s="12">
        <f t="shared" si="52"/>
        <v>1.4766981307391909</v>
      </c>
      <c r="Q498" s="43">
        <f t="shared" si="53"/>
        <v>9.0005063633447513E-2</v>
      </c>
      <c r="R498" s="34">
        <v>1.46</v>
      </c>
      <c r="S498" s="35">
        <v>1.6</v>
      </c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>
      <c r="A499" s="2">
        <v>42565</v>
      </c>
      <c r="B499" s="1">
        <v>0.5</v>
      </c>
      <c r="C499" s="32" t="str">
        <f t="shared" si="54"/>
        <v>2016/7/14  12:00</v>
      </c>
      <c r="D499" s="21">
        <v>1.5263899522989883</v>
      </c>
      <c r="E499" s="12">
        <v>1.539838180863208</v>
      </c>
      <c r="F499" s="12">
        <v>1.5028715302661855</v>
      </c>
      <c r="G499" s="12">
        <v>1.5162592875008791</v>
      </c>
      <c r="H499" s="12">
        <v>1.5388872154906832</v>
      </c>
      <c r="I499" s="55">
        <v>1.5444178971890661</v>
      </c>
      <c r="J499" s="12">
        <v>1.5344687250831783</v>
      </c>
      <c r="K499" s="12">
        <v>1.5233378752888487</v>
      </c>
      <c r="L499" s="22">
        <v>1.5571903374520291</v>
      </c>
      <c r="M499" s="41" t="s">
        <v>6</v>
      </c>
      <c r="N499" s="12">
        <f t="shared" si="50"/>
        <v>1.5315178890481185</v>
      </c>
      <c r="O499" s="12">
        <f t="shared" si="51"/>
        <v>1.5571903374520291</v>
      </c>
      <c r="P499" s="12">
        <f t="shared" si="52"/>
        <v>1.5028715302661855</v>
      </c>
      <c r="Q499" s="43">
        <f t="shared" si="53"/>
        <v>5.4318807185843587E-2</v>
      </c>
      <c r="R499" s="34">
        <v>1.46</v>
      </c>
      <c r="S499" s="35">
        <v>1.6</v>
      </c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>
      <c r="A500" s="2">
        <v>42565</v>
      </c>
      <c r="B500" s="1">
        <v>0.58333333333333304</v>
      </c>
      <c r="C500" s="32" t="str">
        <f t="shared" si="54"/>
        <v>2016/7/14  14:00</v>
      </c>
      <c r="D500" s="21">
        <v>1.5333470406195213</v>
      </c>
      <c r="E500" s="12">
        <v>1.5444163200882073</v>
      </c>
      <c r="F500" s="12">
        <v>1.5062357903333763</v>
      </c>
      <c r="G500" s="12">
        <v>1.4847076884894206</v>
      </c>
      <c r="H500" s="12">
        <v>1.5163098838437905</v>
      </c>
      <c r="I500" s="55">
        <v>1.574088417923269</v>
      </c>
      <c r="J500" s="12">
        <v>1.5375822019283414</v>
      </c>
      <c r="K500" s="12">
        <v>1.5256711345060703</v>
      </c>
      <c r="L500" s="22">
        <v>1.566321154146842</v>
      </c>
      <c r="M500" s="41" t="s">
        <v>6</v>
      </c>
      <c r="N500" s="12">
        <f t="shared" si="50"/>
        <v>1.5320755146532044</v>
      </c>
      <c r="O500" s="12">
        <f t="shared" si="51"/>
        <v>1.574088417923269</v>
      </c>
      <c r="P500" s="12">
        <f t="shared" si="52"/>
        <v>1.4847076884894206</v>
      </c>
      <c r="Q500" s="43">
        <f t="shared" si="53"/>
        <v>8.9380729433848449E-2</v>
      </c>
      <c r="R500" s="34">
        <v>1.46</v>
      </c>
      <c r="S500" s="35">
        <v>1.6</v>
      </c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>
      <c r="A501" s="2">
        <v>42565</v>
      </c>
      <c r="B501" s="1">
        <v>0.66666666666666596</v>
      </c>
      <c r="C501" s="32" t="str">
        <f t="shared" si="54"/>
        <v>2016/7/14  16:00</v>
      </c>
      <c r="D501" s="21">
        <v>1.5252584609426088</v>
      </c>
      <c r="E501" s="12">
        <v>1.5293832316399585</v>
      </c>
      <c r="F501" s="12">
        <v>1.498210150441815</v>
      </c>
      <c r="G501" s="12">
        <v>1.5229024200465779</v>
      </c>
      <c r="H501" s="12">
        <v>1.523547397922993</v>
      </c>
      <c r="I501" s="9">
        <v>1.5439376933077493</v>
      </c>
      <c r="J501" s="12">
        <v>1.5464532632035164</v>
      </c>
      <c r="K501" s="12">
        <v>1.5633173714914828</v>
      </c>
      <c r="L501" s="22">
        <v>1.5678267904317518</v>
      </c>
      <c r="M501" s="41" t="s">
        <v>6</v>
      </c>
      <c r="N501" s="12">
        <f t="shared" si="50"/>
        <v>1.535648531047606</v>
      </c>
      <c r="O501" s="12">
        <f t="shared" si="51"/>
        <v>1.5678267904317518</v>
      </c>
      <c r="P501" s="12">
        <f t="shared" si="52"/>
        <v>1.498210150441815</v>
      </c>
      <c r="Q501" s="43">
        <f t="shared" si="53"/>
        <v>6.9616639989936724E-2</v>
      </c>
      <c r="R501" s="34">
        <v>1.46</v>
      </c>
      <c r="S501" s="35">
        <v>1.6</v>
      </c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>
      <c r="A502" s="2">
        <v>42566</v>
      </c>
      <c r="B502" s="1">
        <v>0.33333333333333331</v>
      </c>
      <c r="C502" s="32" t="str">
        <f t="shared" si="54"/>
        <v>2016/7/15  8:00</v>
      </c>
      <c r="D502" s="21">
        <v>1.5468144713013068</v>
      </c>
      <c r="E502" s="12">
        <v>1.5838248770678813</v>
      </c>
      <c r="F502" s="12">
        <v>1.5564166796731727</v>
      </c>
      <c r="G502" s="12">
        <v>1.5613705143403436</v>
      </c>
      <c r="H502" s="12">
        <v>1.541096748829931</v>
      </c>
      <c r="I502" s="56">
        <v>1.6</v>
      </c>
      <c r="J502" s="12">
        <v>1.5807243317461004</v>
      </c>
      <c r="K502" s="12">
        <v>1.5937985641006085</v>
      </c>
      <c r="L502" s="22">
        <v>1.5978965233263678</v>
      </c>
      <c r="M502" s="41" t="s">
        <v>2</v>
      </c>
      <c r="N502" s="12">
        <f t="shared" si="50"/>
        <v>1.5735491900428569</v>
      </c>
      <c r="O502" s="12">
        <f t="shared" si="51"/>
        <v>1.6</v>
      </c>
      <c r="P502" s="12">
        <f t="shared" si="52"/>
        <v>1.541096748829931</v>
      </c>
      <c r="Q502" s="43">
        <f t="shared" si="53"/>
        <v>5.8903251170069115E-2</v>
      </c>
      <c r="R502" s="34">
        <v>1.46</v>
      </c>
      <c r="S502" s="35">
        <v>1.6</v>
      </c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>
      <c r="A503" s="2">
        <v>42566</v>
      </c>
      <c r="B503" s="1">
        <v>0.41666666666666669</v>
      </c>
      <c r="C503" s="32" t="str">
        <f t="shared" si="54"/>
        <v>2016/7/15  10:00</v>
      </c>
      <c r="D503" s="21">
        <v>1.5511989152263221</v>
      </c>
      <c r="E503" s="12">
        <v>1.5597898039060576</v>
      </c>
      <c r="F503" s="12">
        <v>1.5675014672440131</v>
      </c>
      <c r="G503" s="12">
        <v>1.5477654051090011</v>
      </c>
      <c r="H503" s="12">
        <v>1.5550905338177039</v>
      </c>
      <c r="I503" s="55">
        <v>1.5661455279473215</v>
      </c>
      <c r="J503" s="12">
        <v>1.5604563603558534</v>
      </c>
      <c r="K503" s="12">
        <v>1.5577516177808781</v>
      </c>
      <c r="L503" s="22">
        <v>1.5735800996387077</v>
      </c>
      <c r="M503" s="41" t="s">
        <v>2</v>
      </c>
      <c r="N503" s="12">
        <f t="shared" si="50"/>
        <v>1.5599199701139843</v>
      </c>
      <c r="O503" s="12">
        <f t="shared" si="51"/>
        <v>1.5735800996387077</v>
      </c>
      <c r="P503" s="12">
        <f t="shared" si="52"/>
        <v>1.5477654051090011</v>
      </c>
      <c r="Q503" s="43">
        <f t="shared" si="53"/>
        <v>2.5814694529706639E-2</v>
      </c>
      <c r="R503" s="34">
        <v>1.46</v>
      </c>
      <c r="S503" s="35">
        <v>1.6</v>
      </c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>
      <c r="A504" s="2">
        <v>42566</v>
      </c>
      <c r="B504" s="1">
        <v>0.5</v>
      </c>
      <c r="C504" s="32" t="str">
        <f t="shared" si="54"/>
        <v>2016/7/15  12:00</v>
      </c>
      <c r="D504" s="21">
        <v>1.4913569452290092</v>
      </c>
      <c r="E504" s="12">
        <v>1.5390873535565504</v>
      </c>
      <c r="F504" s="12">
        <v>1.5173347000637118</v>
      </c>
      <c r="G504" s="12">
        <v>1.4972366866237532</v>
      </c>
      <c r="H504" s="12">
        <v>1.5299650668107836</v>
      </c>
      <c r="I504" s="55">
        <v>1.5452898240672428</v>
      </c>
      <c r="J504" s="12">
        <v>1.5550163503360717</v>
      </c>
      <c r="K504" s="12">
        <v>1.5284915984347831</v>
      </c>
      <c r="L504" s="22">
        <v>1.5528775678444651</v>
      </c>
      <c r="M504" s="41" t="s">
        <v>1</v>
      </c>
      <c r="N504" s="12">
        <f t="shared" si="50"/>
        <v>1.52851734366293</v>
      </c>
      <c r="O504" s="12">
        <f t="shared" si="51"/>
        <v>1.5550163503360717</v>
      </c>
      <c r="P504" s="12">
        <f t="shared" si="52"/>
        <v>1.4913569452290092</v>
      </c>
      <c r="Q504" s="43">
        <f t="shared" si="53"/>
        <v>6.3659405107062472E-2</v>
      </c>
      <c r="R504" s="34">
        <v>1.46</v>
      </c>
      <c r="S504" s="35">
        <v>1.6</v>
      </c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>
      <c r="A505" s="2">
        <v>42566</v>
      </c>
      <c r="B505" s="1">
        <v>0.58333333333333304</v>
      </c>
      <c r="C505" s="32" t="str">
        <f t="shared" si="54"/>
        <v>2016/7/15  14:00</v>
      </c>
      <c r="D505" s="21">
        <v>1.4911238834501415</v>
      </c>
      <c r="E505" s="12">
        <v>1.4968817718338538</v>
      </c>
      <c r="F505" s="12">
        <v>1.4967773686554393</v>
      </c>
      <c r="G505" s="12">
        <v>1.5033305949921925</v>
      </c>
      <c r="H505" s="12">
        <v>1.5297630750046651</v>
      </c>
      <c r="I505" s="55">
        <v>1.5813578328335076</v>
      </c>
      <c r="J505" s="12">
        <v>1.5395822732105537</v>
      </c>
      <c r="K505" s="12">
        <v>1.5374996648155375</v>
      </c>
      <c r="L505" s="22">
        <v>1.5330276664761806</v>
      </c>
      <c r="M505" s="41" t="s">
        <v>1</v>
      </c>
      <c r="N505" s="12">
        <f t="shared" si="50"/>
        <v>1.5232604590302303</v>
      </c>
      <c r="O505" s="12">
        <f t="shared" si="51"/>
        <v>1.5813578328335076</v>
      </c>
      <c r="P505" s="12">
        <f t="shared" si="52"/>
        <v>1.4911238834501415</v>
      </c>
      <c r="Q505" s="43">
        <f t="shared" si="53"/>
        <v>9.0233949383366152E-2</v>
      </c>
      <c r="R505" s="34">
        <v>1.46</v>
      </c>
      <c r="S505" s="35">
        <v>1.6</v>
      </c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>
      <c r="A506" s="2">
        <v>42566</v>
      </c>
      <c r="B506" s="1">
        <v>0.66666666666666596</v>
      </c>
      <c r="C506" s="32" t="str">
        <f t="shared" si="54"/>
        <v>2016/7/15  16:00</v>
      </c>
      <c r="D506" s="21">
        <v>1.5002884738000903</v>
      </c>
      <c r="E506" s="12">
        <v>1.524368612442683</v>
      </c>
      <c r="F506" s="12">
        <v>1.5171485303228549</v>
      </c>
      <c r="G506" s="12">
        <v>1.4803223558693959</v>
      </c>
      <c r="H506" s="12">
        <v>1.5050778980638702</v>
      </c>
      <c r="I506" s="55">
        <v>1.5556024136392512</v>
      </c>
      <c r="J506" s="12">
        <v>1.563614539652721</v>
      </c>
      <c r="K506" s="12">
        <v>1.5580304428845377</v>
      </c>
      <c r="L506" s="22">
        <v>1.5621481694268318</v>
      </c>
      <c r="M506" s="41" t="s">
        <v>1</v>
      </c>
      <c r="N506" s="12">
        <f t="shared" si="50"/>
        <v>1.5296223817891377</v>
      </c>
      <c r="O506" s="12">
        <f t="shared" si="51"/>
        <v>1.563614539652721</v>
      </c>
      <c r="P506" s="12">
        <f t="shared" si="52"/>
        <v>1.4803223558693959</v>
      </c>
      <c r="Q506" s="43">
        <f t="shared" si="53"/>
        <v>8.3292183783325147E-2</v>
      </c>
      <c r="R506" s="34">
        <v>1.46</v>
      </c>
      <c r="S506" s="35">
        <v>1.6</v>
      </c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>
      <c r="A507" s="2">
        <v>42567</v>
      </c>
      <c r="B507" s="1">
        <v>0.33333333333333331</v>
      </c>
      <c r="C507" s="32" t="str">
        <f t="shared" si="54"/>
        <v>2016/7/16  8:00</v>
      </c>
      <c r="D507" s="21">
        <v>1.5318872522222602</v>
      </c>
      <c r="E507" s="12">
        <v>1.5380145589243313</v>
      </c>
      <c r="F507" s="12">
        <v>1.5377608774953575</v>
      </c>
      <c r="G507" s="12">
        <v>1.5362142749051155</v>
      </c>
      <c r="H507" s="12">
        <v>1.5170071760163326</v>
      </c>
      <c r="I507" s="55">
        <v>1.5664644661392628</v>
      </c>
      <c r="J507" s="12">
        <v>1.5702344672976076</v>
      </c>
      <c r="K507" s="12">
        <v>1.5762588472912624</v>
      </c>
      <c r="L507" s="22">
        <v>1.5707685002285057</v>
      </c>
      <c r="M507" s="41" t="s">
        <v>3</v>
      </c>
      <c r="N507" s="12">
        <f t="shared" si="50"/>
        <v>1.5494011578355595</v>
      </c>
      <c r="O507" s="12">
        <f t="shared" si="51"/>
        <v>1.5762588472912624</v>
      </c>
      <c r="P507" s="12">
        <f t="shared" si="52"/>
        <v>1.5170071760163326</v>
      </c>
      <c r="Q507" s="43">
        <f t="shared" si="53"/>
        <v>5.9251671274929807E-2</v>
      </c>
      <c r="R507" s="34">
        <v>1.46</v>
      </c>
      <c r="S507" s="35">
        <v>1.6</v>
      </c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>
      <c r="A508" s="2">
        <v>42567</v>
      </c>
      <c r="B508" s="1">
        <v>0.41666666666666669</v>
      </c>
      <c r="C508" s="32" t="str">
        <f t="shared" si="54"/>
        <v>2016/7/16  10:00</v>
      </c>
      <c r="D508" s="21">
        <v>1.5051311831701226</v>
      </c>
      <c r="E508" s="12">
        <v>1.5279131095567675</v>
      </c>
      <c r="F508" s="12">
        <v>1.5187294754078295</v>
      </c>
      <c r="G508" s="12">
        <v>1.497031177707578</v>
      </c>
      <c r="H508" s="12">
        <v>1.5170446029171407</v>
      </c>
      <c r="I508" s="55">
        <v>1.5573680835455368</v>
      </c>
      <c r="J508" s="12">
        <v>1.5720384386212618</v>
      </c>
      <c r="K508" s="12">
        <v>1.5651692204742433</v>
      </c>
      <c r="L508" s="22">
        <v>1.5381940253157176</v>
      </c>
      <c r="M508" s="41" t="s">
        <v>3</v>
      </c>
      <c r="N508" s="12">
        <f t="shared" si="50"/>
        <v>1.5331799240795776</v>
      </c>
      <c r="O508" s="12">
        <f t="shared" si="51"/>
        <v>1.5720384386212618</v>
      </c>
      <c r="P508" s="12">
        <f t="shared" si="52"/>
        <v>1.497031177707578</v>
      </c>
      <c r="Q508" s="43">
        <f t="shared" si="53"/>
        <v>7.5007260913683815E-2</v>
      </c>
      <c r="R508" s="34">
        <v>1.46</v>
      </c>
      <c r="S508" s="35">
        <v>1.6</v>
      </c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>
      <c r="A509" s="2">
        <v>42567</v>
      </c>
      <c r="B509" s="1">
        <v>0.5</v>
      </c>
      <c r="C509" s="32" t="str">
        <f t="shared" si="54"/>
        <v>2016/7/16  12:00</v>
      </c>
      <c r="D509" s="21">
        <v>1.4974281244233145</v>
      </c>
      <c r="E509" s="12">
        <v>1.5245759748631253</v>
      </c>
      <c r="F509" s="12">
        <v>1.50323724186325</v>
      </c>
      <c r="G509" s="12">
        <v>1.4840553071740508</v>
      </c>
      <c r="H509" s="12">
        <v>1.5363546984290501</v>
      </c>
      <c r="I509" s="55">
        <v>1.5532692918764401</v>
      </c>
      <c r="J509" s="12">
        <v>1.5257486004351357</v>
      </c>
      <c r="K509" s="12">
        <v>1.5487787640005977</v>
      </c>
      <c r="L509" s="22">
        <v>1.5746189186879032</v>
      </c>
      <c r="M509" s="41" t="s">
        <v>3</v>
      </c>
      <c r="N509" s="12">
        <f t="shared" si="50"/>
        <v>1.5275629913058744</v>
      </c>
      <c r="O509" s="12">
        <f t="shared" si="51"/>
        <v>1.5746189186879032</v>
      </c>
      <c r="P509" s="12">
        <f t="shared" si="52"/>
        <v>1.4840553071740508</v>
      </c>
      <c r="Q509" s="43">
        <f t="shared" si="53"/>
        <v>9.0563611513852393E-2</v>
      </c>
      <c r="R509" s="34">
        <v>1.46</v>
      </c>
      <c r="S509" s="35">
        <v>1.6</v>
      </c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>
      <c r="A510" s="2">
        <v>42567</v>
      </c>
      <c r="B510" s="1">
        <v>0.58333333333333304</v>
      </c>
      <c r="C510" s="32" t="str">
        <f t="shared" si="54"/>
        <v>2016/7/16  14:00</v>
      </c>
      <c r="D510" s="21">
        <v>1.5091278254548066</v>
      </c>
      <c r="E510" s="12">
        <v>1.5139235126699546</v>
      </c>
      <c r="F510" s="12">
        <v>1.4972788547664813</v>
      </c>
      <c r="G510" s="12">
        <v>1.4757154042627598</v>
      </c>
      <c r="H510" s="12">
        <v>1.5026622145680106</v>
      </c>
      <c r="I510" s="55">
        <v>1.5805557933929064</v>
      </c>
      <c r="J510" s="12">
        <v>1.5551805360010917</v>
      </c>
      <c r="K510" s="12">
        <v>1.5567891298356877</v>
      </c>
      <c r="L510" s="22">
        <v>1.5601293063885422</v>
      </c>
      <c r="M510" s="41" t="s">
        <v>3</v>
      </c>
      <c r="N510" s="12">
        <f t="shared" si="50"/>
        <v>1.5279291752600266</v>
      </c>
      <c r="O510" s="12">
        <f t="shared" si="51"/>
        <v>1.5805557933929064</v>
      </c>
      <c r="P510" s="12">
        <f t="shared" si="52"/>
        <v>1.4757154042627598</v>
      </c>
      <c r="Q510" s="43">
        <f t="shared" si="53"/>
        <v>0.10484038913014659</v>
      </c>
      <c r="R510" s="34">
        <v>1.46</v>
      </c>
      <c r="S510" s="35">
        <v>1.6</v>
      </c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>
      <c r="A511" s="2">
        <v>42567</v>
      </c>
      <c r="B511" s="1">
        <v>0.66666666666666596</v>
      </c>
      <c r="C511" s="32" t="str">
        <f t="shared" si="54"/>
        <v>2016/7/16  16:00</v>
      </c>
      <c r="D511" s="21">
        <v>1.4889503775295234</v>
      </c>
      <c r="E511" s="12">
        <v>1.5347331657038461</v>
      </c>
      <c r="F511" s="12">
        <v>1.5392836040265314</v>
      </c>
      <c r="G511" s="12">
        <v>1.5201432013567644</v>
      </c>
      <c r="H511" s="12">
        <v>1.5090774015827031</v>
      </c>
      <c r="I511" s="55">
        <v>1.5577435560350856</v>
      </c>
      <c r="J511" s="12">
        <v>1.5206768395293317</v>
      </c>
      <c r="K511" s="12">
        <v>1.5624554478394834</v>
      </c>
      <c r="L511" s="22">
        <v>1.5269324509658282</v>
      </c>
      <c r="M511" s="41" t="s">
        <v>3</v>
      </c>
      <c r="N511" s="12">
        <f t="shared" si="50"/>
        <v>1.5288884493965662</v>
      </c>
      <c r="O511" s="12">
        <f t="shared" si="51"/>
        <v>1.5624554478394834</v>
      </c>
      <c r="P511" s="12">
        <f t="shared" si="52"/>
        <v>1.4889503775295234</v>
      </c>
      <c r="Q511" s="43">
        <f t="shared" si="53"/>
        <v>7.3505070309960008E-2</v>
      </c>
      <c r="R511" s="34">
        <v>1.46</v>
      </c>
      <c r="S511" s="35">
        <v>1.6</v>
      </c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>
      <c r="A512" s="2">
        <v>42568</v>
      </c>
      <c r="B512" s="1">
        <v>0.33333333333333331</v>
      </c>
      <c r="C512" s="32" t="str">
        <f t="shared" si="54"/>
        <v>2016/7/17  8:00</v>
      </c>
      <c r="D512" s="21">
        <v>1.5132834484962419</v>
      </c>
      <c r="E512" s="12">
        <v>1.5117671399275472</v>
      </c>
      <c r="F512" s="12">
        <v>1.5358565933209207</v>
      </c>
      <c r="G512" s="12">
        <v>1.4893604140423797</v>
      </c>
      <c r="H512" s="12">
        <v>1.5031011112566079</v>
      </c>
      <c r="I512" s="55">
        <v>1.5393082768827615</v>
      </c>
      <c r="J512" s="12">
        <v>1.5296464431731895</v>
      </c>
      <c r="K512" s="12">
        <v>1.5481029075972876</v>
      </c>
      <c r="L512" s="22">
        <v>1.5456915389291104</v>
      </c>
      <c r="M512" s="41" t="s">
        <v>4</v>
      </c>
      <c r="N512" s="12">
        <f t="shared" si="50"/>
        <v>1.5240130970695609</v>
      </c>
      <c r="O512" s="12">
        <f t="shared" si="51"/>
        <v>1.5481029075972876</v>
      </c>
      <c r="P512" s="12">
        <f t="shared" si="52"/>
        <v>1.4893604140423797</v>
      </c>
      <c r="Q512" s="43">
        <f t="shared" si="53"/>
        <v>5.8742493554907904E-2</v>
      </c>
      <c r="R512" s="34">
        <v>1.46</v>
      </c>
      <c r="S512" s="35">
        <v>1.6</v>
      </c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>
      <c r="A513" s="2">
        <v>42568</v>
      </c>
      <c r="B513" s="1">
        <v>0.41666666666666669</v>
      </c>
      <c r="C513" s="32" t="str">
        <f t="shared" si="54"/>
        <v>2016/7/17  10:00</v>
      </c>
      <c r="D513" s="21">
        <v>1.5259164104593461</v>
      </c>
      <c r="E513" s="12">
        <v>1.5034805857607785</v>
      </c>
      <c r="F513" s="12">
        <v>1.5233456360583548</v>
      </c>
      <c r="G513" s="12">
        <v>1.480843053380879</v>
      </c>
      <c r="H513" s="12">
        <v>1.5004406995025339</v>
      </c>
      <c r="I513" s="55">
        <v>1.5714385383275256</v>
      </c>
      <c r="J513" s="12">
        <v>1.5400858288376931</v>
      </c>
      <c r="K513" s="12">
        <v>1.5326229253319448</v>
      </c>
      <c r="L513" s="22">
        <v>1.5644263153963713</v>
      </c>
      <c r="M513" s="41" t="s">
        <v>4</v>
      </c>
      <c r="N513" s="12">
        <f t="shared" si="50"/>
        <v>1.5269555547839362</v>
      </c>
      <c r="O513" s="12">
        <f t="shared" si="51"/>
        <v>1.5714385383275256</v>
      </c>
      <c r="P513" s="12">
        <f t="shared" si="52"/>
        <v>1.480843053380879</v>
      </c>
      <c r="Q513" s="43">
        <f t="shared" si="53"/>
        <v>9.0595484946646598E-2</v>
      </c>
      <c r="R513" s="34">
        <v>1.46</v>
      </c>
      <c r="S513" s="35">
        <v>1.6</v>
      </c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>
      <c r="A514" s="2">
        <v>42568</v>
      </c>
      <c r="B514" s="1">
        <v>0.5</v>
      </c>
      <c r="C514" s="32" t="str">
        <f t="shared" si="54"/>
        <v>2016/7/17  12:00</v>
      </c>
      <c r="D514" s="21">
        <v>1.4997542389177867</v>
      </c>
      <c r="E514" s="12">
        <v>1.5380487190906191</v>
      </c>
      <c r="F514" s="12">
        <v>1.5407909598717806</v>
      </c>
      <c r="G514" s="12">
        <v>1.4863771687124498</v>
      </c>
      <c r="H514" s="12">
        <v>1.5160105341213093</v>
      </c>
      <c r="I514" s="55">
        <v>1.5789528556842303</v>
      </c>
      <c r="J514" s="12">
        <v>1.5460024830788173</v>
      </c>
      <c r="K514" s="12">
        <v>1.5410770379355523</v>
      </c>
      <c r="L514" s="22">
        <v>1.5669904760192013</v>
      </c>
      <c r="M514" s="41" t="s">
        <v>4</v>
      </c>
      <c r="N514" s="12">
        <f t="shared" si="50"/>
        <v>1.5348893859368611</v>
      </c>
      <c r="O514" s="12">
        <f t="shared" si="51"/>
        <v>1.5789528556842303</v>
      </c>
      <c r="P514" s="12">
        <f t="shared" si="52"/>
        <v>1.4863771687124498</v>
      </c>
      <c r="Q514" s="43">
        <f t="shared" si="53"/>
        <v>9.2575686971780424E-2</v>
      </c>
      <c r="R514" s="34">
        <v>1.46</v>
      </c>
      <c r="S514" s="35">
        <v>1.6</v>
      </c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>
      <c r="A515" s="2">
        <v>42568</v>
      </c>
      <c r="B515" s="1">
        <v>0.58333333333333304</v>
      </c>
      <c r="C515" s="32" t="str">
        <f t="shared" si="54"/>
        <v>2016/7/17  14:00</v>
      </c>
      <c r="D515" s="21">
        <v>1.5272559747663004</v>
      </c>
      <c r="E515" s="12">
        <v>1.5153442676613995</v>
      </c>
      <c r="F515" s="12">
        <v>1.5384968206233656</v>
      </c>
      <c r="G515" s="12">
        <v>1.4909358499498389</v>
      </c>
      <c r="H515" s="12">
        <v>1.5001002818628124</v>
      </c>
      <c r="I515" s="55">
        <v>1.5744807529170042</v>
      </c>
      <c r="J515" s="12">
        <v>1.5380675627127445</v>
      </c>
      <c r="K515" s="12">
        <v>1.560125154438883</v>
      </c>
      <c r="L515" s="22">
        <v>1.5687242155124765</v>
      </c>
      <c r="M515" s="41" t="s">
        <v>4</v>
      </c>
      <c r="N515" s="12">
        <f t="shared" ref="N515:N578" si="55">AVERAGE(D515:L515)</f>
        <v>1.5348367644938694</v>
      </c>
      <c r="O515" s="12">
        <f t="shared" ref="O515:O578" si="56">MAX(D515:L515)</f>
        <v>1.5744807529170042</v>
      </c>
      <c r="P515" s="12">
        <f t="shared" ref="P515:P578" si="57">MIN(D515:L515)</f>
        <v>1.4909358499498389</v>
      </c>
      <c r="Q515" s="43">
        <f t="shared" si="53"/>
        <v>8.3544902967165324E-2</v>
      </c>
      <c r="R515" s="34">
        <v>1.46</v>
      </c>
      <c r="S515" s="35">
        <v>1.6</v>
      </c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>
      <c r="A516" s="2">
        <v>42568</v>
      </c>
      <c r="B516" s="1">
        <v>0.66666666666666596</v>
      </c>
      <c r="C516" s="32" t="str">
        <f t="shared" si="54"/>
        <v>2016/7/17  16:00</v>
      </c>
      <c r="D516" s="21">
        <v>1.4921431345208505</v>
      </c>
      <c r="E516" s="12">
        <v>1.5407365946343781</v>
      </c>
      <c r="F516" s="12">
        <v>1.5122485245342823</v>
      </c>
      <c r="G516" s="12">
        <v>1.5026456931171319</v>
      </c>
      <c r="H516" s="12">
        <v>1.5196743191135962</v>
      </c>
      <c r="I516" s="55">
        <v>1.5803987256123779</v>
      </c>
      <c r="J516" s="12">
        <v>1.5184206835573022</v>
      </c>
      <c r="K516" s="12">
        <v>1.5533368836820436</v>
      </c>
      <c r="L516" s="22">
        <v>1.5703363217254709</v>
      </c>
      <c r="M516" s="41" t="s">
        <v>4</v>
      </c>
      <c r="N516" s="12">
        <f t="shared" si="55"/>
        <v>1.5322156533886035</v>
      </c>
      <c r="O516" s="12">
        <f t="shared" si="56"/>
        <v>1.5803987256123779</v>
      </c>
      <c r="P516" s="12">
        <f t="shared" si="57"/>
        <v>1.4921431345208505</v>
      </c>
      <c r="Q516" s="43">
        <f t="shared" ref="Q516:Q579" si="58">O516-P516</f>
        <v>8.8255591091527474E-2</v>
      </c>
      <c r="R516" s="34">
        <v>1.46</v>
      </c>
      <c r="S516" s="35">
        <v>1.6</v>
      </c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>
      <c r="A517" s="2">
        <v>42569</v>
      </c>
      <c r="B517" s="1">
        <v>0.33333333333333331</v>
      </c>
      <c r="C517" s="32" t="str">
        <f t="shared" si="54"/>
        <v>2016/7/18  8:00</v>
      </c>
      <c r="D517" s="21">
        <v>1.5433179224216926</v>
      </c>
      <c r="E517" s="12">
        <v>1.5057751684028944</v>
      </c>
      <c r="F517" s="12">
        <v>1.505029020972787</v>
      </c>
      <c r="G517" s="12">
        <v>1.4971714591012273</v>
      </c>
      <c r="H517" s="12">
        <v>1.5227658217951099</v>
      </c>
      <c r="I517" s="55">
        <v>1.5739997747894117</v>
      </c>
      <c r="J517" s="12">
        <v>1.5633535364461426</v>
      </c>
      <c r="K517" s="12">
        <v>1.5702409860244697</v>
      </c>
      <c r="L517" s="22">
        <v>1.5413548595868132</v>
      </c>
      <c r="M517" s="41" t="s">
        <v>5</v>
      </c>
      <c r="N517" s="12">
        <f t="shared" si="55"/>
        <v>1.5358898388378384</v>
      </c>
      <c r="O517" s="12">
        <f t="shared" si="56"/>
        <v>1.5739997747894117</v>
      </c>
      <c r="P517" s="12">
        <f t="shared" si="57"/>
        <v>1.4971714591012273</v>
      </c>
      <c r="Q517" s="43">
        <f t="shared" si="58"/>
        <v>7.6828315688184379E-2</v>
      </c>
      <c r="R517" s="34">
        <v>1.46</v>
      </c>
      <c r="S517" s="35">
        <v>1.6</v>
      </c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>
      <c r="A518" s="2">
        <v>42569</v>
      </c>
      <c r="B518" s="1">
        <v>0.41666666666666669</v>
      </c>
      <c r="C518" s="32" t="str">
        <f t="shared" si="54"/>
        <v>2016/7/18  10:00</v>
      </c>
      <c r="D518" s="21">
        <v>1.5098078296061552</v>
      </c>
      <c r="E518" s="12">
        <v>1.5106858547472632</v>
      </c>
      <c r="F518" s="12">
        <v>1.5339621761940438</v>
      </c>
      <c r="G518" s="12">
        <v>1.4786584411079007</v>
      </c>
      <c r="H518" s="12">
        <v>1.5122319916511693</v>
      </c>
      <c r="I518" s="55">
        <v>1.5751328382435641</v>
      </c>
      <c r="J518" s="12">
        <v>1.5275724874997412</v>
      </c>
      <c r="K518" s="12">
        <v>1.5358821740140474</v>
      </c>
      <c r="L518" s="22">
        <v>1.5727642825378936</v>
      </c>
      <c r="M518" s="41" t="s">
        <v>5</v>
      </c>
      <c r="N518" s="12">
        <f t="shared" si="55"/>
        <v>1.5285220084001976</v>
      </c>
      <c r="O518" s="12">
        <f t="shared" si="56"/>
        <v>1.5751328382435641</v>
      </c>
      <c r="P518" s="12">
        <f t="shared" si="57"/>
        <v>1.4786584411079007</v>
      </c>
      <c r="Q518" s="43">
        <f t="shared" si="58"/>
        <v>9.6474397135663414E-2</v>
      </c>
      <c r="R518" s="34">
        <v>1.46</v>
      </c>
      <c r="S518" s="35">
        <v>1.6</v>
      </c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>
      <c r="A519" s="2">
        <v>42569</v>
      </c>
      <c r="B519" s="1">
        <v>0.5</v>
      </c>
      <c r="C519" s="32" t="str">
        <f t="shared" si="54"/>
        <v>2016/7/18  12:00</v>
      </c>
      <c r="D519" s="21">
        <v>1.5094051415554575</v>
      </c>
      <c r="E519" s="12">
        <v>1.5218876864068633</v>
      </c>
      <c r="F519" s="12">
        <v>1.536902821450812</v>
      </c>
      <c r="G519" s="12">
        <v>1.4854583264410481</v>
      </c>
      <c r="H519" s="12">
        <v>1.5333394584126516</v>
      </c>
      <c r="I519" s="55">
        <v>1.5411444665375771</v>
      </c>
      <c r="J519" s="12">
        <v>1.5150149316768498</v>
      </c>
      <c r="K519" s="12">
        <v>1.5428172541725309</v>
      </c>
      <c r="L519" s="22">
        <v>1.5710698587639638</v>
      </c>
      <c r="M519" s="41" t="s">
        <v>5</v>
      </c>
      <c r="N519" s="12">
        <f t="shared" si="55"/>
        <v>1.5285599939353061</v>
      </c>
      <c r="O519" s="12">
        <f t="shared" si="56"/>
        <v>1.5710698587639638</v>
      </c>
      <c r="P519" s="12">
        <f t="shared" si="57"/>
        <v>1.4854583264410481</v>
      </c>
      <c r="Q519" s="43">
        <f t="shared" si="58"/>
        <v>8.5611532322915629E-2</v>
      </c>
      <c r="R519" s="34">
        <v>1.46</v>
      </c>
      <c r="S519" s="35">
        <v>1.6</v>
      </c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>
      <c r="A520" s="2">
        <v>42569</v>
      </c>
      <c r="B520" s="1">
        <v>0.58333333333333304</v>
      </c>
      <c r="C520" s="32" t="str">
        <f t="shared" si="54"/>
        <v>2016/7/18  14:00</v>
      </c>
      <c r="D520" s="21">
        <v>1.5304895913561034</v>
      </c>
      <c r="E520" s="12">
        <v>1.4952054077738133</v>
      </c>
      <c r="F520" s="12">
        <v>1.5007422178434489</v>
      </c>
      <c r="G520" s="12">
        <v>1.5005414414228808</v>
      </c>
      <c r="H520" s="12">
        <v>1.4996426352416006</v>
      </c>
      <c r="I520" s="55">
        <v>1.5629356117958118</v>
      </c>
      <c r="J520" s="12">
        <v>1.526112895549852</v>
      </c>
      <c r="K520" s="12">
        <v>1.5501669706205106</v>
      </c>
      <c r="L520" s="22">
        <v>1.5734105924931274</v>
      </c>
      <c r="M520" s="41" t="s">
        <v>5</v>
      </c>
      <c r="N520" s="12">
        <f t="shared" si="55"/>
        <v>1.5265830404552387</v>
      </c>
      <c r="O520" s="12">
        <f t="shared" si="56"/>
        <v>1.5734105924931274</v>
      </c>
      <c r="P520" s="12">
        <f t="shared" si="57"/>
        <v>1.4952054077738133</v>
      </c>
      <c r="Q520" s="43">
        <f t="shared" si="58"/>
        <v>7.8205184719314147E-2</v>
      </c>
      <c r="R520" s="34">
        <v>1.46</v>
      </c>
      <c r="S520" s="35">
        <v>1.6</v>
      </c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>
      <c r="A521" s="2">
        <v>42569</v>
      </c>
      <c r="B521" s="1">
        <v>0.66666666666666596</v>
      </c>
      <c r="C521" s="32" t="str">
        <f t="shared" si="54"/>
        <v>2016/7/18  16:00</v>
      </c>
      <c r="D521" s="21">
        <v>1.5175828614769753</v>
      </c>
      <c r="E521" s="12">
        <v>1.5380191969990442</v>
      </c>
      <c r="F521" s="12">
        <v>1.5314255283847056</v>
      </c>
      <c r="G521" s="12">
        <v>1.4969407924954299</v>
      </c>
      <c r="H521" s="12">
        <v>1.501856194050248</v>
      </c>
      <c r="I521" s="55">
        <v>1.5673599561352687</v>
      </c>
      <c r="J521" s="12">
        <v>1.5446274783106395</v>
      </c>
      <c r="K521" s="12">
        <v>1.5543758170622277</v>
      </c>
      <c r="L521" s="22">
        <v>1.562898010835519</v>
      </c>
      <c r="M521" s="41" t="s">
        <v>5</v>
      </c>
      <c r="N521" s="12">
        <f t="shared" si="55"/>
        <v>1.5350095373055621</v>
      </c>
      <c r="O521" s="12">
        <f t="shared" si="56"/>
        <v>1.5673599561352687</v>
      </c>
      <c r="P521" s="12">
        <f t="shared" si="57"/>
        <v>1.4969407924954299</v>
      </c>
      <c r="Q521" s="43">
        <f t="shared" si="58"/>
        <v>7.04191636398388E-2</v>
      </c>
      <c r="R521" s="34">
        <v>1.46</v>
      </c>
      <c r="S521" s="35">
        <v>1.6</v>
      </c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>
      <c r="A522" s="2">
        <v>42570</v>
      </c>
      <c r="B522" s="1">
        <v>0.33333333333333331</v>
      </c>
      <c r="C522" s="32" t="str">
        <f t="shared" si="54"/>
        <v>2016/7/19  8:00</v>
      </c>
      <c r="D522" s="21">
        <v>1.5163824276530711</v>
      </c>
      <c r="E522" s="12">
        <v>1.5539541375425034</v>
      </c>
      <c r="F522" s="12">
        <v>1.5183468268457558</v>
      </c>
      <c r="G522" s="12">
        <v>1.529129653190493</v>
      </c>
      <c r="H522" s="12">
        <v>1.523251325670558</v>
      </c>
      <c r="I522" s="55">
        <v>1.5552955744250385</v>
      </c>
      <c r="J522" s="12">
        <v>1.5657837054129069</v>
      </c>
      <c r="K522" s="12">
        <v>1.5728131002203174</v>
      </c>
      <c r="L522" s="22">
        <v>1.5591072781200068</v>
      </c>
      <c r="M522" s="41" t="s">
        <v>6</v>
      </c>
      <c r="N522" s="12">
        <f t="shared" si="55"/>
        <v>1.5437848921200723</v>
      </c>
      <c r="O522" s="12">
        <f t="shared" si="56"/>
        <v>1.5728131002203174</v>
      </c>
      <c r="P522" s="12">
        <f t="shared" si="57"/>
        <v>1.5163824276530711</v>
      </c>
      <c r="Q522" s="43">
        <f t="shared" si="58"/>
        <v>5.6430672567246321E-2</v>
      </c>
      <c r="R522" s="34">
        <v>1.46</v>
      </c>
      <c r="S522" s="35">
        <v>1.6</v>
      </c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>
      <c r="A523" s="2">
        <v>42570</v>
      </c>
      <c r="B523" s="1">
        <v>0.41666666666666669</v>
      </c>
      <c r="C523" s="32" t="str">
        <f t="shared" si="54"/>
        <v>2016/7/19  10:00</v>
      </c>
      <c r="D523" s="21">
        <v>1.5330877157156664</v>
      </c>
      <c r="E523" s="12">
        <v>1.5047132524486881</v>
      </c>
      <c r="F523" s="12">
        <v>1.5125473063585264</v>
      </c>
      <c r="G523" s="12">
        <v>1.4934095365630524</v>
      </c>
      <c r="H523" s="12">
        <v>1.4972510444497849</v>
      </c>
      <c r="I523" s="55">
        <v>1.5803867331432828</v>
      </c>
      <c r="J523" s="12">
        <v>1.5530622189055661</v>
      </c>
      <c r="K523" s="12">
        <v>1.5412813771896796</v>
      </c>
      <c r="L523" s="22">
        <v>1.5300024816836875</v>
      </c>
      <c r="M523" s="41" t="s">
        <v>6</v>
      </c>
      <c r="N523" s="12">
        <f t="shared" si="55"/>
        <v>1.5273046296064372</v>
      </c>
      <c r="O523" s="12">
        <f t="shared" si="56"/>
        <v>1.5803867331432828</v>
      </c>
      <c r="P523" s="12">
        <f t="shared" si="57"/>
        <v>1.4934095365630524</v>
      </c>
      <c r="Q523" s="43">
        <f t="shared" si="58"/>
        <v>8.6977196580230398E-2</v>
      </c>
      <c r="R523" s="34">
        <v>1.46</v>
      </c>
      <c r="S523" s="35">
        <v>1.6</v>
      </c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>
      <c r="A524" s="2">
        <v>42570</v>
      </c>
      <c r="B524" s="1">
        <v>0.5</v>
      </c>
      <c r="C524" s="32" t="str">
        <f t="shared" si="54"/>
        <v>2016/7/19  12:00</v>
      </c>
      <c r="D524" s="21">
        <v>1.5365527232841674</v>
      </c>
      <c r="E524" s="12">
        <v>1.5137327811522689</v>
      </c>
      <c r="F524" s="12">
        <v>1.5284750703258685</v>
      </c>
      <c r="G524" s="12">
        <v>1.5224599502746345</v>
      </c>
      <c r="H524" s="12">
        <v>1.543068347238655</v>
      </c>
      <c r="I524" s="55">
        <v>1.5580235519926582</v>
      </c>
      <c r="J524" s="12">
        <v>1.5455236661663112</v>
      </c>
      <c r="K524" s="12">
        <v>1.5605916562502768</v>
      </c>
      <c r="L524" s="22">
        <v>1.5607121162704864</v>
      </c>
      <c r="M524" s="41" t="s">
        <v>6</v>
      </c>
      <c r="N524" s="12">
        <f t="shared" si="55"/>
        <v>1.5410155403283694</v>
      </c>
      <c r="O524" s="12">
        <f t="shared" si="56"/>
        <v>1.5607121162704864</v>
      </c>
      <c r="P524" s="12">
        <f t="shared" si="57"/>
        <v>1.5137327811522689</v>
      </c>
      <c r="Q524" s="43">
        <f t="shared" si="58"/>
        <v>4.6979335118217502E-2</v>
      </c>
      <c r="R524" s="34">
        <v>1.46</v>
      </c>
      <c r="S524" s="35">
        <v>1.6</v>
      </c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>
      <c r="A525" s="2">
        <v>42570</v>
      </c>
      <c r="B525" s="1">
        <v>0.58333333333333304</v>
      </c>
      <c r="C525" s="32" t="str">
        <f t="shared" si="54"/>
        <v>2016/7/19  14:00</v>
      </c>
      <c r="D525" s="21">
        <v>1.5044878135769724</v>
      </c>
      <c r="E525" s="12">
        <v>1.5015076297921874</v>
      </c>
      <c r="F525" s="12">
        <v>1.5225666937385254</v>
      </c>
      <c r="G525" s="12">
        <v>1.5216242954819479</v>
      </c>
      <c r="H525" s="12">
        <v>1.5004736345702518</v>
      </c>
      <c r="I525" s="55">
        <v>1.5444307104789368</v>
      </c>
      <c r="J525" s="12">
        <v>1.5272148905316036</v>
      </c>
      <c r="K525" s="12">
        <v>1.518454999944101</v>
      </c>
      <c r="L525" s="22">
        <v>1.5353150150557353</v>
      </c>
      <c r="M525" s="41" t="s">
        <v>6</v>
      </c>
      <c r="N525" s="12">
        <f t="shared" si="55"/>
        <v>1.5195639647966956</v>
      </c>
      <c r="O525" s="12">
        <f t="shared" si="56"/>
        <v>1.5444307104789368</v>
      </c>
      <c r="P525" s="12">
        <f t="shared" si="57"/>
        <v>1.5004736345702518</v>
      </c>
      <c r="Q525" s="43">
        <f t="shared" si="58"/>
        <v>4.3957075908684917E-2</v>
      </c>
      <c r="R525" s="34">
        <v>1.46</v>
      </c>
      <c r="S525" s="35">
        <v>1.6</v>
      </c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>
      <c r="A526" s="2">
        <v>42570</v>
      </c>
      <c r="B526" s="1">
        <v>0.66666666666666596</v>
      </c>
      <c r="C526" s="32" t="str">
        <f t="shared" si="54"/>
        <v>2016/7/19  16:00</v>
      </c>
      <c r="D526" s="21">
        <v>1.515880014219644</v>
      </c>
      <c r="E526" s="12">
        <v>1.536636712308419</v>
      </c>
      <c r="F526" s="12">
        <v>1.54621633331401</v>
      </c>
      <c r="G526" s="12">
        <v>1.5043878616116411</v>
      </c>
      <c r="H526" s="12">
        <v>1.5351759509549234</v>
      </c>
      <c r="I526" s="55">
        <v>1.5523445453889901</v>
      </c>
      <c r="J526" s="12">
        <v>1.5543056126428689</v>
      </c>
      <c r="K526" s="12">
        <v>1.5304491500755575</v>
      </c>
      <c r="L526" s="22">
        <v>1.5447482115993272</v>
      </c>
      <c r="M526" s="41" t="s">
        <v>6</v>
      </c>
      <c r="N526" s="12">
        <f t="shared" si="55"/>
        <v>1.5355715991239314</v>
      </c>
      <c r="O526" s="12">
        <f t="shared" si="56"/>
        <v>1.5543056126428689</v>
      </c>
      <c r="P526" s="12">
        <f t="shared" si="57"/>
        <v>1.5043878616116411</v>
      </c>
      <c r="Q526" s="43">
        <f t="shared" si="58"/>
        <v>4.9917751031227864E-2</v>
      </c>
      <c r="R526" s="34">
        <v>1.46</v>
      </c>
      <c r="S526" s="35">
        <v>1.6</v>
      </c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>
      <c r="A527" s="2">
        <v>42571</v>
      </c>
      <c r="B527" s="1">
        <v>0.33333333333333331</v>
      </c>
      <c r="C527" s="32" t="str">
        <f t="shared" si="54"/>
        <v>2016/7/20  8:00</v>
      </c>
      <c r="D527" s="21">
        <v>1.5342003012159471</v>
      </c>
      <c r="E527" s="12">
        <v>1.5539944294256753</v>
      </c>
      <c r="F527" s="12">
        <v>1.5602183037644435</v>
      </c>
      <c r="G527" s="12">
        <v>1.5184038131685063</v>
      </c>
      <c r="H527" s="12">
        <v>1.547732531775597</v>
      </c>
      <c r="I527" s="55">
        <v>1.594725608147219</v>
      </c>
      <c r="J527" s="12">
        <v>1.6</v>
      </c>
      <c r="K527" s="12">
        <v>1.5677565638110125</v>
      </c>
      <c r="L527" s="22">
        <v>1.5818925260221752</v>
      </c>
      <c r="M527" s="41" t="s">
        <v>2</v>
      </c>
      <c r="N527" s="12">
        <f t="shared" si="55"/>
        <v>1.5621026752589529</v>
      </c>
      <c r="O527" s="12">
        <f t="shared" si="56"/>
        <v>1.6</v>
      </c>
      <c r="P527" s="12">
        <f t="shared" si="57"/>
        <v>1.5184038131685063</v>
      </c>
      <c r="Q527" s="43">
        <f t="shared" si="58"/>
        <v>8.1596186831493833E-2</v>
      </c>
      <c r="R527" s="34">
        <v>1.46</v>
      </c>
      <c r="S527" s="35">
        <v>1.6</v>
      </c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>
      <c r="A528" s="2">
        <v>42571</v>
      </c>
      <c r="B528" s="1">
        <v>0.41666666666666669</v>
      </c>
      <c r="C528" s="32" t="str">
        <f t="shared" si="54"/>
        <v>2016/7/20  10:00</v>
      </c>
      <c r="D528" s="21">
        <v>1.5594032499759425</v>
      </c>
      <c r="E528" s="12">
        <v>1.5358802191198018</v>
      </c>
      <c r="F528" s="12">
        <v>1.5730744186244798</v>
      </c>
      <c r="G528" s="12">
        <v>1.5263849153582556</v>
      </c>
      <c r="H528" s="12">
        <v>1.5368356782784918</v>
      </c>
      <c r="I528" s="55">
        <v>1.5731344104614169</v>
      </c>
      <c r="J528" s="12">
        <v>1.5503882883576425</v>
      </c>
      <c r="K528" s="12">
        <v>1.5858016802566723</v>
      </c>
      <c r="L528" s="22">
        <v>1.6016190422822605</v>
      </c>
      <c r="M528" s="41" t="s">
        <v>2</v>
      </c>
      <c r="N528" s="12">
        <f t="shared" si="55"/>
        <v>1.5602802114127738</v>
      </c>
      <c r="O528" s="12">
        <f t="shared" si="56"/>
        <v>1.6016190422822605</v>
      </c>
      <c r="P528" s="12">
        <f t="shared" si="57"/>
        <v>1.5263849153582556</v>
      </c>
      <c r="Q528" s="43">
        <f t="shared" si="58"/>
        <v>7.5234126924004885E-2</v>
      </c>
      <c r="R528" s="34">
        <v>1.46</v>
      </c>
      <c r="S528" s="35">
        <v>1.6</v>
      </c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>
      <c r="A529" s="2">
        <v>42571</v>
      </c>
      <c r="B529" s="1">
        <v>0.5</v>
      </c>
      <c r="C529" s="32" t="str">
        <f t="shared" si="54"/>
        <v>2016/7/20  12:00</v>
      </c>
      <c r="D529" s="21">
        <v>1.4966925579220829</v>
      </c>
      <c r="E529" s="12">
        <v>1.5412326362996416</v>
      </c>
      <c r="F529" s="12">
        <v>1.5115312128445033</v>
      </c>
      <c r="G529" s="12">
        <v>1.4791086982507755</v>
      </c>
      <c r="H529" s="12">
        <v>1.5470022202287625</v>
      </c>
      <c r="I529" s="55">
        <v>1.5749601519836773</v>
      </c>
      <c r="J529" s="12">
        <v>1.5258331848011313</v>
      </c>
      <c r="K529" s="12">
        <v>1.5580980630002768</v>
      </c>
      <c r="L529" s="22">
        <v>1.5419608838771048</v>
      </c>
      <c r="M529" s="41" t="s">
        <v>1</v>
      </c>
      <c r="N529" s="12">
        <f t="shared" si="55"/>
        <v>1.5307132899119951</v>
      </c>
      <c r="O529" s="12">
        <f t="shared" si="56"/>
        <v>1.5749601519836773</v>
      </c>
      <c r="P529" s="12">
        <f t="shared" si="57"/>
        <v>1.4791086982507755</v>
      </c>
      <c r="Q529" s="43">
        <f t="shared" si="58"/>
        <v>9.5851453732901826E-2</v>
      </c>
      <c r="R529" s="34">
        <v>1.46</v>
      </c>
      <c r="S529" s="35">
        <v>1.6</v>
      </c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>
      <c r="A530" s="2">
        <v>42571</v>
      </c>
      <c r="B530" s="1">
        <v>0.58333333333333304</v>
      </c>
      <c r="C530" s="32" t="str">
        <f t="shared" si="54"/>
        <v>2016/7/20  14:00</v>
      </c>
      <c r="D530" s="21">
        <v>1.5102672671025275</v>
      </c>
      <c r="E530" s="12">
        <v>1.5084214408521774</v>
      </c>
      <c r="F530" s="12">
        <v>1.5006813605778577</v>
      </c>
      <c r="G530" s="12">
        <v>1.5107753011561911</v>
      </c>
      <c r="H530" s="12">
        <v>1.5063877950949687</v>
      </c>
      <c r="I530" s="55">
        <v>1.558800863089651</v>
      </c>
      <c r="J530" s="12">
        <v>1.5573623720812122</v>
      </c>
      <c r="K530" s="12">
        <v>1.5207951204577805</v>
      </c>
      <c r="L530" s="22">
        <v>1.5760848107601662</v>
      </c>
      <c r="M530" s="41" t="s">
        <v>1</v>
      </c>
      <c r="N530" s="12">
        <f t="shared" si="55"/>
        <v>1.5277307034636147</v>
      </c>
      <c r="O530" s="12">
        <f t="shared" si="56"/>
        <v>1.5760848107601662</v>
      </c>
      <c r="P530" s="12">
        <f t="shared" si="57"/>
        <v>1.5006813605778577</v>
      </c>
      <c r="Q530" s="43">
        <f t="shared" si="58"/>
        <v>7.5403450182308429E-2</v>
      </c>
      <c r="R530" s="34">
        <v>1.46</v>
      </c>
      <c r="S530" s="35">
        <v>1.6</v>
      </c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>
      <c r="A531" s="2">
        <v>42571</v>
      </c>
      <c r="B531" s="1">
        <v>0.66666666666666596</v>
      </c>
      <c r="C531" s="32" t="str">
        <f t="shared" si="54"/>
        <v>2016/7/20  16:00</v>
      </c>
      <c r="D531" s="21">
        <v>1.5125375950566147</v>
      </c>
      <c r="E531" s="12">
        <v>1.5458328258922012</v>
      </c>
      <c r="F531" s="12">
        <v>1.5230493954343687</v>
      </c>
      <c r="G531" s="12">
        <v>1.4911442892909625</v>
      </c>
      <c r="H531" s="12">
        <v>1.5450264174106205</v>
      </c>
      <c r="I531" s="55">
        <v>1.5857750378258737</v>
      </c>
      <c r="J531" s="12">
        <v>1.5557227751346034</v>
      </c>
      <c r="K531" s="12">
        <v>1.5283998742179299</v>
      </c>
      <c r="L531" s="22">
        <v>1.541303694431631</v>
      </c>
      <c r="M531" s="41" t="s">
        <v>1</v>
      </c>
      <c r="N531" s="12">
        <f t="shared" si="55"/>
        <v>1.5365324338549784</v>
      </c>
      <c r="O531" s="12">
        <f t="shared" si="56"/>
        <v>1.5857750378258737</v>
      </c>
      <c r="P531" s="12">
        <f t="shared" si="57"/>
        <v>1.4911442892909625</v>
      </c>
      <c r="Q531" s="43">
        <f t="shared" si="58"/>
        <v>9.4630748534911158E-2</v>
      </c>
      <c r="R531" s="34">
        <v>1.46</v>
      </c>
      <c r="S531" s="35">
        <v>1.6</v>
      </c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>
      <c r="A532" s="2">
        <v>42572</v>
      </c>
      <c r="B532" s="1">
        <v>0.33333333333333331</v>
      </c>
      <c r="C532" s="32" t="str">
        <f t="shared" si="54"/>
        <v>2016/7/21  8:00</v>
      </c>
      <c r="D532" s="21">
        <v>1.5576768460938568</v>
      </c>
      <c r="E532" s="12">
        <v>1.5485293289737878</v>
      </c>
      <c r="F532" s="12">
        <v>1.5626778334229274</v>
      </c>
      <c r="G532" s="12">
        <v>1.5283862800733636</v>
      </c>
      <c r="H532" s="12">
        <v>1.5529668541945127</v>
      </c>
      <c r="I532" s="55">
        <v>1.5631526927670014</v>
      </c>
      <c r="J532" s="12">
        <v>1.546281610982823</v>
      </c>
      <c r="K532" s="12">
        <v>1.5442844146956269</v>
      </c>
      <c r="L532" s="22">
        <v>1.5576231594024319</v>
      </c>
      <c r="M532" s="41" t="s">
        <v>3</v>
      </c>
      <c r="N532" s="12">
        <f t="shared" si="55"/>
        <v>1.551286557845148</v>
      </c>
      <c r="O532" s="12">
        <f t="shared" si="56"/>
        <v>1.5631526927670014</v>
      </c>
      <c r="P532" s="12">
        <f t="shared" si="57"/>
        <v>1.5283862800733636</v>
      </c>
      <c r="Q532" s="43">
        <f t="shared" si="58"/>
        <v>3.4766412693637783E-2</v>
      </c>
      <c r="R532" s="34">
        <v>1.46</v>
      </c>
      <c r="S532" s="35">
        <v>1.6</v>
      </c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>
      <c r="A533" s="2">
        <v>42572</v>
      </c>
      <c r="B533" s="1">
        <v>0.41666666666666669</v>
      </c>
      <c r="C533" s="32" t="str">
        <f t="shared" si="54"/>
        <v>2016/7/21  10:00</v>
      </c>
      <c r="D533" s="21">
        <v>1.5258526725771311</v>
      </c>
      <c r="E533" s="12">
        <v>1.5082413444948288</v>
      </c>
      <c r="F533" s="12">
        <v>1.5322297668848122</v>
      </c>
      <c r="G533" s="12">
        <v>1.5323812505756007</v>
      </c>
      <c r="H533" s="12">
        <v>1.5215795248132578</v>
      </c>
      <c r="I533" s="55">
        <v>1.5673557473758584</v>
      </c>
      <c r="J533" s="12">
        <v>1.5549671187769238</v>
      </c>
      <c r="K533" s="12">
        <v>1.5461925655743609</v>
      </c>
      <c r="L533" s="22">
        <v>1.5766646510776481</v>
      </c>
      <c r="M533" s="41" t="s">
        <v>3</v>
      </c>
      <c r="N533" s="12">
        <f t="shared" si="55"/>
        <v>1.5406071824611578</v>
      </c>
      <c r="O533" s="12">
        <f t="shared" si="56"/>
        <v>1.5766646510776481</v>
      </c>
      <c r="P533" s="12">
        <f t="shared" si="57"/>
        <v>1.5082413444948288</v>
      </c>
      <c r="Q533" s="43">
        <f t="shared" si="58"/>
        <v>6.8423306582819254E-2</v>
      </c>
      <c r="R533" s="34">
        <v>1.46</v>
      </c>
      <c r="S533" s="35">
        <v>1.6</v>
      </c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>
      <c r="A534" s="2">
        <v>42572</v>
      </c>
      <c r="B534" s="1">
        <v>0.5</v>
      </c>
      <c r="C534" s="32" t="str">
        <f t="shared" si="54"/>
        <v>2016/7/21  12:00</v>
      </c>
      <c r="D534" s="21">
        <v>1.4953293118083688</v>
      </c>
      <c r="E534" s="12">
        <v>1.503404343080365</v>
      </c>
      <c r="F534" s="12">
        <v>1.5325178375299611</v>
      </c>
      <c r="G534" s="12">
        <v>1.5226572477539719</v>
      </c>
      <c r="H534" s="12">
        <v>1.5038982264158862</v>
      </c>
      <c r="I534" s="55">
        <v>1.565331400868001</v>
      </c>
      <c r="J534" s="12">
        <v>1.5340176832871375</v>
      </c>
      <c r="K534" s="12">
        <v>1.5559929894754181</v>
      </c>
      <c r="L534" s="22">
        <v>1.5776484603049303</v>
      </c>
      <c r="M534" s="41" t="s">
        <v>3</v>
      </c>
      <c r="N534" s="12">
        <f t="shared" si="55"/>
        <v>1.53231083339156</v>
      </c>
      <c r="O534" s="12">
        <f t="shared" si="56"/>
        <v>1.5776484603049303</v>
      </c>
      <c r="P534" s="12">
        <f t="shared" si="57"/>
        <v>1.4953293118083688</v>
      </c>
      <c r="Q534" s="43">
        <f t="shared" si="58"/>
        <v>8.2319148496561523E-2</v>
      </c>
      <c r="R534" s="34">
        <v>1.46</v>
      </c>
      <c r="S534" s="35">
        <v>1.6</v>
      </c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>
      <c r="A535" s="2">
        <v>42572</v>
      </c>
      <c r="B535" s="1">
        <v>0.58333333333333304</v>
      </c>
      <c r="C535" s="32" t="str">
        <f t="shared" si="54"/>
        <v>2016/7/21  14:00</v>
      </c>
      <c r="D535" s="21">
        <v>1.4964863896801086</v>
      </c>
      <c r="E535" s="12">
        <v>1.5234158352454694</v>
      </c>
      <c r="F535" s="12">
        <v>1.5160902971236754</v>
      </c>
      <c r="G535" s="12">
        <v>1.4827050843708662</v>
      </c>
      <c r="H535" s="12">
        <v>1.5016189619237144</v>
      </c>
      <c r="I535" s="55">
        <v>1.5536244352457089</v>
      </c>
      <c r="J535" s="12">
        <v>1.5313107444527991</v>
      </c>
      <c r="K535" s="12">
        <v>1.5460167438789385</v>
      </c>
      <c r="L535" s="22">
        <v>1.5466972057962705</v>
      </c>
      <c r="M535" s="41" t="s">
        <v>3</v>
      </c>
      <c r="N535" s="12">
        <f t="shared" si="55"/>
        <v>1.5219961886352835</v>
      </c>
      <c r="O535" s="12">
        <f t="shared" si="56"/>
        <v>1.5536244352457089</v>
      </c>
      <c r="P535" s="12">
        <f t="shared" si="57"/>
        <v>1.4827050843708662</v>
      </c>
      <c r="Q535" s="43">
        <f t="shared" si="58"/>
        <v>7.091935087484269E-2</v>
      </c>
      <c r="R535" s="34">
        <v>1.46</v>
      </c>
      <c r="S535" s="35">
        <v>1.6</v>
      </c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>
      <c r="A536" s="2">
        <v>42572</v>
      </c>
      <c r="B536" s="1">
        <v>0.66666666666666596</v>
      </c>
      <c r="C536" s="32" t="str">
        <f t="shared" si="54"/>
        <v>2016/7/21  16:00</v>
      </c>
      <c r="D536" s="21">
        <v>1.4936749020840121</v>
      </c>
      <c r="E536" s="12">
        <v>1.5364068199905079</v>
      </c>
      <c r="F536" s="12">
        <v>1.5291976295664971</v>
      </c>
      <c r="G536" s="12">
        <v>1.5063618730758461</v>
      </c>
      <c r="H536" s="12">
        <v>1.5163023283561823</v>
      </c>
      <c r="I536" s="55">
        <v>1.5482343334239914</v>
      </c>
      <c r="J536" s="12">
        <v>1.5394285429804115</v>
      </c>
      <c r="K536" s="12">
        <v>1.5408020251473138</v>
      </c>
      <c r="L536" s="22">
        <v>1.5653335397446717</v>
      </c>
      <c r="M536" s="41" t="s">
        <v>3</v>
      </c>
      <c r="N536" s="12">
        <f t="shared" si="55"/>
        <v>1.5306379993743815</v>
      </c>
      <c r="O536" s="12">
        <f t="shared" si="56"/>
        <v>1.5653335397446717</v>
      </c>
      <c r="P536" s="12">
        <f t="shared" si="57"/>
        <v>1.4936749020840121</v>
      </c>
      <c r="Q536" s="43">
        <f t="shared" si="58"/>
        <v>7.1658637660659608E-2</v>
      </c>
      <c r="R536" s="34">
        <v>1.46</v>
      </c>
      <c r="S536" s="35">
        <v>1.6</v>
      </c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>
      <c r="A537" s="2">
        <v>42573</v>
      </c>
      <c r="B537" s="1">
        <v>0.33333333333333331</v>
      </c>
      <c r="C537" s="32" t="str">
        <f t="shared" si="54"/>
        <v>2016/7/22  8:00</v>
      </c>
      <c r="D537" s="21">
        <v>1.5068984182282217</v>
      </c>
      <c r="E537" s="12">
        <v>1.5119620970091059</v>
      </c>
      <c r="F537" s="12">
        <v>1.5297818773918201</v>
      </c>
      <c r="G537" s="12">
        <v>1.5167499242513613</v>
      </c>
      <c r="H537" s="12">
        <v>1.5233928053732817</v>
      </c>
      <c r="I537" s="55">
        <v>1.5599186213038077</v>
      </c>
      <c r="J537" s="12">
        <v>1.5611915965745209</v>
      </c>
      <c r="K537" s="12">
        <v>1.5469448515140314</v>
      </c>
      <c r="L537" s="22">
        <v>1.53531457570496</v>
      </c>
      <c r="M537" s="41" t="s">
        <v>4</v>
      </c>
      <c r="N537" s="12">
        <f t="shared" si="55"/>
        <v>1.5324616408167901</v>
      </c>
      <c r="O537" s="12">
        <f t="shared" si="56"/>
        <v>1.5611915965745209</v>
      </c>
      <c r="P537" s="12">
        <f t="shared" si="57"/>
        <v>1.5068984182282217</v>
      </c>
      <c r="Q537" s="43">
        <f t="shared" si="58"/>
        <v>5.4293178346299209E-2</v>
      </c>
      <c r="R537" s="34">
        <v>1.46</v>
      </c>
      <c r="S537" s="35">
        <v>1.6</v>
      </c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>
      <c r="A538" s="2">
        <v>42573</v>
      </c>
      <c r="B538" s="1">
        <v>0.41666666666666669</v>
      </c>
      <c r="C538" s="32" t="str">
        <f t="shared" si="54"/>
        <v>2016/7/22  10:00</v>
      </c>
      <c r="D538" s="21">
        <v>1.5130384794716123</v>
      </c>
      <c r="E538" s="12">
        <v>1.5405438391050295</v>
      </c>
      <c r="F538" s="12">
        <v>1.5158056639148305</v>
      </c>
      <c r="G538" s="12">
        <v>1.5064822086645824</v>
      </c>
      <c r="H538" s="12">
        <v>1.5373692921700179</v>
      </c>
      <c r="I538" s="55">
        <v>1.563168009683646</v>
      </c>
      <c r="J538" s="12">
        <v>1.5317024795621659</v>
      </c>
      <c r="K538" s="12">
        <v>1.5182897879485631</v>
      </c>
      <c r="L538" s="22">
        <v>1.5647374721663558</v>
      </c>
      <c r="M538" s="41" t="s">
        <v>4</v>
      </c>
      <c r="N538" s="12">
        <f t="shared" si="55"/>
        <v>1.5323485814096449</v>
      </c>
      <c r="O538" s="12">
        <f t="shared" si="56"/>
        <v>1.5647374721663558</v>
      </c>
      <c r="P538" s="12">
        <f t="shared" si="57"/>
        <v>1.5064822086645824</v>
      </c>
      <c r="Q538" s="43">
        <f t="shared" si="58"/>
        <v>5.8255263501773458E-2</v>
      </c>
      <c r="R538" s="34">
        <v>1.46</v>
      </c>
      <c r="S538" s="35">
        <v>1.6</v>
      </c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>
      <c r="A539" s="2">
        <v>42573</v>
      </c>
      <c r="B539" s="1">
        <v>0.5</v>
      </c>
      <c r="C539" s="32" t="str">
        <f t="shared" si="54"/>
        <v>2016/7/22  12:00</v>
      </c>
      <c r="D539" s="21">
        <v>1.5352195413581184</v>
      </c>
      <c r="E539" s="12">
        <v>1.5050906591591133</v>
      </c>
      <c r="F539" s="12">
        <v>1.5087376690474861</v>
      </c>
      <c r="G539" s="12">
        <v>1.4867089948262753</v>
      </c>
      <c r="H539" s="12">
        <v>1.5371069160060316</v>
      </c>
      <c r="I539" s="55">
        <v>1.5860748480623839</v>
      </c>
      <c r="J539" s="12">
        <v>1.5207475985413683</v>
      </c>
      <c r="K539" s="12">
        <v>1.5526787376629083</v>
      </c>
      <c r="L539" s="22">
        <v>1.5641659487761961</v>
      </c>
      <c r="M539" s="41" t="s">
        <v>4</v>
      </c>
      <c r="N539" s="12">
        <f t="shared" si="55"/>
        <v>1.532947879271098</v>
      </c>
      <c r="O539" s="12">
        <f t="shared" si="56"/>
        <v>1.5860748480623839</v>
      </c>
      <c r="P539" s="12">
        <f t="shared" si="57"/>
        <v>1.4867089948262753</v>
      </c>
      <c r="Q539" s="43">
        <f t="shared" si="58"/>
        <v>9.9365853236108581E-2</v>
      </c>
      <c r="R539" s="34">
        <v>1.46</v>
      </c>
      <c r="S539" s="35">
        <v>1.6</v>
      </c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>
      <c r="A540" s="2">
        <v>42573</v>
      </c>
      <c r="B540" s="1">
        <v>0.58333333333333304</v>
      </c>
      <c r="C540" s="32" t="str">
        <f t="shared" si="54"/>
        <v>2016/7/22  14:00</v>
      </c>
      <c r="D540" s="21">
        <v>1.5000151012616691</v>
      </c>
      <c r="E540" s="12">
        <v>1.5108517791500855</v>
      </c>
      <c r="F540" s="12">
        <v>1.5304399340855905</v>
      </c>
      <c r="G540" s="12">
        <v>1.5249148488198785</v>
      </c>
      <c r="H540" s="12">
        <v>1.515840328510015</v>
      </c>
      <c r="I540" s="55">
        <v>1.5537017440052805</v>
      </c>
      <c r="J540" s="12">
        <v>1.5644911674435664</v>
      </c>
      <c r="K540" s="12">
        <v>1.525384843615966</v>
      </c>
      <c r="L540" s="22">
        <v>1.5651499988835944</v>
      </c>
      <c r="M540" s="41" t="s">
        <v>4</v>
      </c>
      <c r="N540" s="12">
        <f t="shared" si="55"/>
        <v>1.5323099717528494</v>
      </c>
      <c r="O540" s="12">
        <f t="shared" si="56"/>
        <v>1.5651499988835944</v>
      </c>
      <c r="P540" s="12">
        <f t="shared" si="57"/>
        <v>1.5000151012616691</v>
      </c>
      <c r="Q540" s="43">
        <f t="shared" si="58"/>
        <v>6.5134897621925258E-2</v>
      </c>
      <c r="R540" s="34">
        <v>1.46</v>
      </c>
      <c r="S540" s="35">
        <v>1.6</v>
      </c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>
      <c r="A541" s="2">
        <v>42573</v>
      </c>
      <c r="B541" s="1">
        <v>0.66666666666666596</v>
      </c>
      <c r="C541" s="32" t="str">
        <f t="shared" si="54"/>
        <v>2016/7/22  16:00</v>
      </c>
      <c r="D541" s="21">
        <v>1.4917235137707849</v>
      </c>
      <c r="E541" s="12">
        <v>1.5177987636568919</v>
      </c>
      <c r="F541" s="12">
        <v>1.5455720075115056</v>
      </c>
      <c r="G541" s="12">
        <v>1.4903554420482141</v>
      </c>
      <c r="H541" s="12">
        <v>1.519974466687444</v>
      </c>
      <c r="I541" s="55">
        <v>1.5530110179977192</v>
      </c>
      <c r="J541" s="12">
        <v>1.5250213152704248</v>
      </c>
      <c r="K541" s="12">
        <v>1.5548960760052382</v>
      </c>
      <c r="L541" s="22">
        <v>1.5385177222516491</v>
      </c>
      <c r="M541" s="41" t="s">
        <v>4</v>
      </c>
      <c r="N541" s="12">
        <f t="shared" si="55"/>
        <v>1.526318925022208</v>
      </c>
      <c r="O541" s="12">
        <f t="shared" si="56"/>
        <v>1.5548960760052382</v>
      </c>
      <c r="P541" s="12">
        <f t="shared" si="57"/>
        <v>1.4903554420482141</v>
      </c>
      <c r="Q541" s="43">
        <f t="shared" si="58"/>
        <v>6.4540633957024029E-2</v>
      </c>
      <c r="R541" s="34">
        <v>1.46</v>
      </c>
      <c r="S541" s="35">
        <v>1.6</v>
      </c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>
      <c r="A542" s="2">
        <v>42574</v>
      </c>
      <c r="B542" s="1">
        <v>0.33333333333333331</v>
      </c>
      <c r="C542" s="32" t="str">
        <f t="shared" si="54"/>
        <v>2016/7/23  8:00</v>
      </c>
      <c r="D542" s="21">
        <v>1.5375440713076181</v>
      </c>
      <c r="E542" s="12">
        <v>1.5352991673691536</v>
      </c>
      <c r="F542" s="12">
        <v>1.5560427249623749</v>
      </c>
      <c r="G542" s="12">
        <v>1.5022050297702561</v>
      </c>
      <c r="H542" s="12">
        <v>1.5163777371351861</v>
      </c>
      <c r="I542" s="55">
        <v>1.5681815826702059</v>
      </c>
      <c r="J542" s="12">
        <v>1.5588073338973785</v>
      </c>
      <c r="K542" s="12">
        <v>1.5432471536778491</v>
      </c>
      <c r="L542" s="22">
        <v>1.5857684269804975</v>
      </c>
      <c r="M542" s="41" t="s">
        <v>5</v>
      </c>
      <c r="N542" s="12">
        <f t="shared" si="55"/>
        <v>1.5448303586411687</v>
      </c>
      <c r="O542" s="12">
        <f t="shared" si="56"/>
        <v>1.5857684269804975</v>
      </c>
      <c r="P542" s="12">
        <f t="shared" si="57"/>
        <v>1.5022050297702561</v>
      </c>
      <c r="Q542" s="43">
        <f t="shared" si="58"/>
        <v>8.3563397210241419E-2</v>
      </c>
      <c r="R542" s="34">
        <v>1.46</v>
      </c>
      <c r="S542" s="35">
        <v>1.6</v>
      </c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>
      <c r="A543" s="2">
        <v>42574</v>
      </c>
      <c r="B543" s="1">
        <v>0.41666666666666669</v>
      </c>
      <c r="C543" s="32" t="str">
        <f t="shared" si="54"/>
        <v>2016/7/23  10:00</v>
      </c>
      <c r="D543" s="21">
        <v>1.5063602533514098</v>
      </c>
      <c r="E543" s="12">
        <v>1.5426694218485031</v>
      </c>
      <c r="F543" s="12">
        <v>1.5083356750844799</v>
      </c>
      <c r="G543" s="12">
        <v>1.5031482075085079</v>
      </c>
      <c r="H543" s="12">
        <v>1.5173501765947282</v>
      </c>
      <c r="I543" s="55">
        <v>1.587846365778113</v>
      </c>
      <c r="J543" s="12">
        <v>1.5558237042683918</v>
      </c>
      <c r="K543" s="12">
        <v>1.5556627586667982</v>
      </c>
      <c r="L543" s="22">
        <v>1.5591761450434019</v>
      </c>
      <c r="M543" s="41" t="s">
        <v>5</v>
      </c>
      <c r="N543" s="12">
        <f t="shared" si="55"/>
        <v>1.5373747453493705</v>
      </c>
      <c r="O543" s="12">
        <f t="shared" si="56"/>
        <v>1.587846365778113</v>
      </c>
      <c r="P543" s="12">
        <f t="shared" si="57"/>
        <v>1.5031482075085079</v>
      </c>
      <c r="Q543" s="43">
        <f t="shared" si="58"/>
        <v>8.4698158269605139E-2</v>
      </c>
      <c r="R543" s="34">
        <v>1.46</v>
      </c>
      <c r="S543" s="35">
        <v>1.6</v>
      </c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>
      <c r="A544" s="2">
        <v>42574</v>
      </c>
      <c r="B544" s="1">
        <v>0.5</v>
      </c>
      <c r="C544" s="32" t="str">
        <f t="shared" si="54"/>
        <v>2016/7/23  12:00</v>
      </c>
      <c r="D544" s="21">
        <v>1.5372905936392232</v>
      </c>
      <c r="E544" s="12">
        <v>1.5438584153919301</v>
      </c>
      <c r="F544" s="12">
        <v>1.5295689776326138</v>
      </c>
      <c r="G544" s="12">
        <v>1.4915946177096349</v>
      </c>
      <c r="H544" s="12">
        <v>1.5361786154166419</v>
      </c>
      <c r="I544" s="55">
        <v>1.5705342213271731</v>
      </c>
      <c r="J544" s="12">
        <v>1.5527165725448606</v>
      </c>
      <c r="K544" s="12">
        <v>1.5350612170328672</v>
      </c>
      <c r="L544" s="22">
        <v>1.5747051729532608</v>
      </c>
      <c r="M544" s="41" t="s">
        <v>5</v>
      </c>
      <c r="N544" s="12">
        <f t="shared" si="55"/>
        <v>1.541278711516467</v>
      </c>
      <c r="O544" s="12">
        <f t="shared" si="56"/>
        <v>1.5747051729532608</v>
      </c>
      <c r="P544" s="12">
        <f t="shared" si="57"/>
        <v>1.4915946177096349</v>
      </c>
      <c r="Q544" s="43">
        <f t="shared" si="58"/>
        <v>8.3110555243625983E-2</v>
      </c>
      <c r="R544" s="34">
        <v>1.46</v>
      </c>
      <c r="S544" s="35">
        <v>1.6</v>
      </c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>
      <c r="A545" s="2">
        <v>42574</v>
      </c>
      <c r="B545" s="1">
        <v>0.58333333333333304</v>
      </c>
      <c r="C545" s="32" t="str">
        <f t="shared" si="54"/>
        <v>2016/7/23  14:00</v>
      </c>
      <c r="D545" s="21">
        <v>1.5351810973666249</v>
      </c>
      <c r="E545" s="12">
        <v>1.5215559523213869</v>
      </c>
      <c r="F545" s="12">
        <v>1.5084118211413295</v>
      </c>
      <c r="G545" s="12">
        <v>1.4971988658662028</v>
      </c>
      <c r="H545" s="12">
        <v>1.5034047104629658</v>
      </c>
      <c r="I545" s="55">
        <v>1.5678166534956322</v>
      </c>
      <c r="J545" s="12">
        <v>1.5465914765987154</v>
      </c>
      <c r="K545" s="12">
        <v>1.5207850301490748</v>
      </c>
      <c r="L545" s="22">
        <v>1.5682206443478679</v>
      </c>
      <c r="M545" s="41" t="s">
        <v>5</v>
      </c>
      <c r="N545" s="12">
        <f t="shared" si="55"/>
        <v>1.5299073613055334</v>
      </c>
      <c r="O545" s="12">
        <f t="shared" si="56"/>
        <v>1.5682206443478679</v>
      </c>
      <c r="P545" s="12">
        <f t="shared" si="57"/>
        <v>1.4971988658662028</v>
      </c>
      <c r="Q545" s="43">
        <f t="shared" si="58"/>
        <v>7.1021778481665132E-2</v>
      </c>
      <c r="R545" s="34">
        <v>1.46</v>
      </c>
      <c r="S545" s="35">
        <v>1.6</v>
      </c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>
      <c r="A546" s="2">
        <v>42574</v>
      </c>
      <c r="B546" s="1">
        <v>0.66666666666666596</v>
      </c>
      <c r="C546" s="32" t="str">
        <f t="shared" si="54"/>
        <v>2016/7/23  16:00</v>
      </c>
      <c r="D546" s="21">
        <v>1.5069696022124435</v>
      </c>
      <c r="E546" s="12">
        <v>1.512416713090436</v>
      </c>
      <c r="F546" s="12">
        <v>1.5100371921093481</v>
      </c>
      <c r="G546" s="12">
        <v>1.489986239805424</v>
      </c>
      <c r="H546" s="12">
        <v>1.5377667709728995</v>
      </c>
      <c r="I546" s="55">
        <v>1.5493699993830565</v>
      </c>
      <c r="J546" s="12">
        <v>1.531833143198857</v>
      </c>
      <c r="K546" s="12">
        <v>1.5297132345243081</v>
      </c>
      <c r="L546" s="22">
        <v>1.57388985376456</v>
      </c>
      <c r="M546" s="41" t="s">
        <v>5</v>
      </c>
      <c r="N546" s="12">
        <f t="shared" si="55"/>
        <v>1.5268869721179259</v>
      </c>
      <c r="O546" s="12">
        <f t="shared" si="56"/>
        <v>1.57388985376456</v>
      </c>
      <c r="P546" s="12">
        <f t="shared" si="57"/>
        <v>1.489986239805424</v>
      </c>
      <c r="Q546" s="43">
        <f t="shared" si="58"/>
        <v>8.3903613959136036E-2</v>
      </c>
      <c r="R546" s="34">
        <v>1.46</v>
      </c>
      <c r="S546" s="35">
        <v>1.6</v>
      </c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>
      <c r="A547" s="2">
        <v>42575</v>
      </c>
      <c r="B547" s="1">
        <v>0.33333333333333331</v>
      </c>
      <c r="C547" s="32" t="str">
        <f t="shared" si="54"/>
        <v>2016/7/24  8:00</v>
      </c>
      <c r="D547" s="21">
        <v>1.5278205827344784</v>
      </c>
      <c r="E547" s="12">
        <v>1.5530176381111596</v>
      </c>
      <c r="F547" s="12">
        <v>1.5112428974159917</v>
      </c>
      <c r="G547" s="12">
        <v>1.5074732109635645</v>
      </c>
      <c r="H547" s="12">
        <v>1.5367405279349786</v>
      </c>
      <c r="I547" s="55">
        <v>1.5893220609879206</v>
      </c>
      <c r="J547" s="12">
        <v>1.559004702397377</v>
      </c>
      <c r="K547" s="12">
        <v>1.5429527872721884</v>
      </c>
      <c r="L547" s="22">
        <v>1.5502277667208584</v>
      </c>
      <c r="M547" s="41" t="s">
        <v>6</v>
      </c>
      <c r="N547" s="12">
        <f t="shared" si="55"/>
        <v>1.5419780193931687</v>
      </c>
      <c r="O547" s="12">
        <f t="shared" si="56"/>
        <v>1.5893220609879206</v>
      </c>
      <c r="P547" s="12">
        <f t="shared" si="57"/>
        <v>1.5074732109635645</v>
      </c>
      <c r="Q547" s="43">
        <f t="shared" si="58"/>
        <v>8.1848850024356157E-2</v>
      </c>
      <c r="R547" s="34">
        <v>1.46</v>
      </c>
      <c r="S547" s="35">
        <v>1.6</v>
      </c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>
      <c r="A548" s="2">
        <v>42575</v>
      </c>
      <c r="B548" s="1">
        <v>0.41666666666666669</v>
      </c>
      <c r="C548" s="32" t="str">
        <f t="shared" si="54"/>
        <v>2016/7/24  10:00</v>
      </c>
      <c r="D548" s="21">
        <v>1.52686530572572</v>
      </c>
      <c r="E548" s="12">
        <v>1.5280265547798391</v>
      </c>
      <c r="F548" s="12">
        <v>1.5406689072134712</v>
      </c>
      <c r="G548" s="12">
        <v>1.4969550592265617</v>
      </c>
      <c r="H548" s="12">
        <v>1.5164723164236686</v>
      </c>
      <c r="I548" s="55">
        <v>1.5422872695150782</v>
      </c>
      <c r="J548" s="12">
        <v>1.5328478822381439</v>
      </c>
      <c r="K548" s="12">
        <v>1.5266970879890858</v>
      </c>
      <c r="L548" s="22">
        <v>1.5589732297906567</v>
      </c>
      <c r="M548" s="41" t="s">
        <v>6</v>
      </c>
      <c r="N548" s="12">
        <f t="shared" si="55"/>
        <v>1.5299770681002469</v>
      </c>
      <c r="O548" s="12">
        <f t="shared" si="56"/>
        <v>1.5589732297906567</v>
      </c>
      <c r="P548" s="12">
        <f t="shared" si="57"/>
        <v>1.4969550592265617</v>
      </c>
      <c r="Q548" s="43">
        <f t="shared" si="58"/>
        <v>6.2018170564094977E-2</v>
      </c>
      <c r="R548" s="34">
        <v>1.46</v>
      </c>
      <c r="S548" s="35">
        <v>1.6</v>
      </c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>
      <c r="A549" s="2">
        <v>42575</v>
      </c>
      <c r="B549" s="1">
        <v>0.5</v>
      </c>
      <c r="C549" s="32" t="str">
        <f t="shared" si="54"/>
        <v>2016/7/24  12:00</v>
      </c>
      <c r="D549" s="21">
        <v>1.5205282858436413</v>
      </c>
      <c r="E549" s="12">
        <v>1.5074318055624103</v>
      </c>
      <c r="F549" s="12">
        <v>1.5046459051715024</v>
      </c>
      <c r="G549" s="12">
        <v>1.480269979833303</v>
      </c>
      <c r="H549" s="12">
        <v>1.5051348832097127</v>
      </c>
      <c r="I549" s="55">
        <v>1.5482050566976933</v>
      </c>
      <c r="J549" s="12">
        <v>1.5567323224723741</v>
      </c>
      <c r="K549" s="12">
        <v>1.5203255727737826</v>
      </c>
      <c r="L549" s="22">
        <v>1.5446787999394256</v>
      </c>
      <c r="M549" s="41" t="s">
        <v>6</v>
      </c>
      <c r="N549" s="12">
        <f t="shared" si="55"/>
        <v>1.5208836235004273</v>
      </c>
      <c r="O549" s="12">
        <f t="shared" si="56"/>
        <v>1.5567323224723741</v>
      </c>
      <c r="P549" s="12">
        <f t="shared" si="57"/>
        <v>1.480269979833303</v>
      </c>
      <c r="Q549" s="43">
        <f t="shared" si="58"/>
        <v>7.6462342639071146E-2</v>
      </c>
      <c r="R549" s="34">
        <v>1.46</v>
      </c>
      <c r="S549" s="35">
        <v>1.6</v>
      </c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>
      <c r="A550" s="2">
        <v>42575</v>
      </c>
      <c r="B550" s="1">
        <v>0.58333333333333304</v>
      </c>
      <c r="C550" s="32" t="str">
        <f t="shared" si="54"/>
        <v>2016/7/24  14:00</v>
      </c>
      <c r="D550" s="21">
        <v>1.5347144819472376</v>
      </c>
      <c r="E550" s="12">
        <v>1.5275811822901098</v>
      </c>
      <c r="F550" s="12">
        <v>1.5323673912923115</v>
      </c>
      <c r="G550" s="12">
        <v>1.507460816828363</v>
      </c>
      <c r="H550" s="12">
        <v>1.4999633416576672</v>
      </c>
      <c r="I550" s="55">
        <v>1.5466951216840943</v>
      </c>
      <c r="J550" s="12">
        <v>1.5299956781970097</v>
      </c>
      <c r="K550" s="12">
        <v>1.5498726324383614</v>
      </c>
      <c r="L550" s="22">
        <v>1.562729136269754</v>
      </c>
      <c r="M550" s="41" t="s">
        <v>6</v>
      </c>
      <c r="N550" s="12">
        <f t="shared" si="55"/>
        <v>1.5323755314005454</v>
      </c>
      <c r="O550" s="12">
        <f t="shared" si="56"/>
        <v>1.562729136269754</v>
      </c>
      <c r="P550" s="12">
        <f t="shared" si="57"/>
        <v>1.4999633416576672</v>
      </c>
      <c r="Q550" s="43">
        <f t="shared" si="58"/>
        <v>6.2765794612086756E-2</v>
      </c>
      <c r="R550" s="34">
        <v>1.46</v>
      </c>
      <c r="S550" s="35">
        <v>1.6</v>
      </c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>
      <c r="A551" s="2">
        <v>42575</v>
      </c>
      <c r="B551" s="1">
        <v>0.66666666666666596</v>
      </c>
      <c r="C551" s="32" t="str">
        <f t="shared" si="54"/>
        <v>2016/7/24  16:00</v>
      </c>
      <c r="D551" s="21">
        <v>1.5378852174599791</v>
      </c>
      <c r="E551" s="12">
        <v>1.5081074636863419</v>
      </c>
      <c r="F551" s="12">
        <v>1.5390305365607617</v>
      </c>
      <c r="G551" s="12">
        <v>1.5119675265127519</v>
      </c>
      <c r="H551" s="12">
        <v>1.5232123334960741</v>
      </c>
      <c r="I551" s="55">
        <v>1.5639730052723764</v>
      </c>
      <c r="J551" s="12">
        <v>1.5599685894802144</v>
      </c>
      <c r="K551" s="12">
        <v>1.5471481342920117</v>
      </c>
      <c r="L551" s="22">
        <v>1.5515516196234771</v>
      </c>
      <c r="M551" s="41" t="s">
        <v>6</v>
      </c>
      <c r="N551" s="12">
        <f t="shared" si="55"/>
        <v>1.5380938251537768</v>
      </c>
      <c r="O551" s="12">
        <f t="shared" si="56"/>
        <v>1.5639730052723764</v>
      </c>
      <c r="P551" s="12">
        <f t="shared" si="57"/>
        <v>1.5081074636863419</v>
      </c>
      <c r="Q551" s="43">
        <f t="shared" si="58"/>
        <v>5.5865541586034517E-2</v>
      </c>
      <c r="R551" s="34">
        <v>1.46</v>
      </c>
      <c r="S551" s="35">
        <v>1.6</v>
      </c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>
      <c r="A552" s="2">
        <v>42576</v>
      </c>
      <c r="B552" s="1">
        <v>0.33333333333333331</v>
      </c>
      <c r="C552" s="32" t="str">
        <f t="shared" si="54"/>
        <v>2016/7/25  8:00</v>
      </c>
      <c r="D552" s="21">
        <v>1.5746293008251415</v>
      </c>
      <c r="E552" s="12">
        <v>1.538448767041906</v>
      </c>
      <c r="F552" s="12">
        <v>1.5421091963591811</v>
      </c>
      <c r="G552" s="12">
        <v>1.5447731709789665</v>
      </c>
      <c r="H552" s="12">
        <v>1.5541610375648269</v>
      </c>
      <c r="I552" s="55">
        <v>1.603533626305192</v>
      </c>
      <c r="J552" s="12">
        <v>1.6033638325509585</v>
      </c>
      <c r="K552" s="12">
        <v>1.5865286367636127</v>
      </c>
      <c r="L552" s="22">
        <v>1.5952482770992857</v>
      </c>
      <c r="M552" s="41" t="s">
        <v>2</v>
      </c>
      <c r="N552" s="12">
        <f t="shared" si="55"/>
        <v>1.5714217606098966</v>
      </c>
      <c r="O552" s="12">
        <f t="shared" si="56"/>
        <v>1.603533626305192</v>
      </c>
      <c r="P552" s="12">
        <f t="shared" si="57"/>
        <v>1.538448767041906</v>
      </c>
      <c r="Q552" s="43">
        <f t="shared" si="58"/>
        <v>6.5084859263285999E-2</v>
      </c>
      <c r="R552" s="34">
        <v>1.46</v>
      </c>
      <c r="S552" s="35">
        <v>1.6</v>
      </c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>
      <c r="A553" s="2">
        <v>42576</v>
      </c>
      <c r="B553" s="1">
        <v>0.41666666666666669</v>
      </c>
      <c r="C553" s="32" t="str">
        <f t="shared" si="54"/>
        <v>2016/7/25  10:00</v>
      </c>
      <c r="D553" s="21">
        <v>1.5262518546840185</v>
      </c>
      <c r="E553" s="12">
        <v>1.5527269444228025</v>
      </c>
      <c r="F553" s="12">
        <v>1.5611751442210104</v>
      </c>
      <c r="G553" s="12">
        <v>1.5450497399733465</v>
      </c>
      <c r="H553" s="12">
        <v>1.5523687790135243</v>
      </c>
      <c r="I553" s="55">
        <v>1.5703225927817019</v>
      </c>
      <c r="J553" s="12">
        <v>1.5729228577128973</v>
      </c>
      <c r="K553" s="12">
        <v>1.5826393670697736</v>
      </c>
      <c r="L553" s="22">
        <v>1.5683641465508003</v>
      </c>
      <c r="M553" s="41" t="s">
        <v>2</v>
      </c>
      <c r="N553" s="12">
        <f t="shared" si="55"/>
        <v>1.5590912696033197</v>
      </c>
      <c r="O553" s="12">
        <f t="shared" si="56"/>
        <v>1.5826393670697736</v>
      </c>
      <c r="P553" s="12">
        <f t="shared" si="57"/>
        <v>1.5262518546840185</v>
      </c>
      <c r="Q553" s="43">
        <f t="shared" si="58"/>
        <v>5.6387512385755123E-2</v>
      </c>
      <c r="R553" s="34">
        <v>1.46</v>
      </c>
      <c r="S553" s="35">
        <v>1.6</v>
      </c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>
      <c r="A554" s="2">
        <v>42576</v>
      </c>
      <c r="B554" s="1">
        <v>0.5</v>
      </c>
      <c r="C554" s="32" t="str">
        <f t="shared" ref="C554:C617" si="59">TEXT(A554,"yyyy/m/d")&amp;TEXT(B554,"　　h:mｍ")</f>
        <v>2016/7/25  12:00</v>
      </c>
      <c r="D554" s="21">
        <v>1.5348232265116104</v>
      </c>
      <c r="E554" s="12">
        <v>1.5135430594808554</v>
      </c>
      <c r="F554" s="12">
        <v>1.5205137944831777</v>
      </c>
      <c r="G554" s="12">
        <v>1.4856038225785193</v>
      </c>
      <c r="H554" s="12">
        <v>1.5074611531571855</v>
      </c>
      <c r="I554" s="55">
        <v>1.5458491777954422</v>
      </c>
      <c r="J554" s="12">
        <v>1.5563022186366517</v>
      </c>
      <c r="K554" s="12">
        <v>1.5579997615194403</v>
      </c>
      <c r="L554" s="22">
        <v>1.532606475390127</v>
      </c>
      <c r="M554" s="41" t="s">
        <v>1</v>
      </c>
      <c r="N554" s="12">
        <f t="shared" si="55"/>
        <v>1.5283002988392234</v>
      </c>
      <c r="O554" s="12">
        <f t="shared" si="56"/>
        <v>1.5579997615194403</v>
      </c>
      <c r="P554" s="12">
        <f t="shared" si="57"/>
        <v>1.4856038225785193</v>
      </c>
      <c r="Q554" s="43">
        <f t="shared" si="58"/>
        <v>7.2395938940921001E-2</v>
      </c>
      <c r="R554" s="34">
        <v>1.46</v>
      </c>
      <c r="S554" s="35">
        <v>1.6</v>
      </c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>
      <c r="A555" s="2">
        <v>42576</v>
      </c>
      <c r="B555" s="1">
        <v>0.58333333333333304</v>
      </c>
      <c r="C555" s="32" t="str">
        <f t="shared" si="59"/>
        <v>2016/7/25  14:00</v>
      </c>
      <c r="D555" s="21">
        <v>1.5151878651340842</v>
      </c>
      <c r="E555" s="12">
        <v>1.5420143418059906</v>
      </c>
      <c r="F555" s="12">
        <v>1.5392823103795708</v>
      </c>
      <c r="G555" s="12">
        <v>1.4879336395508638</v>
      </c>
      <c r="H555" s="12">
        <v>1.4999217134331186</v>
      </c>
      <c r="I555" s="55">
        <v>1.5696762210478268</v>
      </c>
      <c r="J555" s="12">
        <v>1.5663639370577453</v>
      </c>
      <c r="K555" s="12">
        <v>1.5381396984505782</v>
      </c>
      <c r="L555" s="22">
        <v>1.5286910761479104</v>
      </c>
      <c r="M555" s="41" t="s">
        <v>1</v>
      </c>
      <c r="N555" s="12">
        <f t="shared" si="55"/>
        <v>1.5319123114452988</v>
      </c>
      <c r="O555" s="12">
        <f t="shared" si="56"/>
        <v>1.5696762210478268</v>
      </c>
      <c r="P555" s="12">
        <f t="shared" si="57"/>
        <v>1.4879336395508638</v>
      </c>
      <c r="Q555" s="43">
        <f t="shared" si="58"/>
        <v>8.1742581496963007E-2</v>
      </c>
      <c r="R555" s="34">
        <v>1.46</v>
      </c>
      <c r="S555" s="35">
        <v>1.6</v>
      </c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>
      <c r="A556" s="2">
        <v>42576</v>
      </c>
      <c r="B556" s="1">
        <v>0.66666666666666596</v>
      </c>
      <c r="C556" s="32" t="str">
        <f t="shared" si="59"/>
        <v>2016/7/25  16:00</v>
      </c>
      <c r="D556" s="21">
        <v>1.5238854141491638</v>
      </c>
      <c r="E556" s="12">
        <v>1.53676363666408</v>
      </c>
      <c r="F556" s="12">
        <v>1.5353558213169949</v>
      </c>
      <c r="G556" s="12">
        <v>1.4789140782947912</v>
      </c>
      <c r="H556" s="12">
        <v>1.5070985824381409</v>
      </c>
      <c r="I556" s="55">
        <v>1.5394296636078586</v>
      </c>
      <c r="J556" s="12">
        <v>1.5408157633282682</v>
      </c>
      <c r="K556" s="12">
        <v>1.5619194102789018</v>
      </c>
      <c r="L556" s="22">
        <v>1.5501839271071072</v>
      </c>
      <c r="M556" s="41" t="s">
        <v>1</v>
      </c>
      <c r="N556" s="12">
        <f t="shared" si="55"/>
        <v>1.5304851441317007</v>
      </c>
      <c r="O556" s="12">
        <f t="shared" si="56"/>
        <v>1.5619194102789018</v>
      </c>
      <c r="P556" s="12">
        <f t="shared" si="57"/>
        <v>1.4789140782947912</v>
      </c>
      <c r="Q556" s="43">
        <f t="shared" si="58"/>
        <v>8.3005331984110642E-2</v>
      </c>
      <c r="R556" s="34">
        <v>1.46</v>
      </c>
      <c r="S556" s="35">
        <v>1.6</v>
      </c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>
      <c r="A557" s="2">
        <v>42577</v>
      </c>
      <c r="B557" s="1">
        <v>0.33333333333333331</v>
      </c>
      <c r="C557" s="32" t="str">
        <f t="shared" si="59"/>
        <v>2016/7/26  8:00</v>
      </c>
      <c r="D557" s="21">
        <v>1.5405018876935028</v>
      </c>
      <c r="E557" s="12">
        <v>1.5384429654555609</v>
      </c>
      <c r="F557" s="12">
        <v>1.5505110353175813</v>
      </c>
      <c r="G557" s="12">
        <v>1.5206490546016551</v>
      </c>
      <c r="H557" s="12">
        <v>1.5611811800679083</v>
      </c>
      <c r="I557" s="55">
        <v>1.5988114415997987</v>
      </c>
      <c r="J557" s="12">
        <v>1.5571942893966371</v>
      </c>
      <c r="K557" s="12">
        <v>1.5426344212404612</v>
      </c>
      <c r="L557" s="22">
        <v>1.5612871665384402</v>
      </c>
      <c r="M557" s="41" t="s">
        <v>3</v>
      </c>
      <c r="N557" s="12">
        <f t="shared" si="55"/>
        <v>1.5523570491012828</v>
      </c>
      <c r="O557" s="12">
        <f t="shared" si="56"/>
        <v>1.5988114415997987</v>
      </c>
      <c r="P557" s="12">
        <f t="shared" si="57"/>
        <v>1.5206490546016551</v>
      </c>
      <c r="Q557" s="43">
        <f t="shared" si="58"/>
        <v>7.8162386998143596E-2</v>
      </c>
      <c r="R557" s="34">
        <v>1.46</v>
      </c>
      <c r="S557" s="35">
        <v>1.6</v>
      </c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>
      <c r="A558" s="2">
        <v>42577</v>
      </c>
      <c r="B558" s="1">
        <v>0.41666666666666669</v>
      </c>
      <c r="C558" s="32" t="str">
        <f t="shared" si="59"/>
        <v>2016/7/26  10:00</v>
      </c>
      <c r="D558" s="21">
        <v>1.5334141107409722</v>
      </c>
      <c r="E558" s="12">
        <v>1.5522517066550878</v>
      </c>
      <c r="F558" s="12">
        <v>1.5521754907900749</v>
      </c>
      <c r="G558" s="12">
        <v>1.492289447531628</v>
      </c>
      <c r="H558" s="12">
        <v>1.5127454370182236</v>
      </c>
      <c r="I558" s="55">
        <v>1.5705243836768878</v>
      </c>
      <c r="J558" s="12">
        <v>1.547684989049424</v>
      </c>
      <c r="K558" s="12">
        <v>1.5669432588438066</v>
      </c>
      <c r="L558" s="22">
        <v>1.5476845005340532</v>
      </c>
      <c r="M558" s="41" t="s">
        <v>3</v>
      </c>
      <c r="N558" s="12">
        <f t="shared" si="55"/>
        <v>1.5417459249822398</v>
      </c>
      <c r="O558" s="12">
        <f t="shared" si="56"/>
        <v>1.5705243836768878</v>
      </c>
      <c r="P558" s="12">
        <f t="shared" si="57"/>
        <v>1.492289447531628</v>
      </c>
      <c r="Q558" s="43">
        <f t="shared" si="58"/>
        <v>7.8234936145259892E-2</v>
      </c>
      <c r="R558" s="34">
        <v>1.46</v>
      </c>
      <c r="S558" s="35">
        <v>1.6</v>
      </c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>
      <c r="A559" s="2">
        <v>42577</v>
      </c>
      <c r="B559" s="1">
        <v>0.5</v>
      </c>
      <c r="C559" s="32" t="str">
        <f t="shared" si="59"/>
        <v>2016/7/26  12:00</v>
      </c>
      <c r="D559" s="21">
        <v>1.4972618828538287</v>
      </c>
      <c r="E559" s="12">
        <v>1.5391909245351734</v>
      </c>
      <c r="F559" s="12">
        <v>1.5161557658211413</v>
      </c>
      <c r="G559" s="12">
        <v>1.4897360414287451</v>
      </c>
      <c r="H559" s="12">
        <v>1.5290841839034797</v>
      </c>
      <c r="I559" s="55">
        <v>1.5727865811907291</v>
      </c>
      <c r="J559" s="12">
        <v>1.5294729328145034</v>
      </c>
      <c r="K559" s="12">
        <v>1.5557376334037309</v>
      </c>
      <c r="L559" s="22">
        <v>1.571589560719576</v>
      </c>
      <c r="M559" s="41" t="s">
        <v>3</v>
      </c>
      <c r="N559" s="12">
        <f t="shared" si="55"/>
        <v>1.5334461674078785</v>
      </c>
      <c r="O559" s="12">
        <f t="shared" si="56"/>
        <v>1.5727865811907291</v>
      </c>
      <c r="P559" s="12">
        <f t="shared" si="57"/>
        <v>1.4897360414287451</v>
      </c>
      <c r="Q559" s="43">
        <f t="shared" si="58"/>
        <v>8.3050539761984066E-2</v>
      </c>
      <c r="R559" s="34">
        <v>1.46</v>
      </c>
      <c r="S559" s="35">
        <v>1.6</v>
      </c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>
      <c r="A560" s="2">
        <v>42577</v>
      </c>
      <c r="B560" s="1">
        <v>0.58333333333333304</v>
      </c>
      <c r="C560" s="32" t="str">
        <f t="shared" si="59"/>
        <v>2016/7/26  14:00</v>
      </c>
      <c r="D560" s="21">
        <v>1.5325971482810237</v>
      </c>
      <c r="E560" s="12">
        <v>1.5327178023429793</v>
      </c>
      <c r="F560" s="12">
        <v>1.5109630518751511</v>
      </c>
      <c r="G560" s="12">
        <v>1.4963079282834151</v>
      </c>
      <c r="H560" s="12">
        <v>1.5187666041433243</v>
      </c>
      <c r="I560" s="55">
        <v>1.5464162548172549</v>
      </c>
      <c r="J560" s="12">
        <v>1.530664753867113</v>
      </c>
      <c r="K560" s="12">
        <v>1.5301340676725723</v>
      </c>
      <c r="L560" s="22">
        <v>1.5419059965381972</v>
      </c>
      <c r="M560" s="41" t="s">
        <v>3</v>
      </c>
      <c r="N560" s="12">
        <f t="shared" si="55"/>
        <v>1.5267192897578923</v>
      </c>
      <c r="O560" s="12">
        <f t="shared" si="56"/>
        <v>1.5464162548172549</v>
      </c>
      <c r="P560" s="12">
        <f t="shared" si="57"/>
        <v>1.4963079282834151</v>
      </c>
      <c r="Q560" s="43">
        <f t="shared" si="58"/>
        <v>5.0108326533839787E-2</v>
      </c>
      <c r="R560" s="34">
        <v>1.46</v>
      </c>
      <c r="S560" s="35">
        <v>1.6</v>
      </c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>
      <c r="A561" s="2">
        <v>42577</v>
      </c>
      <c r="B561" s="1">
        <v>0.66666666666666596</v>
      </c>
      <c r="C561" s="32" t="str">
        <f t="shared" si="59"/>
        <v>2016/7/26  16:00</v>
      </c>
      <c r="D561" s="21">
        <v>1.5087484253517129</v>
      </c>
      <c r="E561" s="12">
        <v>1.5104519640846807</v>
      </c>
      <c r="F561" s="12">
        <v>1.5217444698507485</v>
      </c>
      <c r="G561" s="12">
        <v>1.5174305383254401</v>
      </c>
      <c r="H561" s="12">
        <v>1.5167435590475862</v>
      </c>
      <c r="I561" s="55">
        <v>1.5393520834381533</v>
      </c>
      <c r="J561" s="12">
        <v>1.5389187071843244</v>
      </c>
      <c r="K561" s="12">
        <v>1.5571414047669598</v>
      </c>
      <c r="L561" s="22">
        <v>1.5622165063192393</v>
      </c>
      <c r="M561" s="41" t="s">
        <v>3</v>
      </c>
      <c r="N561" s="12">
        <f t="shared" si="55"/>
        <v>1.5303052953743164</v>
      </c>
      <c r="O561" s="12">
        <f t="shared" si="56"/>
        <v>1.5622165063192393</v>
      </c>
      <c r="P561" s="12">
        <f t="shared" si="57"/>
        <v>1.5087484253517129</v>
      </c>
      <c r="Q561" s="43">
        <f t="shared" si="58"/>
        <v>5.346808096752631E-2</v>
      </c>
      <c r="R561" s="34">
        <v>1.46</v>
      </c>
      <c r="S561" s="35">
        <v>1.6</v>
      </c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>
      <c r="A562" s="2">
        <v>42578</v>
      </c>
      <c r="B562" s="1">
        <v>0.33333333333333331</v>
      </c>
      <c r="C562" s="32" t="str">
        <f t="shared" si="59"/>
        <v>2016/7/27  8:00</v>
      </c>
      <c r="D562" s="21">
        <v>1.520075218204491</v>
      </c>
      <c r="E562" s="12">
        <v>1.5023402606737495</v>
      </c>
      <c r="F562" s="12">
        <v>1.5156558543806671</v>
      </c>
      <c r="G562" s="12">
        <v>1.5111056573530777</v>
      </c>
      <c r="H562" s="12">
        <v>1.5218082365717731</v>
      </c>
      <c r="I562" s="55">
        <v>1.5382947041092485</v>
      </c>
      <c r="J562" s="12">
        <v>1.5600384403054706</v>
      </c>
      <c r="K562" s="12">
        <v>1.5191429941074195</v>
      </c>
      <c r="L562" s="22">
        <v>1.5296565636703112</v>
      </c>
      <c r="M562" s="41" t="s">
        <v>4</v>
      </c>
      <c r="N562" s="12">
        <f t="shared" si="55"/>
        <v>1.5242353254862453</v>
      </c>
      <c r="O562" s="12">
        <f t="shared" si="56"/>
        <v>1.5600384403054706</v>
      </c>
      <c r="P562" s="12">
        <f t="shared" si="57"/>
        <v>1.5023402606737495</v>
      </c>
      <c r="Q562" s="43">
        <f t="shared" si="58"/>
        <v>5.769817963172108E-2</v>
      </c>
      <c r="R562" s="34">
        <v>1.46</v>
      </c>
      <c r="S562" s="35">
        <v>1.6</v>
      </c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>
      <c r="A563" s="2">
        <v>42578</v>
      </c>
      <c r="B563" s="1">
        <v>0.41666666666666669</v>
      </c>
      <c r="C563" s="32" t="str">
        <f t="shared" si="59"/>
        <v>2016/7/27  10:00</v>
      </c>
      <c r="D563" s="21">
        <v>1.512157376486166</v>
      </c>
      <c r="E563" s="12">
        <v>1.5358625414255971</v>
      </c>
      <c r="F563" s="12">
        <v>1.519955149326778</v>
      </c>
      <c r="G563" s="12">
        <v>1.5036730516408552</v>
      </c>
      <c r="H563" s="12">
        <v>1.5352666307606084</v>
      </c>
      <c r="I563" s="55">
        <v>1.5596359922354257</v>
      </c>
      <c r="J563" s="12">
        <v>1.5189231304830875</v>
      </c>
      <c r="K563" s="12">
        <v>1.5387121998337425</v>
      </c>
      <c r="L563" s="22">
        <v>1.544145257248505</v>
      </c>
      <c r="M563" s="41" t="s">
        <v>4</v>
      </c>
      <c r="N563" s="12">
        <f t="shared" si="55"/>
        <v>1.5298145921600852</v>
      </c>
      <c r="O563" s="12">
        <f t="shared" si="56"/>
        <v>1.5596359922354257</v>
      </c>
      <c r="P563" s="12">
        <f t="shared" si="57"/>
        <v>1.5036730516408552</v>
      </c>
      <c r="Q563" s="43">
        <f t="shared" si="58"/>
        <v>5.5962940594570521E-2</v>
      </c>
      <c r="R563" s="34">
        <v>1.46</v>
      </c>
      <c r="S563" s="35">
        <v>1.6</v>
      </c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>
      <c r="A564" s="2">
        <v>42578</v>
      </c>
      <c r="B564" s="1">
        <v>0.5</v>
      </c>
      <c r="C564" s="32" t="str">
        <f t="shared" si="59"/>
        <v>2016/7/27  12:00</v>
      </c>
      <c r="D564" s="21">
        <v>1.4914994026891495</v>
      </c>
      <c r="E564" s="12">
        <v>1.5193332131528712</v>
      </c>
      <c r="F564" s="12">
        <v>1.5037956488635693</v>
      </c>
      <c r="G564" s="12">
        <v>1.5182186718423574</v>
      </c>
      <c r="H564" s="12">
        <v>1.5413240645690027</v>
      </c>
      <c r="I564" s="55">
        <v>1.5383122309115302</v>
      </c>
      <c r="J564" s="12">
        <v>1.5596700618051849</v>
      </c>
      <c r="K564" s="12">
        <v>1.5568923512509301</v>
      </c>
      <c r="L564" s="22">
        <v>1.5295873866244736</v>
      </c>
      <c r="M564" s="41" t="s">
        <v>4</v>
      </c>
      <c r="N564" s="12">
        <f t="shared" si="55"/>
        <v>1.5287370035232302</v>
      </c>
      <c r="O564" s="12">
        <f t="shared" si="56"/>
        <v>1.5596700618051849</v>
      </c>
      <c r="P564" s="12">
        <f t="shared" si="57"/>
        <v>1.4914994026891495</v>
      </c>
      <c r="Q564" s="43">
        <f t="shared" si="58"/>
        <v>6.817065911603537E-2</v>
      </c>
      <c r="R564" s="34">
        <v>1.46</v>
      </c>
      <c r="S564" s="35">
        <v>1.6</v>
      </c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>
      <c r="A565" s="2">
        <v>42578</v>
      </c>
      <c r="B565" s="1">
        <v>0.58333333333333304</v>
      </c>
      <c r="C565" s="32" t="str">
        <f t="shared" si="59"/>
        <v>2016/7/27  14:00</v>
      </c>
      <c r="D565" s="21">
        <v>1.5241775624892879</v>
      </c>
      <c r="E565" s="12">
        <v>1.5408548748723772</v>
      </c>
      <c r="F565" s="12">
        <v>1.5259778776651554</v>
      </c>
      <c r="G565" s="12">
        <v>1.5311800726762916</v>
      </c>
      <c r="H565" s="12">
        <v>1.516455693275244</v>
      </c>
      <c r="I565" s="55">
        <v>1.5483434432401373</v>
      </c>
      <c r="J565" s="12">
        <v>1.5698909577982239</v>
      </c>
      <c r="K565" s="12">
        <v>1.5737270143909601</v>
      </c>
      <c r="L565" s="22">
        <v>1.5725007484429001</v>
      </c>
      <c r="M565" s="41" t="s">
        <v>4</v>
      </c>
      <c r="N565" s="12">
        <f t="shared" si="55"/>
        <v>1.5447898049833975</v>
      </c>
      <c r="O565" s="12">
        <f t="shared" si="56"/>
        <v>1.5737270143909601</v>
      </c>
      <c r="P565" s="12">
        <f t="shared" si="57"/>
        <v>1.516455693275244</v>
      </c>
      <c r="Q565" s="43">
        <f t="shared" si="58"/>
        <v>5.727132111571609E-2</v>
      </c>
      <c r="R565" s="34">
        <v>1.46</v>
      </c>
      <c r="S565" s="35">
        <v>1.6</v>
      </c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>
      <c r="A566" s="2">
        <v>42578</v>
      </c>
      <c r="B566" s="1">
        <v>0.66666666666666596</v>
      </c>
      <c r="C566" s="32" t="str">
        <f t="shared" si="59"/>
        <v>2016/7/27  16:00</v>
      </c>
      <c r="D566" s="21">
        <v>1.5130449766497975</v>
      </c>
      <c r="E566" s="12">
        <v>1.5065549831084664</v>
      </c>
      <c r="F566" s="12">
        <v>1.5368778816774287</v>
      </c>
      <c r="G566" s="12">
        <v>1.4874266602108279</v>
      </c>
      <c r="H566" s="12">
        <v>1.5244132126021779</v>
      </c>
      <c r="I566" s="55">
        <v>1.5643495383451695</v>
      </c>
      <c r="J566" s="12">
        <v>1.5417522614883969</v>
      </c>
      <c r="K566" s="12">
        <v>1.5687452662083914</v>
      </c>
      <c r="L566" s="22">
        <v>1.5848344535853962</v>
      </c>
      <c r="M566" s="41" t="s">
        <v>4</v>
      </c>
      <c r="N566" s="12">
        <f t="shared" si="55"/>
        <v>1.5364443593195616</v>
      </c>
      <c r="O566" s="12">
        <f t="shared" si="56"/>
        <v>1.5848344535853962</v>
      </c>
      <c r="P566" s="12">
        <f t="shared" si="57"/>
        <v>1.4874266602108279</v>
      </c>
      <c r="Q566" s="43">
        <f t="shared" si="58"/>
        <v>9.7407793374568286E-2</v>
      </c>
      <c r="R566" s="34">
        <v>1.46</v>
      </c>
      <c r="S566" s="35">
        <v>1.6</v>
      </c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>
      <c r="A567" s="2">
        <v>42579</v>
      </c>
      <c r="B567" s="1">
        <v>0.33333333333333331</v>
      </c>
      <c r="C567" s="32" t="str">
        <f t="shared" si="59"/>
        <v>2016/7/28  8:00</v>
      </c>
      <c r="D567" s="21">
        <v>1.5295446789381892</v>
      </c>
      <c r="E567" s="12">
        <v>1.5541780251524342</v>
      </c>
      <c r="F567" s="12">
        <v>1.5361147396338606</v>
      </c>
      <c r="G567" s="12">
        <v>1.5036535526821548</v>
      </c>
      <c r="H567" s="12">
        <v>1.550852193475303</v>
      </c>
      <c r="I567" s="55">
        <v>1.5585636294365863</v>
      </c>
      <c r="J567" s="12">
        <v>1.5752367866449524</v>
      </c>
      <c r="K567" s="12">
        <v>1.5520299062058762</v>
      </c>
      <c r="L567" s="22">
        <v>1.5743642986471957</v>
      </c>
      <c r="M567" s="41" t="s">
        <v>5</v>
      </c>
      <c r="N567" s="12">
        <f t="shared" si="55"/>
        <v>1.5482819789796169</v>
      </c>
      <c r="O567" s="12">
        <f t="shared" si="56"/>
        <v>1.5752367866449524</v>
      </c>
      <c r="P567" s="12">
        <f t="shared" si="57"/>
        <v>1.5036535526821548</v>
      </c>
      <c r="Q567" s="43">
        <f t="shared" si="58"/>
        <v>7.1583233962797532E-2</v>
      </c>
      <c r="R567" s="34">
        <v>1.46</v>
      </c>
      <c r="S567" s="35">
        <v>1.6</v>
      </c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>
      <c r="A568" s="2">
        <v>42579</v>
      </c>
      <c r="B568" s="1">
        <v>0.41666666666666669</v>
      </c>
      <c r="C568" s="32" t="str">
        <f t="shared" si="59"/>
        <v>2016/7/28  10:00</v>
      </c>
      <c r="D568" s="21">
        <v>1.5341660191555355</v>
      </c>
      <c r="E568" s="12">
        <v>1.507529674081854</v>
      </c>
      <c r="F568" s="12">
        <v>1.5311901026531136</v>
      </c>
      <c r="G568" s="12">
        <v>1.5304187183646194</v>
      </c>
      <c r="H568" s="12">
        <v>1.5144641331972319</v>
      </c>
      <c r="I568" s="55">
        <v>1.5821943217445751</v>
      </c>
      <c r="J568" s="12">
        <v>1.5549628214968487</v>
      </c>
      <c r="K568" s="12">
        <v>1.5438049720689329</v>
      </c>
      <c r="L568" s="22">
        <v>1.5371596609399671</v>
      </c>
      <c r="M568" s="41" t="s">
        <v>5</v>
      </c>
      <c r="N568" s="12">
        <f t="shared" si="55"/>
        <v>1.5373211581891866</v>
      </c>
      <c r="O568" s="12">
        <f t="shared" si="56"/>
        <v>1.5821943217445751</v>
      </c>
      <c r="P568" s="12">
        <f t="shared" si="57"/>
        <v>1.507529674081854</v>
      </c>
      <c r="Q568" s="43">
        <f t="shared" si="58"/>
        <v>7.4664647662721073E-2</v>
      </c>
      <c r="R568" s="34">
        <v>1.46</v>
      </c>
      <c r="S568" s="35">
        <v>1.6</v>
      </c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>
      <c r="A569" s="2">
        <v>42579</v>
      </c>
      <c r="B569" s="1">
        <v>0.5</v>
      </c>
      <c r="C569" s="32" t="str">
        <f t="shared" si="59"/>
        <v>2016/7/28  12:00</v>
      </c>
      <c r="D569" s="21">
        <v>1.5166049080488335</v>
      </c>
      <c r="E569" s="12">
        <v>1.5419995738543475</v>
      </c>
      <c r="F569" s="12">
        <v>1.5398408308249749</v>
      </c>
      <c r="G569" s="12">
        <v>1.5092824640669356</v>
      </c>
      <c r="H569" s="12">
        <v>1.5197662325510073</v>
      </c>
      <c r="I569" s="55">
        <v>1.5615830963151967</v>
      </c>
      <c r="J569" s="12">
        <v>1.5626660890287405</v>
      </c>
      <c r="K569" s="12">
        <v>1.5654887958622317</v>
      </c>
      <c r="L569" s="22">
        <v>1.5694576078660762</v>
      </c>
      <c r="M569" s="41" t="s">
        <v>5</v>
      </c>
      <c r="N569" s="12">
        <f t="shared" si="55"/>
        <v>1.5429655109353715</v>
      </c>
      <c r="O569" s="12">
        <f t="shared" si="56"/>
        <v>1.5694576078660762</v>
      </c>
      <c r="P569" s="12">
        <f t="shared" si="57"/>
        <v>1.5092824640669356</v>
      </c>
      <c r="Q569" s="43">
        <f t="shared" si="58"/>
        <v>6.0175143799140685E-2</v>
      </c>
      <c r="R569" s="34">
        <v>1.46</v>
      </c>
      <c r="S569" s="35">
        <v>1.6</v>
      </c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>
      <c r="A570" s="2">
        <v>42579</v>
      </c>
      <c r="B570" s="1">
        <v>0.58333333333333304</v>
      </c>
      <c r="C570" s="32" t="str">
        <f t="shared" si="59"/>
        <v>2016/7/28  14:00</v>
      </c>
      <c r="D570" s="21">
        <v>1.5164285754366953</v>
      </c>
      <c r="E570" s="12">
        <v>1.5403064283432493</v>
      </c>
      <c r="F570" s="12">
        <v>1.5245561439396322</v>
      </c>
      <c r="G570" s="12">
        <v>1.5235242276958643</v>
      </c>
      <c r="H570" s="12">
        <v>1.5421347536080678</v>
      </c>
      <c r="I570" s="55">
        <v>1.5532486895657631</v>
      </c>
      <c r="J570" s="12">
        <v>1.5683587987389516</v>
      </c>
      <c r="K570" s="12">
        <v>1.5507478624024555</v>
      </c>
      <c r="L570" s="22">
        <v>1.5373881052435814</v>
      </c>
      <c r="M570" s="41" t="s">
        <v>5</v>
      </c>
      <c r="N570" s="12">
        <f t="shared" si="55"/>
        <v>1.5396326205526956</v>
      </c>
      <c r="O570" s="12">
        <f t="shared" si="56"/>
        <v>1.5683587987389516</v>
      </c>
      <c r="P570" s="12">
        <f t="shared" si="57"/>
        <v>1.5164285754366953</v>
      </c>
      <c r="Q570" s="43">
        <f t="shared" si="58"/>
        <v>5.1930223302256273E-2</v>
      </c>
      <c r="R570" s="34">
        <v>1.46</v>
      </c>
      <c r="S570" s="35">
        <v>1.6</v>
      </c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>
      <c r="A571" s="2">
        <v>42579</v>
      </c>
      <c r="B571" s="1">
        <v>0.66666666666666596</v>
      </c>
      <c r="C571" s="32" t="str">
        <f t="shared" si="59"/>
        <v>2016/7/28  16:00</v>
      </c>
      <c r="D571" s="21">
        <v>1.498046194693931</v>
      </c>
      <c r="E571" s="12">
        <v>1.5503681748680549</v>
      </c>
      <c r="F571" s="12">
        <v>1.5273329835851028</v>
      </c>
      <c r="G571" s="12">
        <v>1.5309312604288146</v>
      </c>
      <c r="H571" s="12">
        <v>1.5466410777076987</v>
      </c>
      <c r="I571" s="55">
        <v>1.5736448772977494</v>
      </c>
      <c r="J571" s="12">
        <v>1.5709621374888276</v>
      </c>
      <c r="K571" s="12">
        <v>1.566393602040689</v>
      </c>
      <c r="L571" s="22">
        <v>1.5381762026217809</v>
      </c>
      <c r="M571" s="41" t="s">
        <v>5</v>
      </c>
      <c r="N571" s="12">
        <f t="shared" si="55"/>
        <v>1.5447218345258495</v>
      </c>
      <c r="O571" s="12">
        <f t="shared" si="56"/>
        <v>1.5736448772977494</v>
      </c>
      <c r="P571" s="12">
        <f t="shared" si="57"/>
        <v>1.498046194693931</v>
      </c>
      <c r="Q571" s="43">
        <f t="shared" si="58"/>
        <v>7.5598682603818412E-2</v>
      </c>
      <c r="R571" s="34">
        <v>1.46</v>
      </c>
      <c r="S571" s="35">
        <v>1.6</v>
      </c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>
      <c r="A572" s="2">
        <v>42580</v>
      </c>
      <c r="B572" s="1">
        <v>0.33333333333333331</v>
      </c>
      <c r="C572" s="32" t="str">
        <f t="shared" si="59"/>
        <v>2016/7/29  8:00</v>
      </c>
      <c r="D572" s="21">
        <v>1.5393643628018929</v>
      </c>
      <c r="E572" s="12">
        <v>1.5512082832560949</v>
      </c>
      <c r="F572" s="12">
        <v>1.5288886144047888</v>
      </c>
      <c r="G572" s="12">
        <v>1.5373905447520706</v>
      </c>
      <c r="H572" s="12">
        <v>1.5529629904353408</v>
      </c>
      <c r="I572" s="55">
        <v>1.5614834917621574</v>
      </c>
      <c r="J572" s="12">
        <v>1.5639701775412784</v>
      </c>
      <c r="K572" s="12">
        <v>1.5796767113584262</v>
      </c>
      <c r="L572" s="22">
        <v>1.5880766603898386</v>
      </c>
      <c r="M572" s="41" t="s">
        <v>6</v>
      </c>
      <c r="N572" s="12">
        <f t="shared" si="55"/>
        <v>1.5558913151890987</v>
      </c>
      <c r="O572" s="12">
        <f t="shared" si="56"/>
        <v>1.5880766603898386</v>
      </c>
      <c r="P572" s="12">
        <f t="shared" si="57"/>
        <v>1.5288886144047888</v>
      </c>
      <c r="Q572" s="43">
        <f t="shared" si="58"/>
        <v>5.9188045985049786E-2</v>
      </c>
      <c r="R572" s="34">
        <v>1.46</v>
      </c>
      <c r="S572" s="35">
        <v>1.6</v>
      </c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>
      <c r="A573" s="2">
        <v>42580</v>
      </c>
      <c r="B573" s="1">
        <v>0.41666666666666669</v>
      </c>
      <c r="C573" s="32" t="str">
        <f t="shared" si="59"/>
        <v>2016/7/29  10:00</v>
      </c>
      <c r="D573" s="21">
        <v>1.5212343285354</v>
      </c>
      <c r="E573" s="12">
        <v>1.5408240043437569</v>
      </c>
      <c r="F573" s="12">
        <v>1.5168408660497972</v>
      </c>
      <c r="G573" s="12">
        <v>1.5009970798655039</v>
      </c>
      <c r="H573" s="12">
        <v>1.5397106822916595</v>
      </c>
      <c r="I573" s="55">
        <v>1.57259970961435</v>
      </c>
      <c r="J573" s="12">
        <v>1.5372786608023294</v>
      </c>
      <c r="K573" s="12">
        <v>1.542681062803922</v>
      </c>
      <c r="L573" s="22">
        <v>1.5363107353491523</v>
      </c>
      <c r="M573" s="41" t="s">
        <v>6</v>
      </c>
      <c r="N573" s="12">
        <f t="shared" si="55"/>
        <v>1.53427523662843</v>
      </c>
      <c r="O573" s="12">
        <f t="shared" si="56"/>
        <v>1.57259970961435</v>
      </c>
      <c r="P573" s="12">
        <f t="shared" si="57"/>
        <v>1.5009970798655039</v>
      </c>
      <c r="Q573" s="43">
        <f t="shared" si="58"/>
        <v>7.1602629748846125E-2</v>
      </c>
      <c r="R573" s="34">
        <v>1.46</v>
      </c>
      <c r="S573" s="35">
        <v>1.6</v>
      </c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>
      <c r="A574" s="2">
        <v>42580</v>
      </c>
      <c r="B574" s="1">
        <v>0.5</v>
      </c>
      <c r="C574" s="32" t="str">
        <f t="shared" si="59"/>
        <v>2016/7/29  12:00</v>
      </c>
      <c r="D574" s="21">
        <v>1.5383262730616185</v>
      </c>
      <c r="E574" s="12">
        <v>1.5453928076098702</v>
      </c>
      <c r="F574" s="12">
        <v>1.5115657582644626</v>
      </c>
      <c r="G574" s="12">
        <v>1.5237478578779742</v>
      </c>
      <c r="H574" s="12">
        <v>1.5279328554717539</v>
      </c>
      <c r="I574" s="55">
        <v>1.5804991933182211</v>
      </c>
      <c r="J574" s="12">
        <v>1.5298001514784931</v>
      </c>
      <c r="K574" s="12">
        <v>1.5729117736456923</v>
      </c>
      <c r="L574" s="22">
        <v>1.5546476669463198</v>
      </c>
      <c r="M574" s="41" t="s">
        <v>6</v>
      </c>
      <c r="N574" s="12">
        <f t="shared" si="55"/>
        <v>1.5427582597416007</v>
      </c>
      <c r="O574" s="12">
        <f t="shared" si="56"/>
        <v>1.5804991933182211</v>
      </c>
      <c r="P574" s="12">
        <f t="shared" si="57"/>
        <v>1.5115657582644626</v>
      </c>
      <c r="Q574" s="43">
        <f t="shared" si="58"/>
        <v>6.8933435053758485E-2</v>
      </c>
      <c r="R574" s="34">
        <v>1.46</v>
      </c>
      <c r="S574" s="35">
        <v>1.6</v>
      </c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>
      <c r="A575" s="2">
        <v>42580</v>
      </c>
      <c r="B575" s="1">
        <v>0.58333333333333304</v>
      </c>
      <c r="C575" s="32" t="str">
        <f t="shared" si="59"/>
        <v>2016/7/29  14:00</v>
      </c>
      <c r="D575" s="21">
        <v>1.4966565726663521</v>
      </c>
      <c r="E575" s="12">
        <v>1.5163214885198064</v>
      </c>
      <c r="F575" s="12">
        <v>1.5447564890881003</v>
      </c>
      <c r="G575" s="12">
        <v>1.5163567041302859</v>
      </c>
      <c r="H575" s="12">
        <v>1.5150984127447269</v>
      </c>
      <c r="I575" s="55">
        <v>1.582680926873044</v>
      </c>
      <c r="J575" s="12">
        <v>1.5693817335329916</v>
      </c>
      <c r="K575" s="12">
        <v>1.5460667890312894</v>
      </c>
      <c r="L575" s="22">
        <v>1.5390241346915126</v>
      </c>
      <c r="M575" s="41" t="s">
        <v>6</v>
      </c>
      <c r="N575" s="12">
        <f t="shared" si="55"/>
        <v>1.5362603612531234</v>
      </c>
      <c r="O575" s="12">
        <f t="shared" si="56"/>
        <v>1.582680926873044</v>
      </c>
      <c r="P575" s="12">
        <f t="shared" si="57"/>
        <v>1.4966565726663521</v>
      </c>
      <c r="Q575" s="43">
        <f t="shared" si="58"/>
        <v>8.6024354206691855E-2</v>
      </c>
      <c r="R575" s="34">
        <v>1.46</v>
      </c>
      <c r="S575" s="35">
        <v>1.6</v>
      </c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>
      <c r="A576" s="2">
        <v>42580</v>
      </c>
      <c r="B576" s="1">
        <v>0.66666666666666596</v>
      </c>
      <c r="C576" s="32" t="str">
        <f t="shared" si="59"/>
        <v>2016/7/29  16:00</v>
      </c>
      <c r="D576" s="21">
        <v>1.5070078811862493</v>
      </c>
      <c r="E576" s="12">
        <v>1.511573347262924</v>
      </c>
      <c r="F576" s="12">
        <v>1.5322888107633854</v>
      </c>
      <c r="G576" s="12">
        <v>1.5277070425395238</v>
      </c>
      <c r="H576" s="12">
        <v>1.5232832507404257</v>
      </c>
      <c r="I576" s="55">
        <v>1.56252605073729</v>
      </c>
      <c r="J576" s="12">
        <v>1.5262551362634558</v>
      </c>
      <c r="K576" s="12">
        <v>1.5732079966830872</v>
      </c>
      <c r="L576" s="22">
        <v>1.5684156213126415</v>
      </c>
      <c r="M576" s="41" t="s">
        <v>6</v>
      </c>
      <c r="N576" s="12">
        <f t="shared" si="55"/>
        <v>1.5369183486098872</v>
      </c>
      <c r="O576" s="12">
        <f t="shared" si="56"/>
        <v>1.5732079966830872</v>
      </c>
      <c r="P576" s="12">
        <f t="shared" si="57"/>
        <v>1.5070078811862493</v>
      </c>
      <c r="Q576" s="43">
        <f t="shared" si="58"/>
        <v>6.6200115496837908E-2</v>
      </c>
      <c r="R576" s="34">
        <v>1.46</v>
      </c>
      <c r="S576" s="35">
        <v>1.6</v>
      </c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>
      <c r="A577" s="2">
        <v>42581</v>
      </c>
      <c r="B577" s="1">
        <v>0.33333333333333331</v>
      </c>
      <c r="C577" s="32" t="str">
        <f t="shared" si="59"/>
        <v>2016/7/30  8:00</v>
      </c>
      <c r="D577" s="21">
        <v>1.5468814867833387</v>
      </c>
      <c r="E577" s="12">
        <v>1.545293199139369</v>
      </c>
      <c r="F577" s="12">
        <v>1.5559145002905288</v>
      </c>
      <c r="G577" s="12">
        <v>1.5570186361510243</v>
      </c>
      <c r="H577" s="12">
        <v>1.5775153028112643</v>
      </c>
      <c r="I577" s="9">
        <v>1.5972885433716344</v>
      </c>
      <c r="J577" s="12">
        <v>1.5816382783432248</v>
      </c>
      <c r="K577" s="12">
        <v>1.5814956462898548</v>
      </c>
      <c r="L577" s="22">
        <v>1.5912843647717703</v>
      </c>
      <c r="M577" s="41" t="s">
        <v>2</v>
      </c>
      <c r="N577" s="12">
        <f t="shared" si="55"/>
        <v>1.570481106439112</v>
      </c>
      <c r="O577" s="12">
        <f t="shared" si="56"/>
        <v>1.5972885433716344</v>
      </c>
      <c r="P577" s="12">
        <f t="shared" si="57"/>
        <v>1.545293199139369</v>
      </c>
      <c r="Q577" s="43">
        <f t="shared" si="58"/>
        <v>5.1995344232265372E-2</v>
      </c>
      <c r="R577" s="34">
        <v>1.46</v>
      </c>
      <c r="S577" s="35">
        <v>1.6</v>
      </c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>
      <c r="A578" s="2">
        <v>42581</v>
      </c>
      <c r="B578" s="1">
        <v>0.41666666666666669</v>
      </c>
      <c r="C578" s="32" t="str">
        <f t="shared" si="59"/>
        <v>2016/7/30  10:00</v>
      </c>
      <c r="D578" s="21">
        <v>1.5526407461462648</v>
      </c>
      <c r="E578" s="12">
        <v>1.5819083208275497</v>
      </c>
      <c r="F578" s="12">
        <v>1.5405170518671862</v>
      </c>
      <c r="G578" s="12">
        <v>1.5580114667069322</v>
      </c>
      <c r="H578" s="12">
        <v>1.5633969103339889</v>
      </c>
      <c r="I578" s="56">
        <v>1.6</v>
      </c>
      <c r="J578" s="12">
        <v>1.5769781532070721</v>
      </c>
      <c r="K578" s="12">
        <v>1.5818295248383321</v>
      </c>
      <c r="L578" s="22">
        <v>1.6018151393755198</v>
      </c>
      <c r="M578" s="41" t="s">
        <v>2</v>
      </c>
      <c r="N578" s="12">
        <f t="shared" si="55"/>
        <v>1.5730108125892051</v>
      </c>
      <c r="O578" s="12">
        <f t="shared" si="56"/>
        <v>1.6018151393755198</v>
      </c>
      <c r="P578" s="12">
        <f t="shared" si="57"/>
        <v>1.5405170518671862</v>
      </c>
      <c r="Q578" s="43">
        <f t="shared" si="58"/>
        <v>6.1298087508333543E-2</v>
      </c>
      <c r="R578" s="34">
        <v>1.46</v>
      </c>
      <c r="S578" s="35">
        <v>1.6</v>
      </c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>
      <c r="A579" s="2">
        <v>42581</v>
      </c>
      <c r="B579" s="1">
        <v>0.5</v>
      </c>
      <c r="C579" s="32" t="str">
        <f t="shared" si="59"/>
        <v>2016/7/30  12:00</v>
      </c>
      <c r="D579" s="21">
        <v>1.5045178765956693</v>
      </c>
      <c r="E579" s="12">
        <v>1.5538718770809261</v>
      </c>
      <c r="F579" s="12">
        <v>1.5417223400153759</v>
      </c>
      <c r="G579" s="12">
        <v>1.4945783020501784</v>
      </c>
      <c r="H579" s="12">
        <v>1.53247478198326</v>
      </c>
      <c r="I579" s="55">
        <v>1.5747260746465814</v>
      </c>
      <c r="J579" s="12">
        <v>1.5325777446808422</v>
      </c>
      <c r="K579" s="12">
        <v>1.5413589968342825</v>
      </c>
      <c r="L579" s="22">
        <v>1.5812741467006475</v>
      </c>
      <c r="M579" s="41" t="s">
        <v>1</v>
      </c>
      <c r="N579" s="12">
        <f t="shared" ref="N579:N642" si="60">AVERAGE(D579:L579)</f>
        <v>1.5396780156208625</v>
      </c>
      <c r="O579" s="12">
        <f t="shared" ref="O579:O642" si="61">MAX(D579:L579)</f>
        <v>1.5812741467006475</v>
      </c>
      <c r="P579" s="12">
        <f t="shared" ref="P579:P642" si="62">MIN(D579:L579)</f>
        <v>1.4945783020501784</v>
      </c>
      <c r="Q579" s="43">
        <f t="shared" si="58"/>
        <v>8.6695844650469089E-2</v>
      </c>
      <c r="R579" s="34">
        <v>1.46</v>
      </c>
      <c r="S579" s="35">
        <v>1.6</v>
      </c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>
      <c r="A580" s="2">
        <v>42581</v>
      </c>
      <c r="B580" s="1">
        <v>0.58333333333333304</v>
      </c>
      <c r="C580" s="32" t="str">
        <f t="shared" si="59"/>
        <v>2016/7/30  14:00</v>
      </c>
      <c r="D580" s="21">
        <v>1.5280358994586558</v>
      </c>
      <c r="E580" s="12">
        <v>1.5086045064247864</v>
      </c>
      <c r="F580" s="12">
        <v>1.5296993007545994</v>
      </c>
      <c r="G580" s="12">
        <v>1.5348371865309094</v>
      </c>
      <c r="H580" s="12">
        <v>1.5468870414297617</v>
      </c>
      <c r="I580" s="55">
        <v>1.5465095450090747</v>
      </c>
      <c r="J580" s="12">
        <v>1.5439111150403775</v>
      </c>
      <c r="K580" s="12">
        <v>1.5294864658178009</v>
      </c>
      <c r="L580" s="22">
        <v>1.5671336925482378</v>
      </c>
      <c r="M580" s="41" t="s">
        <v>1</v>
      </c>
      <c r="N580" s="12">
        <f t="shared" si="60"/>
        <v>1.5372338614460224</v>
      </c>
      <c r="O580" s="12">
        <f t="shared" si="61"/>
        <v>1.5671336925482378</v>
      </c>
      <c r="P580" s="12">
        <f t="shared" si="62"/>
        <v>1.5086045064247864</v>
      </c>
      <c r="Q580" s="43">
        <f t="shared" ref="Q580:Q643" si="63">O580-P580</f>
        <v>5.8529186123451371E-2</v>
      </c>
      <c r="R580" s="34">
        <v>1.46</v>
      </c>
      <c r="S580" s="35">
        <v>1.6</v>
      </c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>
      <c r="A581" s="2">
        <v>42581</v>
      </c>
      <c r="B581" s="1">
        <v>0.66666666666666596</v>
      </c>
      <c r="C581" s="32" t="str">
        <f t="shared" si="59"/>
        <v>2016/7/30  16:00</v>
      </c>
      <c r="D581" s="21">
        <v>1.516986341125145</v>
      </c>
      <c r="E581" s="12">
        <v>1.5335451326634018</v>
      </c>
      <c r="F581" s="12">
        <v>1.5497458150306673</v>
      </c>
      <c r="G581" s="12">
        <v>1.523454815215755</v>
      </c>
      <c r="H581" s="12">
        <v>1.5054911487421709</v>
      </c>
      <c r="I581" s="55">
        <v>1.5506926951522424</v>
      </c>
      <c r="J581" s="12">
        <v>1.5749487825476314</v>
      </c>
      <c r="K581" s="12">
        <v>1.5559355795284218</v>
      </c>
      <c r="L581" s="22">
        <v>1.5678841455867041</v>
      </c>
      <c r="M581" s="41" t="s">
        <v>1</v>
      </c>
      <c r="N581" s="12">
        <f t="shared" si="60"/>
        <v>1.5420760506213489</v>
      </c>
      <c r="O581" s="12">
        <f t="shared" si="61"/>
        <v>1.5749487825476314</v>
      </c>
      <c r="P581" s="12">
        <f t="shared" si="62"/>
        <v>1.5054911487421709</v>
      </c>
      <c r="Q581" s="43">
        <f t="shared" si="63"/>
        <v>6.9457633805460439E-2</v>
      </c>
      <c r="R581" s="34">
        <v>1.46</v>
      </c>
      <c r="S581" s="35">
        <v>1.6</v>
      </c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>
      <c r="A582" s="2">
        <v>42582</v>
      </c>
      <c r="B582" s="1">
        <v>0.33333333333333331</v>
      </c>
      <c r="C582" s="32" t="str">
        <f t="shared" si="59"/>
        <v>2016/7/31  8:00</v>
      </c>
      <c r="D582" s="21">
        <v>1.5603454767782361</v>
      </c>
      <c r="E582" s="12">
        <v>1.5579950622488186</v>
      </c>
      <c r="F582" s="12">
        <v>1.5325037225403222</v>
      </c>
      <c r="G582" s="12">
        <v>1.5284972737161235</v>
      </c>
      <c r="H582" s="12">
        <v>1.560153721904936</v>
      </c>
      <c r="I582" s="55">
        <v>1.5656521497770077</v>
      </c>
      <c r="J582" s="12">
        <v>1.5640084379174635</v>
      </c>
      <c r="K582" s="12">
        <v>1.5902924361667883</v>
      </c>
      <c r="L582" s="22">
        <v>1.5580030006959367</v>
      </c>
      <c r="M582" s="41" t="s">
        <v>3</v>
      </c>
      <c r="N582" s="12">
        <f t="shared" si="60"/>
        <v>1.5574945868606256</v>
      </c>
      <c r="O582" s="12">
        <f t="shared" si="61"/>
        <v>1.5902924361667883</v>
      </c>
      <c r="P582" s="12">
        <f t="shared" si="62"/>
        <v>1.5284972737161235</v>
      </c>
      <c r="Q582" s="43">
        <f t="shared" si="63"/>
        <v>6.1795162450664742E-2</v>
      </c>
      <c r="R582" s="34">
        <v>1.46</v>
      </c>
      <c r="S582" s="35">
        <v>1.6</v>
      </c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>
      <c r="A583" s="2">
        <v>42582</v>
      </c>
      <c r="B583" s="1">
        <v>0.41666666666666669</v>
      </c>
      <c r="C583" s="32" t="str">
        <f t="shared" si="59"/>
        <v>2016/7/31  10:00</v>
      </c>
      <c r="D583" s="21">
        <v>1.5140639056623462</v>
      </c>
      <c r="E583" s="12">
        <v>1.5377553945722295</v>
      </c>
      <c r="F583" s="12">
        <v>1.5487103941617308</v>
      </c>
      <c r="G583" s="12">
        <v>1.5004230253222322</v>
      </c>
      <c r="H583" s="12">
        <v>1.5425295814260029</v>
      </c>
      <c r="I583" s="55">
        <v>1.5835341358689157</v>
      </c>
      <c r="J583" s="12">
        <v>1.540518809509233</v>
      </c>
      <c r="K583" s="12">
        <v>1.5664921395351485</v>
      </c>
      <c r="L583" s="22">
        <v>1.57329480884569</v>
      </c>
      <c r="M583" s="41" t="s">
        <v>3</v>
      </c>
      <c r="N583" s="12">
        <f t="shared" si="60"/>
        <v>1.5452580216559477</v>
      </c>
      <c r="O583" s="12">
        <f t="shared" si="61"/>
        <v>1.5835341358689157</v>
      </c>
      <c r="P583" s="12">
        <f t="shared" si="62"/>
        <v>1.5004230253222322</v>
      </c>
      <c r="Q583" s="43">
        <f t="shared" si="63"/>
        <v>8.311111054668352E-2</v>
      </c>
      <c r="R583" s="34">
        <v>1.46</v>
      </c>
      <c r="S583" s="35">
        <v>1.6</v>
      </c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>
      <c r="A584" s="2">
        <v>42582</v>
      </c>
      <c r="B584" s="1">
        <v>0.5</v>
      </c>
      <c r="C584" s="32" t="str">
        <f t="shared" si="59"/>
        <v>2016/7/31  12:00</v>
      </c>
      <c r="D584" s="21">
        <v>1.4988821477084251</v>
      </c>
      <c r="E584" s="12">
        <v>1.523691578138193</v>
      </c>
      <c r="F584" s="12">
        <v>1.5420226089236089</v>
      </c>
      <c r="G584" s="12">
        <v>1.5100808712334961</v>
      </c>
      <c r="H584" s="12">
        <v>1.5167925352490939</v>
      </c>
      <c r="I584" s="55">
        <v>1.5676937701824809</v>
      </c>
      <c r="J584" s="12">
        <v>1.5369850246827828</v>
      </c>
      <c r="K584" s="12">
        <v>1.5310921510276994</v>
      </c>
      <c r="L584" s="22">
        <v>1.5621571652192423</v>
      </c>
      <c r="M584" s="41" t="s">
        <v>3</v>
      </c>
      <c r="N584" s="12">
        <f t="shared" si="60"/>
        <v>1.5321553169294468</v>
      </c>
      <c r="O584" s="12">
        <f t="shared" si="61"/>
        <v>1.5676937701824809</v>
      </c>
      <c r="P584" s="12">
        <f t="shared" si="62"/>
        <v>1.4988821477084251</v>
      </c>
      <c r="Q584" s="43">
        <f t="shared" si="63"/>
        <v>6.8811622474055811E-2</v>
      </c>
      <c r="R584" s="34">
        <v>1.46</v>
      </c>
      <c r="S584" s="35">
        <v>1.6</v>
      </c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>
      <c r="A585" s="2">
        <v>42582</v>
      </c>
      <c r="B585" s="1">
        <v>0.58333333333333304</v>
      </c>
      <c r="C585" s="32" t="str">
        <f t="shared" si="59"/>
        <v>2016/7/31  14:00</v>
      </c>
      <c r="D585" s="21">
        <v>1.4958776492180867</v>
      </c>
      <c r="E585" s="12">
        <v>1.5205293537301239</v>
      </c>
      <c r="F585" s="12">
        <v>1.5219552645590362</v>
      </c>
      <c r="G585" s="12">
        <v>1.5118277189818867</v>
      </c>
      <c r="H585" s="12">
        <v>1.5450885837298878</v>
      </c>
      <c r="I585" s="55">
        <v>1.5924927036288719</v>
      </c>
      <c r="J585" s="12">
        <v>1.5509531028335977</v>
      </c>
      <c r="K585" s="12">
        <v>1.5446979466219095</v>
      </c>
      <c r="L585" s="22">
        <v>1.5400854988993207</v>
      </c>
      <c r="M585" s="41" t="s">
        <v>3</v>
      </c>
      <c r="N585" s="12">
        <f t="shared" si="60"/>
        <v>1.5359453135780801</v>
      </c>
      <c r="O585" s="12">
        <f t="shared" si="61"/>
        <v>1.5924927036288719</v>
      </c>
      <c r="P585" s="12">
        <f t="shared" si="62"/>
        <v>1.4958776492180867</v>
      </c>
      <c r="Q585" s="43">
        <f t="shared" si="63"/>
        <v>9.6615054410785106E-2</v>
      </c>
      <c r="R585" s="34">
        <v>1.46</v>
      </c>
      <c r="S585" s="35">
        <v>1.6</v>
      </c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>
      <c r="A586" s="2">
        <v>42582</v>
      </c>
      <c r="B586" s="1">
        <v>0.66666666666666596</v>
      </c>
      <c r="C586" s="32" t="str">
        <f t="shared" si="59"/>
        <v>2016/7/31  16:00</v>
      </c>
      <c r="D586" s="21">
        <v>1.5085674289548898</v>
      </c>
      <c r="E586" s="12">
        <v>1.5278147487151976</v>
      </c>
      <c r="F586" s="12">
        <v>1.5348334792561973</v>
      </c>
      <c r="G586" s="12">
        <v>1.5001357768133055</v>
      </c>
      <c r="H586" s="12">
        <v>1.543541295640976</v>
      </c>
      <c r="I586" s="55">
        <v>1.5787451097763565</v>
      </c>
      <c r="J586" s="12">
        <v>1.5461835949651297</v>
      </c>
      <c r="K586" s="12">
        <v>1.5408498038638414</v>
      </c>
      <c r="L586" s="22">
        <v>1.5419102624078123</v>
      </c>
      <c r="M586" s="41" t="s">
        <v>3</v>
      </c>
      <c r="N586" s="12">
        <f t="shared" si="60"/>
        <v>1.535842388932634</v>
      </c>
      <c r="O586" s="12">
        <f t="shared" si="61"/>
        <v>1.5787451097763565</v>
      </c>
      <c r="P586" s="12">
        <f t="shared" si="62"/>
        <v>1.5001357768133055</v>
      </c>
      <c r="Q586" s="43">
        <f t="shared" si="63"/>
        <v>7.860933296305106E-2</v>
      </c>
      <c r="R586" s="34">
        <v>1.46</v>
      </c>
      <c r="S586" s="35">
        <v>1.6</v>
      </c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>
      <c r="A587" s="2">
        <v>42583</v>
      </c>
      <c r="B587" s="1">
        <v>0.33333333333333331</v>
      </c>
      <c r="C587" s="32" t="str">
        <f t="shared" si="59"/>
        <v>2016/8/1  8:00</v>
      </c>
      <c r="D587" s="21">
        <v>1.5405356029227593</v>
      </c>
      <c r="E587" s="12">
        <v>1.5414526050866186</v>
      </c>
      <c r="F587" s="12">
        <v>1.507202582019274</v>
      </c>
      <c r="G587" s="12">
        <v>1.4983998592647922</v>
      </c>
      <c r="H587" s="12">
        <v>1.509604119089117</v>
      </c>
      <c r="I587" s="55">
        <v>1.5922280697216298</v>
      </c>
      <c r="J587" s="12">
        <v>1.5368328241719282</v>
      </c>
      <c r="K587" s="12">
        <v>1.5356915807044604</v>
      </c>
      <c r="L587" s="22">
        <v>1.5724908644779034</v>
      </c>
      <c r="M587" s="41" t="s">
        <v>4</v>
      </c>
      <c r="N587" s="12">
        <f t="shared" si="60"/>
        <v>1.537159789717609</v>
      </c>
      <c r="O587" s="12">
        <f t="shared" si="61"/>
        <v>1.5922280697216298</v>
      </c>
      <c r="P587" s="12">
        <f t="shared" si="62"/>
        <v>1.4983998592647922</v>
      </c>
      <c r="Q587" s="43">
        <f t="shared" si="63"/>
        <v>9.3828210456837535E-2</v>
      </c>
      <c r="R587" s="34">
        <v>1.46</v>
      </c>
      <c r="S587" s="35">
        <v>1.6</v>
      </c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>
      <c r="A588" s="2">
        <v>42583</v>
      </c>
      <c r="B588" s="1">
        <v>0.41666666666666669</v>
      </c>
      <c r="C588" s="32" t="str">
        <f t="shared" si="59"/>
        <v>2016/8/1  10:00</v>
      </c>
      <c r="D588" s="21">
        <v>1.5061637321567436</v>
      </c>
      <c r="E588" s="12">
        <v>1.5381739222887718</v>
      </c>
      <c r="F588" s="12">
        <v>1.5364784910444871</v>
      </c>
      <c r="G588" s="12">
        <v>1.5063058981185733</v>
      </c>
      <c r="H588" s="12">
        <v>1.5275905993826342</v>
      </c>
      <c r="I588" s="55">
        <v>1.5619137257329843</v>
      </c>
      <c r="J588" s="12">
        <v>1.5263632191284111</v>
      </c>
      <c r="K588" s="12">
        <v>1.5409706395028828</v>
      </c>
      <c r="L588" s="22">
        <v>1.5506969184185251</v>
      </c>
      <c r="M588" s="41" t="s">
        <v>4</v>
      </c>
      <c r="N588" s="12">
        <f t="shared" si="60"/>
        <v>1.5327396828637794</v>
      </c>
      <c r="O588" s="12">
        <f t="shared" si="61"/>
        <v>1.5619137257329843</v>
      </c>
      <c r="P588" s="12">
        <f t="shared" si="62"/>
        <v>1.5061637321567436</v>
      </c>
      <c r="Q588" s="43">
        <f t="shared" si="63"/>
        <v>5.5749993576240664E-2</v>
      </c>
      <c r="R588" s="34">
        <v>1.46</v>
      </c>
      <c r="S588" s="35">
        <v>1.6</v>
      </c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>
      <c r="A589" s="2">
        <v>42583</v>
      </c>
      <c r="B589" s="1">
        <v>0.5</v>
      </c>
      <c r="C589" s="32" t="str">
        <f t="shared" si="59"/>
        <v>2016/8/1  12:00</v>
      </c>
      <c r="D589" s="21">
        <v>1.5219624543371235</v>
      </c>
      <c r="E589" s="12">
        <v>1.5325571526900104</v>
      </c>
      <c r="F589" s="12">
        <v>1.5415505892011334</v>
      </c>
      <c r="G589" s="12">
        <v>1.5142119269820922</v>
      </c>
      <c r="H589" s="12">
        <v>1.5114960925355789</v>
      </c>
      <c r="I589" s="55">
        <v>1.588498531679515</v>
      </c>
      <c r="J589" s="12">
        <v>1.5499304989156717</v>
      </c>
      <c r="K589" s="12">
        <v>1.5712395767733538</v>
      </c>
      <c r="L589" s="22">
        <v>1.5428210537566631</v>
      </c>
      <c r="M589" s="41" t="s">
        <v>4</v>
      </c>
      <c r="N589" s="12">
        <f t="shared" si="60"/>
        <v>1.5415853196523492</v>
      </c>
      <c r="O589" s="12">
        <f t="shared" si="61"/>
        <v>1.588498531679515</v>
      </c>
      <c r="P589" s="12">
        <f t="shared" si="62"/>
        <v>1.5114960925355789</v>
      </c>
      <c r="Q589" s="43">
        <f t="shared" si="63"/>
        <v>7.7002439143936119E-2</v>
      </c>
      <c r="R589" s="34">
        <v>1.46</v>
      </c>
      <c r="S589" s="35">
        <v>1.6</v>
      </c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>
      <c r="A590" s="2">
        <v>42583</v>
      </c>
      <c r="B590" s="1">
        <v>0.58333333333333304</v>
      </c>
      <c r="C590" s="32" t="str">
        <f t="shared" si="59"/>
        <v>2016/8/1  14:00</v>
      </c>
      <c r="D590" s="21">
        <v>1.5105081865796963</v>
      </c>
      <c r="E590" s="12">
        <v>1.5476177679313521</v>
      </c>
      <c r="F590" s="12">
        <v>1.5189682114650802</v>
      </c>
      <c r="G590" s="12">
        <v>1.4891261538249776</v>
      </c>
      <c r="H590" s="12">
        <v>1.5456003005494967</v>
      </c>
      <c r="I590" s="55">
        <v>1.5531112786310912</v>
      </c>
      <c r="J590" s="12">
        <v>1.5648267554898976</v>
      </c>
      <c r="K590" s="12">
        <v>1.553698352990259</v>
      </c>
      <c r="L590" s="22">
        <v>1.5546975409825334</v>
      </c>
      <c r="M590" s="41" t="s">
        <v>4</v>
      </c>
      <c r="N590" s="12">
        <f t="shared" si="60"/>
        <v>1.5375727276049318</v>
      </c>
      <c r="O590" s="12">
        <f t="shared" si="61"/>
        <v>1.5648267554898976</v>
      </c>
      <c r="P590" s="12">
        <f t="shared" si="62"/>
        <v>1.4891261538249776</v>
      </c>
      <c r="Q590" s="43">
        <f t="shared" si="63"/>
        <v>7.5700601664919986E-2</v>
      </c>
      <c r="R590" s="34">
        <v>1.46</v>
      </c>
      <c r="S590" s="35">
        <v>1.6</v>
      </c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>
      <c r="A591" s="2">
        <v>42583</v>
      </c>
      <c r="B591" s="1">
        <v>0.66666666666666596</v>
      </c>
      <c r="C591" s="32" t="str">
        <f t="shared" si="59"/>
        <v>2016/8/1  16:00</v>
      </c>
      <c r="D591" s="21">
        <v>1.4955973137781129</v>
      </c>
      <c r="E591" s="12">
        <v>1.5338492579306704</v>
      </c>
      <c r="F591" s="12">
        <v>1.5285309274974224</v>
      </c>
      <c r="G591" s="12">
        <v>1.4873722337607556</v>
      </c>
      <c r="H591" s="12">
        <v>1.5152652786892455</v>
      </c>
      <c r="I591" s="55">
        <v>1.5722648206268046</v>
      </c>
      <c r="J591" s="12">
        <v>1.548963087905427</v>
      </c>
      <c r="K591" s="12">
        <v>1.5553343842440757</v>
      </c>
      <c r="L591" s="22">
        <v>1.5548814906030892</v>
      </c>
      <c r="M591" s="41" t="s">
        <v>4</v>
      </c>
      <c r="N591" s="12">
        <f t="shared" si="60"/>
        <v>1.5324509772261781</v>
      </c>
      <c r="O591" s="12">
        <f t="shared" si="61"/>
        <v>1.5722648206268046</v>
      </c>
      <c r="P591" s="12">
        <f t="shared" si="62"/>
        <v>1.4873722337607556</v>
      </c>
      <c r="Q591" s="43">
        <f t="shared" si="63"/>
        <v>8.4892586866049058E-2</v>
      </c>
      <c r="R591" s="34">
        <v>1.46</v>
      </c>
      <c r="S591" s="35">
        <v>1.6</v>
      </c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>
      <c r="A592" s="2">
        <v>42584</v>
      </c>
      <c r="B592" s="1">
        <v>0.33333333333333331</v>
      </c>
      <c r="C592" s="32" t="str">
        <f t="shared" si="59"/>
        <v>2016/8/2  8:00</v>
      </c>
      <c r="D592" s="21">
        <v>1.5171299399969953</v>
      </c>
      <c r="E592" s="12">
        <v>1.5401768689417463</v>
      </c>
      <c r="F592" s="12">
        <v>1.5514407467276465</v>
      </c>
      <c r="G592" s="12">
        <v>1.5157494510019818</v>
      </c>
      <c r="H592" s="12">
        <v>1.5179115396339249</v>
      </c>
      <c r="I592" s="55">
        <v>1.5992100225454371</v>
      </c>
      <c r="J592" s="12">
        <v>1.5785168650891666</v>
      </c>
      <c r="K592" s="12">
        <v>1.538239891397847</v>
      </c>
      <c r="L592" s="22">
        <v>1.5793867913308248</v>
      </c>
      <c r="M592" s="41" t="s">
        <v>5</v>
      </c>
      <c r="N592" s="12">
        <f t="shared" si="60"/>
        <v>1.5486402351850634</v>
      </c>
      <c r="O592" s="12">
        <f t="shared" si="61"/>
        <v>1.5992100225454371</v>
      </c>
      <c r="P592" s="12">
        <f t="shared" si="62"/>
        <v>1.5157494510019818</v>
      </c>
      <c r="Q592" s="43">
        <f t="shared" si="63"/>
        <v>8.346057154345532E-2</v>
      </c>
      <c r="R592" s="34">
        <v>1.46</v>
      </c>
      <c r="S592" s="35">
        <v>1.6</v>
      </c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>
      <c r="A593" s="2">
        <v>42584</v>
      </c>
      <c r="B593" s="1">
        <v>0.41666666666666669</v>
      </c>
      <c r="C593" s="32" t="str">
        <f t="shared" si="59"/>
        <v>2016/8/2  10:00</v>
      </c>
      <c r="D593" s="21">
        <v>1.5048870323293175</v>
      </c>
      <c r="E593" s="12">
        <v>1.5294443505023132</v>
      </c>
      <c r="F593" s="12">
        <v>1.5486569115561917</v>
      </c>
      <c r="G593" s="12">
        <v>1.5341953618876416</v>
      </c>
      <c r="H593" s="12">
        <v>1.5090832139887518</v>
      </c>
      <c r="I593" s="55">
        <v>1.5567362492498913</v>
      </c>
      <c r="J593" s="12">
        <v>1.5722700183420737</v>
      </c>
      <c r="K593" s="12">
        <v>1.5453519564019311</v>
      </c>
      <c r="L593" s="22">
        <v>1.58348908840764</v>
      </c>
      <c r="M593" s="41" t="s">
        <v>5</v>
      </c>
      <c r="N593" s="12">
        <f t="shared" si="60"/>
        <v>1.542679353629528</v>
      </c>
      <c r="O593" s="12">
        <f t="shared" si="61"/>
        <v>1.58348908840764</v>
      </c>
      <c r="P593" s="12">
        <f t="shared" si="62"/>
        <v>1.5048870323293175</v>
      </c>
      <c r="Q593" s="43">
        <f t="shared" si="63"/>
        <v>7.8602056078322491E-2</v>
      </c>
      <c r="R593" s="34">
        <v>1.46</v>
      </c>
      <c r="S593" s="35">
        <v>1.6</v>
      </c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>
      <c r="A594" s="2">
        <v>42584</v>
      </c>
      <c r="B594" s="1">
        <v>0.5</v>
      </c>
      <c r="C594" s="32" t="str">
        <f t="shared" si="59"/>
        <v>2016/8/2  12:00</v>
      </c>
      <c r="D594" s="21">
        <v>1.522799867238644</v>
      </c>
      <c r="E594" s="12">
        <v>1.5143034960309365</v>
      </c>
      <c r="F594" s="12">
        <v>1.5253746700971975</v>
      </c>
      <c r="G594" s="12">
        <v>1.5209822654597562</v>
      </c>
      <c r="H594" s="12">
        <v>1.5172104177768362</v>
      </c>
      <c r="I594" s="55">
        <v>1.5671893030144637</v>
      </c>
      <c r="J594" s="12">
        <v>1.5690086666586178</v>
      </c>
      <c r="K594" s="12">
        <v>1.5347526649235603</v>
      </c>
      <c r="L594" s="22">
        <v>1.5720454803899968</v>
      </c>
      <c r="M594" s="41" t="s">
        <v>5</v>
      </c>
      <c r="N594" s="12">
        <f t="shared" si="60"/>
        <v>1.5381852035100012</v>
      </c>
      <c r="O594" s="12">
        <f t="shared" si="61"/>
        <v>1.5720454803899968</v>
      </c>
      <c r="P594" s="12">
        <f t="shared" si="62"/>
        <v>1.5143034960309365</v>
      </c>
      <c r="Q594" s="43">
        <f t="shared" si="63"/>
        <v>5.7741984359060305E-2</v>
      </c>
      <c r="R594" s="34">
        <v>1.46</v>
      </c>
      <c r="S594" s="35">
        <v>1.6</v>
      </c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>
      <c r="A595" s="2">
        <v>42584</v>
      </c>
      <c r="B595" s="1">
        <v>0.58333333333333304</v>
      </c>
      <c r="C595" s="32" t="str">
        <f t="shared" si="59"/>
        <v>2016/8/2  14:00</v>
      </c>
      <c r="D595" s="21">
        <v>1.5429677433490976</v>
      </c>
      <c r="E595" s="12">
        <v>1.5539742040980309</v>
      </c>
      <c r="F595" s="12">
        <v>1.552054947326776</v>
      </c>
      <c r="G595" s="12">
        <v>1.5266657549326212</v>
      </c>
      <c r="H595" s="12">
        <v>1.5359989431412986</v>
      </c>
      <c r="I595" s="55">
        <v>1.5651878195713078</v>
      </c>
      <c r="J595" s="12">
        <v>1.5422366133694556</v>
      </c>
      <c r="K595" s="12">
        <v>1.5477439390283463</v>
      </c>
      <c r="L595" s="22">
        <v>1.5605018686482346</v>
      </c>
      <c r="M595" s="41" t="s">
        <v>5</v>
      </c>
      <c r="N595" s="12">
        <f t="shared" si="60"/>
        <v>1.5474813148294631</v>
      </c>
      <c r="O595" s="12">
        <f t="shared" si="61"/>
        <v>1.5651878195713078</v>
      </c>
      <c r="P595" s="12">
        <f t="shared" si="62"/>
        <v>1.5266657549326212</v>
      </c>
      <c r="Q595" s="43">
        <f t="shared" si="63"/>
        <v>3.8522064638686571E-2</v>
      </c>
      <c r="R595" s="34">
        <v>1.46</v>
      </c>
      <c r="S595" s="35">
        <v>1.6</v>
      </c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>
      <c r="A596" s="2">
        <v>42584</v>
      </c>
      <c r="B596" s="1">
        <v>0.66666666666666596</v>
      </c>
      <c r="C596" s="32" t="str">
        <f t="shared" si="59"/>
        <v>2016/8/2  16:00</v>
      </c>
      <c r="D596" s="21">
        <v>1.5107478341094058</v>
      </c>
      <c r="E596" s="12">
        <v>1.5376427579728995</v>
      </c>
      <c r="F596" s="12">
        <v>1.5396564565312156</v>
      </c>
      <c r="G596" s="12">
        <v>1.5308690311363624</v>
      </c>
      <c r="H596" s="12">
        <v>1.5492416647513816</v>
      </c>
      <c r="I596" s="55">
        <v>1.5708643557950337</v>
      </c>
      <c r="J596" s="12">
        <v>1.543927651950926</v>
      </c>
      <c r="K596" s="12">
        <v>1.5644830504822682</v>
      </c>
      <c r="L596" s="22">
        <v>1.5539779131931144</v>
      </c>
      <c r="M596" s="41" t="s">
        <v>5</v>
      </c>
      <c r="N596" s="12">
        <f t="shared" si="60"/>
        <v>1.5446011906580674</v>
      </c>
      <c r="O596" s="12">
        <f t="shared" si="61"/>
        <v>1.5708643557950337</v>
      </c>
      <c r="P596" s="12">
        <f t="shared" si="62"/>
        <v>1.5107478341094058</v>
      </c>
      <c r="Q596" s="43">
        <f t="shared" si="63"/>
        <v>6.0116521685627866E-2</v>
      </c>
      <c r="R596" s="34">
        <v>1.46</v>
      </c>
      <c r="S596" s="35">
        <v>1.6</v>
      </c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>
      <c r="A597" s="2">
        <v>42585</v>
      </c>
      <c r="B597" s="1">
        <v>0.33333333333333331</v>
      </c>
      <c r="C597" s="32" t="str">
        <f t="shared" si="59"/>
        <v>2016/8/3  8:00</v>
      </c>
      <c r="D597" s="21">
        <v>1.5498145025876449</v>
      </c>
      <c r="E597" s="12">
        <v>1.5497889208398774</v>
      </c>
      <c r="F597" s="12">
        <v>1.5634185134594438</v>
      </c>
      <c r="G597" s="12">
        <v>1.5077319191403973</v>
      </c>
      <c r="H597" s="12">
        <v>1.5150568054863862</v>
      </c>
      <c r="I597" s="55">
        <v>1.5702584699348703</v>
      </c>
      <c r="J597" s="12">
        <v>1.5434691994114109</v>
      </c>
      <c r="K597" s="12">
        <v>1.5738801796011328</v>
      </c>
      <c r="L597" s="22">
        <v>1.5816196256491732</v>
      </c>
      <c r="M597" s="41" t="s">
        <v>6</v>
      </c>
      <c r="N597" s="12">
        <f t="shared" si="60"/>
        <v>1.5505597929011485</v>
      </c>
      <c r="O597" s="12">
        <f t="shared" si="61"/>
        <v>1.5816196256491732</v>
      </c>
      <c r="P597" s="12">
        <f t="shared" si="62"/>
        <v>1.5077319191403973</v>
      </c>
      <c r="Q597" s="43">
        <f t="shared" si="63"/>
        <v>7.3887706508775963E-2</v>
      </c>
      <c r="R597" s="34">
        <v>1.46</v>
      </c>
      <c r="S597" s="35">
        <v>1.6</v>
      </c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>
      <c r="A598" s="2">
        <v>42585</v>
      </c>
      <c r="B598" s="1">
        <v>0.41666666666666669</v>
      </c>
      <c r="C598" s="32" t="str">
        <f t="shared" si="59"/>
        <v>2016/8/3  10:00</v>
      </c>
      <c r="D598" s="21">
        <v>1.5372510832476205</v>
      </c>
      <c r="E598" s="12">
        <v>1.5394557454363014</v>
      </c>
      <c r="F598" s="12">
        <v>1.537726036071926</v>
      </c>
      <c r="G598" s="12">
        <v>1.4954369808308323</v>
      </c>
      <c r="H598" s="12">
        <v>1.5056588980975167</v>
      </c>
      <c r="I598" s="55">
        <v>1.5534551105468251</v>
      </c>
      <c r="J598" s="12">
        <v>1.527856616708779</v>
      </c>
      <c r="K598" s="12">
        <v>1.526405983495408</v>
      </c>
      <c r="L598" s="22">
        <v>1.5434759853109543</v>
      </c>
      <c r="M598" s="41" t="s">
        <v>6</v>
      </c>
      <c r="N598" s="12">
        <f t="shared" si="60"/>
        <v>1.5296358266384624</v>
      </c>
      <c r="O598" s="12">
        <f t="shared" si="61"/>
        <v>1.5534551105468251</v>
      </c>
      <c r="P598" s="12">
        <f t="shared" si="62"/>
        <v>1.4954369808308323</v>
      </c>
      <c r="Q598" s="43">
        <f t="shared" si="63"/>
        <v>5.8018129715992739E-2</v>
      </c>
      <c r="R598" s="34">
        <v>1.46</v>
      </c>
      <c r="S598" s="35">
        <v>1.6</v>
      </c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>
      <c r="A599" s="2">
        <v>42585</v>
      </c>
      <c r="B599" s="1">
        <v>0.5</v>
      </c>
      <c r="C599" s="32" t="str">
        <f t="shared" si="59"/>
        <v>2016/8/3  12:00</v>
      </c>
      <c r="D599" s="21">
        <v>1.5243208582704504</v>
      </c>
      <c r="E599" s="12">
        <v>1.5314252356428486</v>
      </c>
      <c r="F599" s="12">
        <v>1.538414991935811</v>
      </c>
      <c r="G599" s="12">
        <v>1.5348442094070691</v>
      </c>
      <c r="H599" s="12">
        <v>1.5259751329220312</v>
      </c>
      <c r="I599" s="55">
        <v>1.5756023740884337</v>
      </c>
      <c r="J599" s="12">
        <v>1.5726241823531533</v>
      </c>
      <c r="K599" s="12">
        <v>1.5475315374939149</v>
      </c>
      <c r="L599" s="22">
        <v>1.5447893851311838</v>
      </c>
      <c r="M599" s="41" t="s">
        <v>6</v>
      </c>
      <c r="N599" s="12">
        <f t="shared" si="60"/>
        <v>1.5439475452494331</v>
      </c>
      <c r="O599" s="12">
        <f t="shared" si="61"/>
        <v>1.5756023740884337</v>
      </c>
      <c r="P599" s="12">
        <f t="shared" si="62"/>
        <v>1.5243208582704504</v>
      </c>
      <c r="Q599" s="43">
        <f t="shared" si="63"/>
        <v>5.1281515817983347E-2</v>
      </c>
      <c r="R599" s="34">
        <v>1.46</v>
      </c>
      <c r="S599" s="35">
        <v>1.6</v>
      </c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>
      <c r="A600" s="2">
        <v>42585</v>
      </c>
      <c r="B600" s="1">
        <v>0.58333333333333304</v>
      </c>
      <c r="C600" s="32" t="str">
        <f t="shared" si="59"/>
        <v>2016/8/3  14:00</v>
      </c>
      <c r="D600" s="21">
        <v>1.5389970207192869</v>
      </c>
      <c r="E600" s="12">
        <v>1.5422896990802308</v>
      </c>
      <c r="F600" s="12">
        <v>1.5199725669596496</v>
      </c>
      <c r="G600" s="12">
        <v>1.491988282762877</v>
      </c>
      <c r="H600" s="12">
        <v>1.5196015457665639</v>
      </c>
      <c r="I600" s="55">
        <v>1.5715592602767205</v>
      </c>
      <c r="J600" s="12">
        <v>1.5322549372696528</v>
      </c>
      <c r="K600" s="12">
        <v>1.5577064183713376</v>
      </c>
      <c r="L600" s="22">
        <v>1.5786012444014375</v>
      </c>
      <c r="M600" s="41" t="s">
        <v>6</v>
      </c>
      <c r="N600" s="12">
        <f t="shared" si="60"/>
        <v>1.5392189972897505</v>
      </c>
      <c r="O600" s="12">
        <f t="shared" si="61"/>
        <v>1.5786012444014375</v>
      </c>
      <c r="P600" s="12">
        <f t="shared" si="62"/>
        <v>1.491988282762877</v>
      </c>
      <c r="Q600" s="43">
        <f t="shared" si="63"/>
        <v>8.6612961638560471E-2</v>
      </c>
      <c r="R600" s="34">
        <v>1.46</v>
      </c>
      <c r="S600" s="35">
        <v>1.6</v>
      </c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>
      <c r="A601" s="2">
        <v>42585</v>
      </c>
      <c r="B601" s="1">
        <v>0.66666666666666596</v>
      </c>
      <c r="C601" s="32" t="str">
        <f t="shared" si="59"/>
        <v>2016/8/3  16:00</v>
      </c>
      <c r="D601" s="21">
        <v>1.5186069891951068</v>
      </c>
      <c r="E601" s="12">
        <v>1.5229545460373233</v>
      </c>
      <c r="F601" s="12">
        <v>1.5359090129402178</v>
      </c>
      <c r="G601" s="12">
        <v>1.5314013851264603</v>
      </c>
      <c r="H601" s="12">
        <v>1.5312984203087328</v>
      </c>
      <c r="I601" s="9">
        <v>1.5612895625795058</v>
      </c>
      <c r="J601" s="12">
        <v>1.5650376081244606</v>
      </c>
      <c r="K601" s="12">
        <v>1.5579456646172438</v>
      </c>
      <c r="L601" s="22">
        <v>1.5434350483000767</v>
      </c>
      <c r="M601" s="41" t="s">
        <v>6</v>
      </c>
      <c r="N601" s="12">
        <f t="shared" si="60"/>
        <v>1.5408753596921254</v>
      </c>
      <c r="O601" s="12">
        <f t="shared" si="61"/>
        <v>1.5650376081244606</v>
      </c>
      <c r="P601" s="12">
        <f t="shared" si="62"/>
        <v>1.5186069891951068</v>
      </c>
      <c r="Q601" s="43">
        <f t="shared" si="63"/>
        <v>4.643061892935374E-2</v>
      </c>
      <c r="R601" s="34">
        <v>1.46</v>
      </c>
      <c r="S601" s="35">
        <v>1.6</v>
      </c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>
      <c r="A602" s="2">
        <v>42586</v>
      </c>
      <c r="B602" s="1">
        <v>0.33333333333333331</v>
      </c>
      <c r="C602" s="32" t="str">
        <f t="shared" si="59"/>
        <v>2016/8/4  8:00</v>
      </c>
      <c r="D602" s="21">
        <v>1.5533368985434912</v>
      </c>
      <c r="E602" s="12">
        <v>1.5620235917307275</v>
      </c>
      <c r="F602" s="12">
        <v>1.5745752204743315</v>
      </c>
      <c r="G602" s="12">
        <v>1.5405866811914046</v>
      </c>
      <c r="H602" s="12">
        <v>1.5450605125984258</v>
      </c>
      <c r="I602" s="56">
        <v>1.6</v>
      </c>
      <c r="J602" s="12">
        <v>1.5750095263790236</v>
      </c>
      <c r="K602" s="12">
        <v>1.5944666495235957</v>
      </c>
      <c r="L602" s="22">
        <v>1.5987542216205832</v>
      </c>
      <c r="M602" s="41" t="s">
        <v>2</v>
      </c>
      <c r="N602" s="12">
        <f t="shared" si="60"/>
        <v>1.5715348113401759</v>
      </c>
      <c r="O602" s="12">
        <f t="shared" si="61"/>
        <v>1.6</v>
      </c>
      <c r="P602" s="12">
        <f t="shared" si="62"/>
        <v>1.5405866811914046</v>
      </c>
      <c r="Q602" s="43">
        <f t="shared" si="63"/>
        <v>5.9413318808595461E-2</v>
      </c>
      <c r="R602" s="34">
        <v>1.46</v>
      </c>
      <c r="S602" s="35">
        <v>1.6</v>
      </c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>
      <c r="A603" s="2">
        <v>42586</v>
      </c>
      <c r="B603" s="1">
        <v>0.41666666666666669</v>
      </c>
      <c r="C603" s="32" t="str">
        <f t="shared" si="59"/>
        <v>2016/8/4  10:00</v>
      </c>
      <c r="D603" s="21">
        <v>1.5596557928789814</v>
      </c>
      <c r="E603" s="12">
        <v>1.5602965534520981</v>
      </c>
      <c r="F603" s="12">
        <v>1.5570537746973467</v>
      </c>
      <c r="G603" s="12">
        <v>1.5284512094938609</v>
      </c>
      <c r="H603" s="12">
        <v>1.5455656320579365</v>
      </c>
      <c r="I603" s="55">
        <v>1.5960570225174937</v>
      </c>
      <c r="J603" s="12">
        <v>1.588923100502226</v>
      </c>
      <c r="K603" s="12">
        <v>1.5640521119963617</v>
      </c>
      <c r="L603" s="22">
        <v>1.5672682972871228</v>
      </c>
      <c r="M603" s="41" t="s">
        <v>2</v>
      </c>
      <c r="N603" s="12">
        <f t="shared" si="60"/>
        <v>1.5630359438759367</v>
      </c>
      <c r="O603" s="12">
        <f t="shared" si="61"/>
        <v>1.5960570225174937</v>
      </c>
      <c r="P603" s="12">
        <f t="shared" si="62"/>
        <v>1.5284512094938609</v>
      </c>
      <c r="Q603" s="43">
        <f t="shared" si="63"/>
        <v>6.7605813023632777E-2</v>
      </c>
      <c r="R603" s="34">
        <v>1.46</v>
      </c>
      <c r="S603" s="35">
        <v>1.6</v>
      </c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>
      <c r="A604" s="2">
        <v>42586</v>
      </c>
      <c r="B604" s="1">
        <v>0.5</v>
      </c>
      <c r="C604" s="32" t="str">
        <f t="shared" si="59"/>
        <v>2016/8/4  12:00</v>
      </c>
      <c r="D604" s="21">
        <v>1.5236374447140544</v>
      </c>
      <c r="E604" s="12">
        <v>1.5078235517874161</v>
      </c>
      <c r="F604" s="12">
        <v>1.553637895071466</v>
      </c>
      <c r="G604" s="12">
        <v>1.5233151508284088</v>
      </c>
      <c r="H604" s="12">
        <v>1.5377765057047945</v>
      </c>
      <c r="I604" s="55">
        <v>1.5857477168883167</v>
      </c>
      <c r="J604" s="12">
        <v>1.5632667390754826</v>
      </c>
      <c r="K604" s="12">
        <v>1.5598300736865141</v>
      </c>
      <c r="L604" s="22">
        <v>1.5789262188497151</v>
      </c>
      <c r="M604" s="41" t="s">
        <v>1</v>
      </c>
      <c r="N604" s="12">
        <f t="shared" si="60"/>
        <v>1.5482179218451297</v>
      </c>
      <c r="O604" s="12">
        <f t="shared" si="61"/>
        <v>1.5857477168883167</v>
      </c>
      <c r="P604" s="12">
        <f t="shared" si="62"/>
        <v>1.5078235517874161</v>
      </c>
      <c r="Q604" s="43">
        <f t="shared" si="63"/>
        <v>7.7924165100900611E-2</v>
      </c>
      <c r="R604" s="34">
        <v>1.46</v>
      </c>
      <c r="S604" s="35">
        <v>1.6</v>
      </c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>
      <c r="A605" s="2">
        <v>42586</v>
      </c>
      <c r="B605" s="1">
        <v>0.58333333333333304</v>
      </c>
      <c r="C605" s="32" t="str">
        <f t="shared" si="59"/>
        <v>2016/8/4  14:00</v>
      </c>
      <c r="D605" s="21">
        <v>1.4995858258325971</v>
      </c>
      <c r="E605" s="12">
        <v>1.5255103426780252</v>
      </c>
      <c r="F605" s="12">
        <v>1.5259328621460062</v>
      </c>
      <c r="G605" s="12">
        <v>1.5296928473593563</v>
      </c>
      <c r="H605" s="12">
        <v>1.5497531572771688</v>
      </c>
      <c r="I605" s="55">
        <v>1.561380067281458</v>
      </c>
      <c r="J605" s="12">
        <v>1.5546626773687957</v>
      </c>
      <c r="K605" s="12">
        <v>1.5276557794247014</v>
      </c>
      <c r="L605" s="22">
        <v>1.5682348171588687</v>
      </c>
      <c r="M605" s="41" t="s">
        <v>1</v>
      </c>
      <c r="N605" s="12">
        <f t="shared" si="60"/>
        <v>1.5380453751696643</v>
      </c>
      <c r="O605" s="12">
        <f t="shared" si="61"/>
        <v>1.5682348171588687</v>
      </c>
      <c r="P605" s="12">
        <f t="shared" si="62"/>
        <v>1.4995858258325971</v>
      </c>
      <c r="Q605" s="43">
        <f t="shared" si="63"/>
        <v>6.8648991326271558E-2</v>
      </c>
      <c r="R605" s="34">
        <v>1.46</v>
      </c>
      <c r="S605" s="35">
        <v>1.6</v>
      </c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>
      <c r="A606" s="2">
        <v>42586</v>
      </c>
      <c r="B606" s="1">
        <v>0.66666666666666596</v>
      </c>
      <c r="C606" s="32" t="str">
        <f t="shared" si="59"/>
        <v>2016/8/4  16:00</v>
      </c>
      <c r="D606" s="21">
        <v>1.4989654197924458</v>
      </c>
      <c r="E606" s="12">
        <v>1.5157348281805905</v>
      </c>
      <c r="F606" s="12">
        <v>1.537355508871989</v>
      </c>
      <c r="G606" s="12">
        <v>1.5071388561042036</v>
      </c>
      <c r="H606" s="12">
        <v>1.5400753429175016</v>
      </c>
      <c r="I606" s="55">
        <v>1.5566488291676834</v>
      </c>
      <c r="J606" s="12">
        <v>1.5685822134294796</v>
      </c>
      <c r="K606" s="12">
        <v>1.5650327181825314</v>
      </c>
      <c r="L606" s="22">
        <v>1.5621090874651005</v>
      </c>
      <c r="M606" s="41" t="s">
        <v>1</v>
      </c>
      <c r="N606" s="12">
        <f t="shared" si="60"/>
        <v>1.5390714226790583</v>
      </c>
      <c r="O606" s="12">
        <f t="shared" si="61"/>
        <v>1.5685822134294796</v>
      </c>
      <c r="P606" s="12">
        <f t="shared" si="62"/>
        <v>1.4989654197924458</v>
      </c>
      <c r="Q606" s="43">
        <f t="shared" si="63"/>
        <v>6.9616793637033769E-2</v>
      </c>
      <c r="R606" s="34">
        <v>1.46</v>
      </c>
      <c r="S606" s="35">
        <v>1.6</v>
      </c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>
      <c r="A607" s="2">
        <v>42587</v>
      </c>
      <c r="B607" s="1">
        <v>0.33333333333333331</v>
      </c>
      <c r="C607" s="32" t="str">
        <f t="shared" si="59"/>
        <v>2016/8/5  8:00</v>
      </c>
      <c r="D607" s="21">
        <v>1.563525484049832</v>
      </c>
      <c r="E607" s="12">
        <v>1.5423806196956271</v>
      </c>
      <c r="F607" s="12">
        <v>1.5672663400191666</v>
      </c>
      <c r="G607" s="12">
        <v>1.5135550592400953</v>
      </c>
      <c r="H607" s="12">
        <v>1.5528079058832203</v>
      </c>
      <c r="I607" s="55">
        <v>1.5856403115193343</v>
      </c>
      <c r="J607" s="12">
        <v>1.5818946002421195</v>
      </c>
      <c r="K607" s="12">
        <v>1.5642272981587444</v>
      </c>
      <c r="L607" s="22">
        <v>1.565083636430781</v>
      </c>
      <c r="M607" s="41" t="s">
        <v>3</v>
      </c>
      <c r="N607" s="12">
        <f t="shared" si="60"/>
        <v>1.5595979172487691</v>
      </c>
      <c r="O607" s="12">
        <f t="shared" si="61"/>
        <v>1.5856403115193343</v>
      </c>
      <c r="P607" s="12">
        <f t="shared" si="62"/>
        <v>1.5135550592400953</v>
      </c>
      <c r="Q607" s="43">
        <f t="shared" si="63"/>
        <v>7.2085252279239009E-2</v>
      </c>
      <c r="R607" s="34">
        <v>1.46</v>
      </c>
      <c r="S607" s="35">
        <v>1.6</v>
      </c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>
      <c r="A608" s="2">
        <v>42587</v>
      </c>
      <c r="B608" s="1">
        <v>0.41666666666666669</v>
      </c>
      <c r="C608" s="32" t="str">
        <f t="shared" si="59"/>
        <v>2016/8/5  10:00</v>
      </c>
      <c r="D608" s="21">
        <v>1.5221480620452377</v>
      </c>
      <c r="E608" s="12">
        <v>1.5482710903868211</v>
      </c>
      <c r="F608" s="12">
        <v>1.5241941315625238</v>
      </c>
      <c r="G608" s="12">
        <v>1.533650417508247</v>
      </c>
      <c r="H608" s="12">
        <v>1.5214470358457097</v>
      </c>
      <c r="I608" s="55">
        <v>1.5551420563161777</v>
      </c>
      <c r="J608" s="12">
        <v>1.5617705501094239</v>
      </c>
      <c r="K608" s="12">
        <v>1.5810940237377797</v>
      </c>
      <c r="L608" s="22">
        <v>1.5714971757985376</v>
      </c>
      <c r="M608" s="41" t="s">
        <v>3</v>
      </c>
      <c r="N608" s="12">
        <f t="shared" si="60"/>
        <v>1.546579393701162</v>
      </c>
      <c r="O608" s="12">
        <f t="shared" si="61"/>
        <v>1.5810940237377797</v>
      </c>
      <c r="P608" s="12">
        <f t="shared" si="62"/>
        <v>1.5214470358457097</v>
      </c>
      <c r="Q608" s="43">
        <f t="shared" si="63"/>
        <v>5.9646987892070014E-2</v>
      </c>
      <c r="R608" s="34">
        <v>1.46</v>
      </c>
      <c r="S608" s="35">
        <v>1.6</v>
      </c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>
      <c r="A609" s="2">
        <v>42587</v>
      </c>
      <c r="B609" s="1">
        <v>0.5</v>
      </c>
      <c r="C609" s="32" t="str">
        <f t="shared" si="59"/>
        <v>2016/8/5  12:00</v>
      </c>
      <c r="D609" s="21">
        <v>1.5261776120239026</v>
      </c>
      <c r="E609" s="12">
        <v>1.5401940701867791</v>
      </c>
      <c r="F609" s="12">
        <v>1.5523106549761674</v>
      </c>
      <c r="G609" s="12">
        <v>1.5319542536547321</v>
      </c>
      <c r="H609" s="12">
        <v>1.5225133446791232</v>
      </c>
      <c r="I609" s="55">
        <v>1.5595487162140025</v>
      </c>
      <c r="J609" s="12">
        <v>1.5689999155594598</v>
      </c>
      <c r="K609" s="12">
        <v>1.5405845678526795</v>
      </c>
      <c r="L609" s="22">
        <v>1.5484541516719224</v>
      </c>
      <c r="M609" s="41" t="s">
        <v>3</v>
      </c>
      <c r="N609" s="12">
        <f t="shared" si="60"/>
        <v>1.5434152540909742</v>
      </c>
      <c r="O609" s="12">
        <f t="shared" si="61"/>
        <v>1.5689999155594598</v>
      </c>
      <c r="P609" s="12">
        <f t="shared" si="62"/>
        <v>1.5225133446791232</v>
      </c>
      <c r="Q609" s="43">
        <f t="shared" si="63"/>
        <v>4.6486570880336586E-2</v>
      </c>
      <c r="R609" s="34">
        <v>1.46</v>
      </c>
      <c r="S609" s="35">
        <v>1.6</v>
      </c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>
      <c r="A610" s="2">
        <v>42587</v>
      </c>
      <c r="B610" s="1">
        <v>0.58333333333333304</v>
      </c>
      <c r="C610" s="32" t="str">
        <f t="shared" si="59"/>
        <v>2016/8/5  14:00</v>
      </c>
      <c r="D610" s="21">
        <v>1.5269342208400019</v>
      </c>
      <c r="E610" s="12">
        <v>1.5386782187364727</v>
      </c>
      <c r="F610" s="12">
        <v>1.5212842737708623</v>
      </c>
      <c r="G610" s="12">
        <v>1.5167948007324696</v>
      </c>
      <c r="H610" s="12">
        <v>1.5176825775205702</v>
      </c>
      <c r="I610" s="55">
        <v>1.5496560179504844</v>
      </c>
      <c r="J610" s="12">
        <v>1.5498403800969742</v>
      </c>
      <c r="K610" s="12">
        <v>1.5657947367464482</v>
      </c>
      <c r="L610" s="22">
        <v>1.5800854191444553</v>
      </c>
      <c r="M610" s="41" t="s">
        <v>3</v>
      </c>
      <c r="N610" s="12">
        <f t="shared" si="60"/>
        <v>1.5407500717265266</v>
      </c>
      <c r="O610" s="12">
        <f t="shared" si="61"/>
        <v>1.5800854191444553</v>
      </c>
      <c r="P610" s="12">
        <f t="shared" si="62"/>
        <v>1.5167948007324696</v>
      </c>
      <c r="Q610" s="43">
        <f t="shared" si="63"/>
        <v>6.3290618411985688E-2</v>
      </c>
      <c r="R610" s="34">
        <v>1.46</v>
      </c>
      <c r="S610" s="35">
        <v>1.6</v>
      </c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>
      <c r="A611" s="2">
        <v>42587</v>
      </c>
      <c r="B611" s="1">
        <v>0.66666666666666596</v>
      </c>
      <c r="C611" s="32" t="str">
        <f t="shared" si="59"/>
        <v>2016/8/5  16:00</v>
      </c>
      <c r="D611" s="21">
        <v>1.5158907242828776</v>
      </c>
      <c r="E611" s="12">
        <v>1.5156904424870776</v>
      </c>
      <c r="F611" s="12">
        <v>1.5461716174227853</v>
      </c>
      <c r="G611" s="12">
        <v>1.5202111921520585</v>
      </c>
      <c r="H611" s="12">
        <v>1.5108037381522381</v>
      </c>
      <c r="I611" s="55">
        <v>1.5624823803619385</v>
      </c>
      <c r="J611" s="12">
        <v>1.5252159491628035</v>
      </c>
      <c r="K611" s="12">
        <v>1.5501186874666595</v>
      </c>
      <c r="L611" s="22">
        <v>1.5400342326385257</v>
      </c>
      <c r="M611" s="41" t="s">
        <v>3</v>
      </c>
      <c r="N611" s="12">
        <f t="shared" si="60"/>
        <v>1.5318465515696627</v>
      </c>
      <c r="O611" s="12">
        <f t="shared" si="61"/>
        <v>1.5624823803619385</v>
      </c>
      <c r="P611" s="12">
        <f t="shared" si="62"/>
        <v>1.5108037381522381</v>
      </c>
      <c r="Q611" s="43">
        <f t="shared" si="63"/>
        <v>5.1678642209700421E-2</v>
      </c>
      <c r="R611" s="34">
        <v>1.46</v>
      </c>
      <c r="S611" s="35">
        <v>1.6</v>
      </c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>
      <c r="A612" s="2">
        <v>42588</v>
      </c>
      <c r="B612" s="1">
        <v>0.33333333333333331</v>
      </c>
      <c r="C612" s="32" t="str">
        <f t="shared" si="59"/>
        <v>2016/8/6  8:00</v>
      </c>
      <c r="D612" s="21">
        <v>1.5191875802506349</v>
      </c>
      <c r="E612" s="12">
        <v>1.5524159432692801</v>
      </c>
      <c r="F612" s="12">
        <v>1.5407819755816403</v>
      </c>
      <c r="G612" s="12">
        <v>1.4880086285114995</v>
      </c>
      <c r="H612" s="12">
        <v>1.5475709417421117</v>
      </c>
      <c r="I612" s="55">
        <v>1.5797909750694348</v>
      </c>
      <c r="J612" s="12">
        <v>1.5574260841095924</v>
      </c>
      <c r="K612" s="12">
        <v>1.5687580264417735</v>
      </c>
      <c r="L612" s="22">
        <v>1.5550066055227221</v>
      </c>
      <c r="M612" s="41" t="s">
        <v>4</v>
      </c>
      <c r="N612" s="12">
        <f t="shared" si="60"/>
        <v>1.5454385289442987</v>
      </c>
      <c r="O612" s="12">
        <f t="shared" si="61"/>
        <v>1.5797909750694348</v>
      </c>
      <c r="P612" s="12">
        <f t="shared" si="62"/>
        <v>1.4880086285114995</v>
      </c>
      <c r="Q612" s="43">
        <f t="shared" si="63"/>
        <v>9.1782346557935268E-2</v>
      </c>
      <c r="R612" s="34">
        <v>1.46</v>
      </c>
      <c r="S612" s="35">
        <v>1.6</v>
      </c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>
      <c r="A613" s="2">
        <v>42588</v>
      </c>
      <c r="B613" s="1">
        <v>0.41666666666666669</v>
      </c>
      <c r="C613" s="32" t="str">
        <f t="shared" si="59"/>
        <v>2016/8/6  10:00</v>
      </c>
      <c r="D613" s="21">
        <v>1.5298310818016061</v>
      </c>
      <c r="E613" s="12">
        <v>1.5461622598175842</v>
      </c>
      <c r="F613" s="12">
        <v>1.5129701454738562</v>
      </c>
      <c r="G613" s="12">
        <v>1.5132689298085653</v>
      </c>
      <c r="H613" s="12">
        <v>1.516208241199408</v>
      </c>
      <c r="I613" s="55">
        <v>1.5838259302691831</v>
      </c>
      <c r="J613" s="12">
        <v>1.53571624482909</v>
      </c>
      <c r="K613" s="12">
        <v>1.5352547562128247</v>
      </c>
      <c r="L613" s="22">
        <v>1.5842375700817222</v>
      </c>
      <c r="M613" s="41" t="s">
        <v>4</v>
      </c>
      <c r="N613" s="12">
        <f t="shared" si="60"/>
        <v>1.539719462165982</v>
      </c>
      <c r="O613" s="12">
        <f t="shared" si="61"/>
        <v>1.5842375700817222</v>
      </c>
      <c r="P613" s="12">
        <f t="shared" si="62"/>
        <v>1.5129701454738562</v>
      </c>
      <c r="Q613" s="43">
        <f t="shared" si="63"/>
        <v>7.1267424607865948E-2</v>
      </c>
      <c r="R613" s="34">
        <v>1.46</v>
      </c>
      <c r="S613" s="35">
        <v>1.6</v>
      </c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>
      <c r="A614" s="2">
        <v>42588</v>
      </c>
      <c r="B614" s="1">
        <v>0.5</v>
      </c>
      <c r="C614" s="32" t="str">
        <f t="shared" si="59"/>
        <v>2016/8/6  12:00</v>
      </c>
      <c r="D614" s="21">
        <v>1.5239924891736447</v>
      </c>
      <c r="E614" s="12">
        <v>1.545997988890806</v>
      </c>
      <c r="F614" s="12">
        <v>1.5141985218166008</v>
      </c>
      <c r="G614" s="12">
        <v>1.5142794336574881</v>
      </c>
      <c r="H614" s="12">
        <v>1.5436243378764891</v>
      </c>
      <c r="I614" s="55">
        <v>1.5480831563067166</v>
      </c>
      <c r="J614" s="12">
        <v>1.5311693659516015</v>
      </c>
      <c r="K614" s="12">
        <v>1.5674753288846586</v>
      </c>
      <c r="L614" s="22">
        <v>1.5702761059729091</v>
      </c>
      <c r="M614" s="41" t="s">
        <v>4</v>
      </c>
      <c r="N614" s="12">
        <f t="shared" si="60"/>
        <v>1.5398996365034348</v>
      </c>
      <c r="O614" s="12">
        <f t="shared" si="61"/>
        <v>1.5702761059729091</v>
      </c>
      <c r="P614" s="12">
        <f t="shared" si="62"/>
        <v>1.5141985218166008</v>
      </c>
      <c r="Q614" s="43">
        <f t="shared" si="63"/>
        <v>5.6077584156308369E-2</v>
      </c>
      <c r="R614" s="34">
        <v>1.46</v>
      </c>
      <c r="S614" s="35">
        <v>1.6</v>
      </c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>
      <c r="A615" s="2">
        <v>42588</v>
      </c>
      <c r="B615" s="1">
        <v>0.58333333333333304</v>
      </c>
      <c r="C615" s="32" t="str">
        <f t="shared" si="59"/>
        <v>2016/8/6  14:00</v>
      </c>
      <c r="D615" s="21">
        <v>1.5244622454864225</v>
      </c>
      <c r="E615" s="12">
        <v>1.5500324458503245</v>
      </c>
      <c r="F615" s="12">
        <v>1.5231692348884942</v>
      </c>
      <c r="G615" s="12">
        <v>1.5015145361184812</v>
      </c>
      <c r="H615" s="12">
        <v>1.5067669238004566</v>
      </c>
      <c r="I615" s="55">
        <v>1.5789213168248661</v>
      </c>
      <c r="J615" s="12">
        <v>1.5739996821007161</v>
      </c>
      <c r="K615" s="12">
        <v>1.5467503643622138</v>
      </c>
      <c r="L615" s="22">
        <v>1.5780930638902106</v>
      </c>
      <c r="M615" s="41" t="s">
        <v>4</v>
      </c>
      <c r="N615" s="12">
        <f t="shared" si="60"/>
        <v>1.5426344237024654</v>
      </c>
      <c r="O615" s="12">
        <f t="shared" si="61"/>
        <v>1.5789213168248661</v>
      </c>
      <c r="P615" s="12">
        <f t="shared" si="62"/>
        <v>1.5015145361184812</v>
      </c>
      <c r="Q615" s="43">
        <f t="shared" si="63"/>
        <v>7.7406780706384959E-2</v>
      </c>
      <c r="R615" s="34">
        <v>1.46</v>
      </c>
      <c r="S615" s="35">
        <v>1.6</v>
      </c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>
      <c r="A616" s="2">
        <v>42588</v>
      </c>
      <c r="B616" s="1">
        <v>0.66666666666666596</v>
      </c>
      <c r="C616" s="32" t="str">
        <f t="shared" si="59"/>
        <v>2016/8/6  16:00</v>
      </c>
      <c r="D616" s="21">
        <v>1.4965807228158257</v>
      </c>
      <c r="E616" s="12">
        <v>1.5226794713887186</v>
      </c>
      <c r="F616" s="12">
        <v>1.5243295017287641</v>
      </c>
      <c r="G616" s="12">
        <v>1.5072876399053712</v>
      </c>
      <c r="H616" s="12">
        <v>1.5252154632981136</v>
      </c>
      <c r="I616" s="55">
        <v>1.5932161582302062</v>
      </c>
      <c r="J616" s="12">
        <v>1.5298641880269981</v>
      </c>
      <c r="K616" s="12">
        <v>1.5673179789530811</v>
      </c>
      <c r="L616" s="22">
        <v>1.5640749597693164</v>
      </c>
      <c r="M616" s="41" t="s">
        <v>4</v>
      </c>
      <c r="N616" s="12">
        <f t="shared" si="60"/>
        <v>1.5367295649018216</v>
      </c>
      <c r="O616" s="12">
        <f t="shared" si="61"/>
        <v>1.5932161582302062</v>
      </c>
      <c r="P616" s="12">
        <f t="shared" si="62"/>
        <v>1.4965807228158257</v>
      </c>
      <c r="Q616" s="43">
        <f t="shared" si="63"/>
        <v>9.6635435414380577E-2</v>
      </c>
      <c r="R616" s="34">
        <v>1.46</v>
      </c>
      <c r="S616" s="35">
        <v>1.6</v>
      </c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>
      <c r="A617" s="2">
        <v>42589</v>
      </c>
      <c r="B617" s="1">
        <v>0.33333333333333331</v>
      </c>
      <c r="C617" s="32" t="str">
        <f t="shared" si="59"/>
        <v>2016/8/7  8:00</v>
      </c>
      <c r="D617" s="21">
        <v>1.5428081819089232</v>
      </c>
      <c r="E617" s="12">
        <v>1.5519052647262264</v>
      </c>
      <c r="F617" s="12">
        <v>1.5212088133178578</v>
      </c>
      <c r="G617" s="12">
        <v>1.5367625443632302</v>
      </c>
      <c r="H617" s="12">
        <v>1.5490577885273156</v>
      </c>
      <c r="I617" s="55">
        <v>1.5646681955913599</v>
      </c>
      <c r="J617" s="12">
        <v>1.5392204869060839</v>
      </c>
      <c r="K617" s="12">
        <v>1.5491989398162818</v>
      </c>
      <c r="L617" s="22">
        <v>1.5782673765079587</v>
      </c>
      <c r="M617" s="41" t="s">
        <v>5</v>
      </c>
      <c r="N617" s="12">
        <f t="shared" si="60"/>
        <v>1.5481219546294711</v>
      </c>
      <c r="O617" s="12">
        <f t="shared" si="61"/>
        <v>1.5782673765079587</v>
      </c>
      <c r="P617" s="12">
        <f t="shared" si="62"/>
        <v>1.5212088133178578</v>
      </c>
      <c r="Q617" s="43">
        <f t="shared" si="63"/>
        <v>5.7058563190100831E-2</v>
      </c>
      <c r="R617" s="34">
        <v>1.46</v>
      </c>
      <c r="S617" s="35">
        <v>1.6</v>
      </c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>
      <c r="A618" s="2">
        <v>42589</v>
      </c>
      <c r="B618" s="1">
        <v>0.41666666666666669</v>
      </c>
      <c r="C618" s="32" t="str">
        <f t="shared" ref="C618:C681" si="64">TEXT(A618,"yyyy/m/d")&amp;TEXT(B618,"　　h:mｍ")</f>
        <v>2016/8/7  10:00</v>
      </c>
      <c r="D618" s="21">
        <v>1.5224715169472471</v>
      </c>
      <c r="E618" s="12">
        <v>1.5245733975890559</v>
      </c>
      <c r="F618" s="12">
        <v>1.5148419453783195</v>
      </c>
      <c r="G618" s="12">
        <v>1.4996191404722445</v>
      </c>
      <c r="H618" s="12">
        <v>1.5173603401177416</v>
      </c>
      <c r="I618" s="55">
        <v>1.5896085537153544</v>
      </c>
      <c r="J618" s="12">
        <v>1.5743058475825034</v>
      </c>
      <c r="K618" s="12">
        <v>1.5665277777278854</v>
      </c>
      <c r="L618" s="22">
        <v>1.5777666252403677</v>
      </c>
      <c r="M618" s="41" t="s">
        <v>5</v>
      </c>
      <c r="N618" s="12">
        <f t="shared" si="60"/>
        <v>1.5430083494189688</v>
      </c>
      <c r="O618" s="12">
        <f t="shared" si="61"/>
        <v>1.5896085537153544</v>
      </c>
      <c r="P618" s="12">
        <f t="shared" si="62"/>
        <v>1.4996191404722445</v>
      </c>
      <c r="Q618" s="43">
        <f t="shared" si="63"/>
        <v>8.9989413243109828E-2</v>
      </c>
      <c r="R618" s="34">
        <v>1.46</v>
      </c>
      <c r="S618" s="35">
        <v>1.6</v>
      </c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>
      <c r="A619" s="2">
        <v>42589</v>
      </c>
      <c r="B619" s="1">
        <v>0.5</v>
      </c>
      <c r="C619" s="32" t="str">
        <f t="shared" si="64"/>
        <v>2016/8/7  12:00</v>
      </c>
      <c r="D619" s="21">
        <v>1.5449349225673674</v>
      </c>
      <c r="E619" s="12">
        <v>1.5420066627883597</v>
      </c>
      <c r="F619" s="12">
        <v>1.5485351755648227</v>
      </c>
      <c r="G619" s="12">
        <v>1.5040600568681695</v>
      </c>
      <c r="H619" s="12">
        <v>1.5231273012740278</v>
      </c>
      <c r="I619" s="55">
        <v>1.5591159182946197</v>
      </c>
      <c r="J619" s="12">
        <v>1.559715350557255</v>
      </c>
      <c r="K619" s="12">
        <v>1.5680134942574675</v>
      </c>
      <c r="L619" s="22">
        <v>1.5760263092833913</v>
      </c>
      <c r="M619" s="41" t="s">
        <v>5</v>
      </c>
      <c r="N619" s="12">
        <f t="shared" si="60"/>
        <v>1.5472816879394977</v>
      </c>
      <c r="O619" s="12">
        <f t="shared" si="61"/>
        <v>1.5760263092833913</v>
      </c>
      <c r="P619" s="12">
        <f t="shared" si="62"/>
        <v>1.5040600568681695</v>
      </c>
      <c r="Q619" s="43">
        <f t="shared" si="63"/>
        <v>7.196625241522181E-2</v>
      </c>
      <c r="R619" s="34">
        <v>1.46</v>
      </c>
      <c r="S619" s="35">
        <v>1.6</v>
      </c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>
      <c r="A620" s="2">
        <v>42589</v>
      </c>
      <c r="B620" s="1">
        <v>0.58333333333333304</v>
      </c>
      <c r="C620" s="32" t="str">
        <f t="shared" si="64"/>
        <v>2016/8/7  14:00</v>
      </c>
      <c r="D620" s="21">
        <v>1.5317864505775116</v>
      </c>
      <c r="E620" s="12">
        <v>1.52361737193577</v>
      </c>
      <c r="F620" s="12">
        <v>1.5510066206865722</v>
      </c>
      <c r="G620" s="12">
        <v>1.5310186110108297</v>
      </c>
      <c r="H620" s="12">
        <v>1.5467581377112747</v>
      </c>
      <c r="I620" s="55">
        <v>1.5672791532644981</v>
      </c>
      <c r="J620" s="12">
        <v>1.5574554385796906</v>
      </c>
      <c r="K620" s="12">
        <v>1.5568718954418874</v>
      </c>
      <c r="L620" s="22">
        <v>1.5352617506691955</v>
      </c>
      <c r="M620" s="41" t="s">
        <v>5</v>
      </c>
      <c r="N620" s="12">
        <f t="shared" si="60"/>
        <v>1.5445617144308035</v>
      </c>
      <c r="O620" s="12">
        <f t="shared" si="61"/>
        <v>1.5672791532644981</v>
      </c>
      <c r="P620" s="12">
        <f t="shared" si="62"/>
        <v>1.52361737193577</v>
      </c>
      <c r="Q620" s="43">
        <f t="shared" si="63"/>
        <v>4.3661781328728111E-2</v>
      </c>
      <c r="R620" s="34">
        <v>1.46</v>
      </c>
      <c r="S620" s="35">
        <v>1.6</v>
      </c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>
      <c r="A621" s="2">
        <v>42589</v>
      </c>
      <c r="B621" s="1">
        <v>0.66666666666666596</v>
      </c>
      <c r="C621" s="32" t="str">
        <f t="shared" si="64"/>
        <v>2016/8/7  16:00</v>
      </c>
      <c r="D621" s="21">
        <v>1.5188698107565679</v>
      </c>
      <c r="E621" s="12">
        <v>1.5067916854023395</v>
      </c>
      <c r="F621" s="12">
        <v>1.5416274093575648</v>
      </c>
      <c r="G621" s="12">
        <v>1.5030155289920573</v>
      </c>
      <c r="H621" s="12">
        <v>1.5339972785372218</v>
      </c>
      <c r="I621" s="55">
        <v>1.5463868375384813</v>
      </c>
      <c r="J621" s="12">
        <v>1.5547274083176696</v>
      </c>
      <c r="K621" s="12">
        <v>1.5498547924824964</v>
      </c>
      <c r="L621" s="22">
        <v>1.5738292750904992</v>
      </c>
      <c r="M621" s="41" t="s">
        <v>5</v>
      </c>
      <c r="N621" s="12">
        <f t="shared" si="60"/>
        <v>1.536566669608322</v>
      </c>
      <c r="O621" s="12">
        <f t="shared" si="61"/>
        <v>1.5738292750904992</v>
      </c>
      <c r="P621" s="12">
        <f t="shared" si="62"/>
        <v>1.5030155289920573</v>
      </c>
      <c r="Q621" s="43">
        <f t="shared" si="63"/>
        <v>7.0813746098441932E-2</v>
      </c>
      <c r="R621" s="34">
        <v>1.46</v>
      </c>
      <c r="S621" s="35">
        <v>1.6</v>
      </c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>
      <c r="A622" s="2">
        <v>42590</v>
      </c>
      <c r="B622" s="1">
        <v>0.33333333333333331</v>
      </c>
      <c r="C622" s="32" t="str">
        <f t="shared" si="64"/>
        <v>2016/8/8  8:00</v>
      </c>
      <c r="D622" s="21">
        <v>1.5224659733094181</v>
      </c>
      <c r="E622" s="12">
        <v>1.5471401116917922</v>
      </c>
      <c r="F622" s="12">
        <v>1.535730394504756</v>
      </c>
      <c r="G622" s="12">
        <v>1.5175763491289938</v>
      </c>
      <c r="H622" s="12">
        <v>1.5505142968613905</v>
      </c>
      <c r="I622" s="55">
        <v>1.5736233997409717</v>
      </c>
      <c r="J622" s="12">
        <v>1.5772887678054268</v>
      </c>
      <c r="K622" s="12">
        <v>1.5679011549596109</v>
      </c>
      <c r="L622" s="22">
        <v>1.5819105741891699</v>
      </c>
      <c r="M622" s="41" t="s">
        <v>6</v>
      </c>
      <c r="N622" s="12">
        <f t="shared" si="60"/>
        <v>1.5526834469101702</v>
      </c>
      <c r="O622" s="12">
        <f t="shared" si="61"/>
        <v>1.5819105741891699</v>
      </c>
      <c r="P622" s="12">
        <f t="shared" si="62"/>
        <v>1.5175763491289938</v>
      </c>
      <c r="Q622" s="43">
        <f t="shared" si="63"/>
        <v>6.4334225060176164E-2</v>
      </c>
      <c r="R622" s="34">
        <v>1.46</v>
      </c>
      <c r="S622" s="35">
        <v>1.6</v>
      </c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>
      <c r="A623" s="2">
        <v>42590</v>
      </c>
      <c r="B623" s="1">
        <v>0.41666666666666669</v>
      </c>
      <c r="C623" s="32" t="str">
        <f t="shared" si="64"/>
        <v>2016/8/8  10:00</v>
      </c>
      <c r="D623" s="21">
        <v>1.4984289503342261</v>
      </c>
      <c r="E623" s="12">
        <v>1.5498428885993354</v>
      </c>
      <c r="F623" s="12">
        <v>1.5171509691376548</v>
      </c>
      <c r="G623" s="12">
        <v>1.505934490792062</v>
      </c>
      <c r="H623" s="12">
        <v>1.5535214558171699</v>
      </c>
      <c r="I623" s="55">
        <v>1.5824886363231265</v>
      </c>
      <c r="J623" s="12">
        <v>1.530178010403261</v>
      </c>
      <c r="K623" s="12">
        <v>1.5575525527103278</v>
      </c>
      <c r="L623" s="22">
        <v>1.582337089701698</v>
      </c>
      <c r="M623" s="41" t="s">
        <v>6</v>
      </c>
      <c r="N623" s="12">
        <f t="shared" si="60"/>
        <v>1.5419372270909846</v>
      </c>
      <c r="O623" s="12">
        <f t="shared" si="61"/>
        <v>1.5824886363231265</v>
      </c>
      <c r="P623" s="12">
        <f t="shared" si="62"/>
        <v>1.4984289503342261</v>
      </c>
      <c r="Q623" s="43">
        <f t="shared" si="63"/>
        <v>8.4059685988900457E-2</v>
      </c>
      <c r="R623" s="34">
        <v>1.46</v>
      </c>
      <c r="S623" s="35">
        <v>1.6</v>
      </c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>
      <c r="A624" s="2">
        <v>42590</v>
      </c>
      <c r="B624" s="1">
        <v>0.5</v>
      </c>
      <c r="C624" s="32" t="str">
        <f t="shared" si="64"/>
        <v>2016/8/8  12:00</v>
      </c>
      <c r="D624" s="21">
        <v>1.5180977993043783</v>
      </c>
      <c r="E624" s="12">
        <v>1.5312695054463654</v>
      </c>
      <c r="F624" s="12">
        <v>1.550210734228773</v>
      </c>
      <c r="G624" s="12">
        <v>1.5141454151695344</v>
      </c>
      <c r="H624" s="12">
        <v>1.5441860646747545</v>
      </c>
      <c r="I624" s="55">
        <v>1.5928193558593269</v>
      </c>
      <c r="J624" s="12">
        <v>1.5400697733695103</v>
      </c>
      <c r="K624" s="12">
        <v>1.5261305316651548</v>
      </c>
      <c r="L624" s="22">
        <v>1.5755635206098733</v>
      </c>
      <c r="M624" s="41" t="s">
        <v>6</v>
      </c>
      <c r="N624" s="12">
        <f t="shared" si="60"/>
        <v>1.5436103000364076</v>
      </c>
      <c r="O624" s="12">
        <f t="shared" si="61"/>
        <v>1.5928193558593269</v>
      </c>
      <c r="P624" s="12">
        <f t="shared" si="62"/>
        <v>1.5141454151695344</v>
      </c>
      <c r="Q624" s="43">
        <f t="shared" si="63"/>
        <v>7.8673940689792499E-2</v>
      </c>
      <c r="R624" s="34">
        <v>1.46</v>
      </c>
      <c r="S624" s="35">
        <v>1.6</v>
      </c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>
      <c r="A625" s="2">
        <v>42590</v>
      </c>
      <c r="B625" s="1">
        <v>0.58333333333333304</v>
      </c>
      <c r="C625" s="32" t="str">
        <f t="shared" si="64"/>
        <v>2016/8/8  14:00</v>
      </c>
      <c r="D625" s="21">
        <v>1.5312655444524816</v>
      </c>
      <c r="E625" s="12">
        <v>1.5086290332523278</v>
      </c>
      <c r="F625" s="12">
        <v>1.5330911760421431</v>
      </c>
      <c r="G625" s="12">
        <v>1.5105672277507112</v>
      </c>
      <c r="H625" s="12">
        <v>1.5162047406716568</v>
      </c>
      <c r="I625" s="55">
        <v>1.5636231612252698</v>
      </c>
      <c r="J625" s="12">
        <v>1.5423305196730126</v>
      </c>
      <c r="K625" s="12">
        <v>1.5268874385034827</v>
      </c>
      <c r="L625" s="22">
        <v>1.5365749534485957</v>
      </c>
      <c r="M625" s="41" t="s">
        <v>6</v>
      </c>
      <c r="N625" s="12">
        <f t="shared" si="60"/>
        <v>1.5299081994466315</v>
      </c>
      <c r="O625" s="12">
        <f t="shared" si="61"/>
        <v>1.5636231612252698</v>
      </c>
      <c r="P625" s="12">
        <f t="shared" si="62"/>
        <v>1.5086290332523278</v>
      </c>
      <c r="Q625" s="43">
        <f t="shared" si="63"/>
        <v>5.4994127972942008E-2</v>
      </c>
      <c r="R625" s="34">
        <v>1.46</v>
      </c>
      <c r="S625" s="35">
        <v>1.6</v>
      </c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>
      <c r="A626" s="2">
        <v>42590</v>
      </c>
      <c r="B626" s="1">
        <v>0.66666666666666596</v>
      </c>
      <c r="C626" s="32" t="str">
        <f t="shared" si="64"/>
        <v>2016/8/8  16:00</v>
      </c>
      <c r="D626" s="21">
        <v>1.5064828108479131</v>
      </c>
      <c r="E626" s="12">
        <v>1.553470224455993</v>
      </c>
      <c r="F626" s="12">
        <v>1.5273957988731865</v>
      </c>
      <c r="G626" s="12">
        <v>1.5336746452878451</v>
      </c>
      <c r="H626" s="12">
        <v>1.5210825143954811</v>
      </c>
      <c r="I626" s="55">
        <v>1.5554864586985158</v>
      </c>
      <c r="J626" s="12">
        <v>1.5652323792627707</v>
      </c>
      <c r="K626" s="12">
        <v>1.5251840359250888</v>
      </c>
      <c r="L626" s="22">
        <v>1.5572371582548579</v>
      </c>
      <c r="M626" s="41" t="s">
        <v>6</v>
      </c>
      <c r="N626" s="12">
        <f t="shared" si="60"/>
        <v>1.5383606695557388</v>
      </c>
      <c r="O626" s="12">
        <f t="shared" si="61"/>
        <v>1.5652323792627707</v>
      </c>
      <c r="P626" s="12">
        <f t="shared" si="62"/>
        <v>1.5064828108479131</v>
      </c>
      <c r="Q626" s="43">
        <f t="shared" si="63"/>
        <v>5.8749568414857567E-2</v>
      </c>
      <c r="R626" s="34">
        <v>1.46</v>
      </c>
      <c r="S626" s="35">
        <v>1.6</v>
      </c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>
      <c r="A627" s="2">
        <v>42596</v>
      </c>
      <c r="B627" s="1">
        <v>0.33333333333333331</v>
      </c>
      <c r="C627" s="32" t="str">
        <f t="shared" si="64"/>
        <v>2016/8/14  8:00</v>
      </c>
      <c r="D627" s="21">
        <v>1.5355765759743594</v>
      </c>
      <c r="E627" s="12">
        <v>1.5886614682498903</v>
      </c>
      <c r="F627" s="12">
        <v>1.5610648276880319</v>
      </c>
      <c r="G627" s="12">
        <v>1.5631744981924163</v>
      </c>
      <c r="H627" s="12">
        <v>1.5596261108534919</v>
      </c>
      <c r="I627" s="9">
        <v>1.5991698943317809</v>
      </c>
      <c r="J627" s="12">
        <v>1.5781435469367817</v>
      </c>
      <c r="K627" s="12">
        <v>1.5664242789333715</v>
      </c>
      <c r="L627" s="22">
        <v>1.5855350067555676</v>
      </c>
      <c r="M627" s="41" t="s">
        <v>2</v>
      </c>
      <c r="N627" s="12">
        <f t="shared" si="60"/>
        <v>1.5708195786572992</v>
      </c>
      <c r="O627" s="12">
        <f t="shared" si="61"/>
        <v>1.5991698943317809</v>
      </c>
      <c r="P627" s="12">
        <f t="shared" si="62"/>
        <v>1.5355765759743594</v>
      </c>
      <c r="Q627" s="43">
        <f t="shared" si="63"/>
        <v>6.3593318357421547E-2</v>
      </c>
      <c r="R627" s="34">
        <v>1.46</v>
      </c>
      <c r="S627" s="35">
        <v>1.6</v>
      </c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>
      <c r="A628" s="2">
        <v>42596</v>
      </c>
      <c r="B628" s="1">
        <v>0.41666666666666669</v>
      </c>
      <c r="C628" s="32" t="str">
        <f t="shared" si="64"/>
        <v>2016/8/14  10:00</v>
      </c>
      <c r="D628" s="21">
        <v>1.551892206932866</v>
      </c>
      <c r="E628" s="12">
        <v>1.5590705397159927</v>
      </c>
      <c r="F628" s="12">
        <v>1.5700170610857205</v>
      </c>
      <c r="G628" s="12">
        <v>1.5570156463774063</v>
      </c>
      <c r="H628" s="12">
        <v>1.5777604567361376</v>
      </c>
      <c r="I628" s="56">
        <v>1.6</v>
      </c>
      <c r="J628" s="12">
        <v>1.5877408601547245</v>
      </c>
      <c r="K628" s="12">
        <v>1.557836470721315</v>
      </c>
      <c r="L628" s="22">
        <v>1.5923753530501383</v>
      </c>
      <c r="M628" s="41" t="s">
        <v>2</v>
      </c>
      <c r="N628" s="12">
        <f t="shared" si="60"/>
        <v>1.5726342883082556</v>
      </c>
      <c r="O628" s="12">
        <f t="shared" si="61"/>
        <v>1.6</v>
      </c>
      <c r="P628" s="12">
        <f t="shared" si="62"/>
        <v>1.551892206932866</v>
      </c>
      <c r="Q628" s="43">
        <f t="shared" si="63"/>
        <v>4.8107793067134086E-2</v>
      </c>
      <c r="R628" s="34">
        <v>1.46</v>
      </c>
      <c r="S628" s="35">
        <v>1.6</v>
      </c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>
      <c r="A629" s="2">
        <v>42596</v>
      </c>
      <c r="B629" s="1">
        <v>0.5</v>
      </c>
      <c r="C629" s="32" t="str">
        <f t="shared" si="64"/>
        <v>2016/8/14  12:00</v>
      </c>
      <c r="D629" s="21">
        <v>1.5432594135472468</v>
      </c>
      <c r="E629" s="12">
        <v>1.5203796433414303</v>
      </c>
      <c r="F629" s="12">
        <v>1.5546935576493104</v>
      </c>
      <c r="G629" s="12">
        <v>1.4936021085222795</v>
      </c>
      <c r="H629" s="12">
        <v>1.5170942103529306</v>
      </c>
      <c r="I629" s="55">
        <v>1.5870589481727799</v>
      </c>
      <c r="J629" s="12">
        <v>1.545114484248878</v>
      </c>
      <c r="K629" s="12">
        <v>1.5333929144857112</v>
      </c>
      <c r="L629" s="22">
        <v>1.5821823706345644</v>
      </c>
      <c r="M629" s="41" t="s">
        <v>1</v>
      </c>
      <c r="N629" s="12">
        <f t="shared" si="60"/>
        <v>1.5418641834394589</v>
      </c>
      <c r="O629" s="12">
        <f t="shared" si="61"/>
        <v>1.5870589481727799</v>
      </c>
      <c r="P629" s="12">
        <f t="shared" si="62"/>
        <v>1.4936021085222795</v>
      </c>
      <c r="Q629" s="43">
        <f t="shared" si="63"/>
        <v>9.3456839650500445E-2</v>
      </c>
      <c r="R629" s="34">
        <v>1.46</v>
      </c>
      <c r="S629" s="35">
        <v>1.6</v>
      </c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>
      <c r="A630" s="2">
        <v>42596</v>
      </c>
      <c r="B630" s="1">
        <v>0.58333333333333304</v>
      </c>
      <c r="C630" s="32" t="str">
        <f t="shared" si="64"/>
        <v>2016/8/14  14:00</v>
      </c>
      <c r="D630" s="21">
        <v>1.5137223333828935</v>
      </c>
      <c r="E630" s="12">
        <v>1.5399180617276516</v>
      </c>
      <c r="F630" s="12">
        <v>1.5188783911867727</v>
      </c>
      <c r="G630" s="12">
        <v>1.5182322637102257</v>
      </c>
      <c r="H630" s="12">
        <v>1.5546319403379587</v>
      </c>
      <c r="I630" s="55">
        <v>1.5741137984318203</v>
      </c>
      <c r="J630" s="12">
        <v>1.5267729697639953</v>
      </c>
      <c r="K630" s="12">
        <v>1.53245192466542</v>
      </c>
      <c r="L630" s="22">
        <v>1.5457820967426543</v>
      </c>
      <c r="M630" s="41" t="s">
        <v>1</v>
      </c>
      <c r="N630" s="12">
        <f t="shared" si="60"/>
        <v>1.5360559755499323</v>
      </c>
      <c r="O630" s="12">
        <f t="shared" si="61"/>
        <v>1.5741137984318203</v>
      </c>
      <c r="P630" s="12">
        <f t="shared" si="62"/>
        <v>1.5137223333828935</v>
      </c>
      <c r="Q630" s="43">
        <f t="shared" si="63"/>
        <v>6.0391465048926785E-2</v>
      </c>
      <c r="R630" s="34">
        <v>1.46</v>
      </c>
      <c r="S630" s="35">
        <v>1.6</v>
      </c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>
      <c r="A631" s="2">
        <v>42596</v>
      </c>
      <c r="B631" s="1">
        <v>0.66666666666666596</v>
      </c>
      <c r="C631" s="32" t="str">
        <f t="shared" si="64"/>
        <v>2016/8/14  16:00</v>
      </c>
      <c r="D631" s="21">
        <v>1.5087834234637025</v>
      </c>
      <c r="E631" s="12">
        <v>1.5365814677161387</v>
      </c>
      <c r="F631" s="12">
        <v>1.5350165163538576</v>
      </c>
      <c r="G631" s="12">
        <v>1.5322442190421832</v>
      </c>
      <c r="H631" s="12">
        <v>1.5155394371692792</v>
      </c>
      <c r="I631" s="55">
        <v>1.5892733131393648</v>
      </c>
      <c r="J631" s="12">
        <v>1.5746981484364386</v>
      </c>
      <c r="K631" s="12">
        <v>1.5740358311118212</v>
      </c>
      <c r="L631" s="22">
        <v>1.5704640566162662</v>
      </c>
      <c r="M631" s="41" t="s">
        <v>1</v>
      </c>
      <c r="N631" s="12">
        <f t="shared" si="60"/>
        <v>1.5485151570054501</v>
      </c>
      <c r="O631" s="12">
        <f t="shared" si="61"/>
        <v>1.5892733131393648</v>
      </c>
      <c r="P631" s="12">
        <f t="shared" si="62"/>
        <v>1.5087834234637025</v>
      </c>
      <c r="Q631" s="43">
        <f t="shared" si="63"/>
        <v>8.0489889675662285E-2</v>
      </c>
      <c r="R631" s="34">
        <v>1.46</v>
      </c>
      <c r="S631" s="35">
        <v>1.6</v>
      </c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>
      <c r="A632" s="2">
        <v>42597</v>
      </c>
      <c r="B632" s="1">
        <v>0.33333333333333331</v>
      </c>
      <c r="C632" s="32" t="str">
        <f t="shared" si="64"/>
        <v>2016/8/15  8:00</v>
      </c>
      <c r="D632" s="21">
        <v>1.5156454999515834</v>
      </c>
      <c r="E632" s="12">
        <v>1.5338203412725253</v>
      </c>
      <c r="F632" s="12">
        <v>1.5671449778918927</v>
      </c>
      <c r="G632" s="12">
        <v>1.5363764953313734</v>
      </c>
      <c r="H632" s="12">
        <v>1.5485416909646172</v>
      </c>
      <c r="I632" s="55">
        <v>1.6015369517347897</v>
      </c>
      <c r="J632" s="12">
        <v>1.5466127976529191</v>
      </c>
      <c r="K632" s="12">
        <v>1.5522543436692728</v>
      </c>
      <c r="L632" s="22">
        <v>1.5809477742513143</v>
      </c>
      <c r="M632" s="41" t="s">
        <v>3</v>
      </c>
      <c r="N632" s="12">
        <f t="shared" si="60"/>
        <v>1.553653430302254</v>
      </c>
      <c r="O632" s="12">
        <f t="shared" si="61"/>
        <v>1.6015369517347897</v>
      </c>
      <c r="P632" s="12">
        <f t="shared" si="62"/>
        <v>1.5156454999515834</v>
      </c>
      <c r="Q632" s="43">
        <f t="shared" si="63"/>
        <v>8.5891451783206341E-2</v>
      </c>
      <c r="R632" s="34">
        <v>1.46</v>
      </c>
      <c r="S632" s="35">
        <v>1.6</v>
      </c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>
      <c r="A633" s="2">
        <v>42597</v>
      </c>
      <c r="B633" s="1">
        <v>0.41666666666666669</v>
      </c>
      <c r="C633" s="32" t="str">
        <f t="shared" si="64"/>
        <v>2016/8/15  10:00</v>
      </c>
      <c r="D633" s="21">
        <v>1.5487851285912795</v>
      </c>
      <c r="E633" s="12">
        <v>1.5190805701288415</v>
      </c>
      <c r="F633" s="12">
        <v>1.5269279333767067</v>
      </c>
      <c r="G633" s="12">
        <v>1.5236624562699761</v>
      </c>
      <c r="H633" s="12">
        <v>1.5274422626552357</v>
      </c>
      <c r="I633" s="55">
        <v>1.5954034348255144</v>
      </c>
      <c r="J633" s="12">
        <v>1.5707483126895438</v>
      </c>
      <c r="K633" s="12">
        <v>1.5768352261425644</v>
      </c>
      <c r="L633" s="22">
        <v>1.5933599733978618</v>
      </c>
      <c r="M633" s="41" t="s">
        <v>3</v>
      </c>
      <c r="N633" s="12">
        <f t="shared" si="60"/>
        <v>1.5535828108975027</v>
      </c>
      <c r="O633" s="12">
        <f t="shared" si="61"/>
        <v>1.5954034348255144</v>
      </c>
      <c r="P633" s="12">
        <f t="shared" si="62"/>
        <v>1.5190805701288415</v>
      </c>
      <c r="Q633" s="43">
        <f t="shared" si="63"/>
        <v>7.6322864696672932E-2</v>
      </c>
      <c r="R633" s="34">
        <v>1.46</v>
      </c>
      <c r="S633" s="35">
        <v>1.6</v>
      </c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>
      <c r="A634" s="2">
        <v>42597</v>
      </c>
      <c r="B634" s="1">
        <v>0.5</v>
      </c>
      <c r="C634" s="32" t="str">
        <f t="shared" si="64"/>
        <v>2016/8/15  12:00</v>
      </c>
      <c r="D634" s="21">
        <v>1.5099173399833772</v>
      </c>
      <c r="E634" s="12">
        <v>1.5267841264636146</v>
      </c>
      <c r="F634" s="12">
        <v>1.5134729047729394</v>
      </c>
      <c r="G634" s="12">
        <v>1.4982957822691836</v>
      </c>
      <c r="H634" s="12">
        <v>1.5162030996919653</v>
      </c>
      <c r="I634" s="55">
        <v>1.5771530720845093</v>
      </c>
      <c r="J634" s="12">
        <v>1.5704174519347385</v>
      </c>
      <c r="K634" s="12">
        <v>1.5254949795911159</v>
      </c>
      <c r="L634" s="22">
        <v>1.5840343262050793</v>
      </c>
      <c r="M634" s="41" t="s">
        <v>3</v>
      </c>
      <c r="N634" s="12">
        <f t="shared" si="60"/>
        <v>1.5357525647773915</v>
      </c>
      <c r="O634" s="12">
        <f t="shared" si="61"/>
        <v>1.5840343262050793</v>
      </c>
      <c r="P634" s="12">
        <f t="shared" si="62"/>
        <v>1.4982957822691836</v>
      </c>
      <c r="Q634" s="43">
        <f t="shared" si="63"/>
        <v>8.573854393589575E-2</v>
      </c>
      <c r="R634" s="34">
        <v>1.46</v>
      </c>
      <c r="S634" s="35">
        <v>1.6</v>
      </c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>
      <c r="A635" s="2">
        <v>42597</v>
      </c>
      <c r="B635" s="1">
        <v>0.58333333333333304</v>
      </c>
      <c r="C635" s="32" t="str">
        <f t="shared" si="64"/>
        <v>2016/8/15  14:00</v>
      </c>
      <c r="D635" s="21">
        <v>1.5190940177435159</v>
      </c>
      <c r="E635" s="12">
        <v>1.514588111875014</v>
      </c>
      <c r="F635" s="12">
        <v>1.5055164726633321</v>
      </c>
      <c r="G635" s="12">
        <v>1.4973869456578039</v>
      </c>
      <c r="H635" s="12">
        <v>1.5503283974736002</v>
      </c>
      <c r="I635" s="55">
        <v>1.5575584391493347</v>
      </c>
      <c r="J635" s="12">
        <v>1.5740089065357084</v>
      </c>
      <c r="K635" s="12">
        <v>1.5567327241870692</v>
      </c>
      <c r="L635" s="22">
        <v>1.5715169159389226</v>
      </c>
      <c r="M635" s="41" t="s">
        <v>3</v>
      </c>
      <c r="N635" s="12">
        <f t="shared" si="60"/>
        <v>1.5385256590249223</v>
      </c>
      <c r="O635" s="12">
        <f t="shared" si="61"/>
        <v>1.5740089065357084</v>
      </c>
      <c r="P635" s="12">
        <f t="shared" si="62"/>
        <v>1.4973869456578039</v>
      </c>
      <c r="Q635" s="43">
        <f t="shared" si="63"/>
        <v>7.6621960877904405E-2</v>
      </c>
      <c r="R635" s="34">
        <v>1.46</v>
      </c>
      <c r="S635" s="35">
        <v>1.6</v>
      </c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>
      <c r="A636" s="2">
        <v>42597</v>
      </c>
      <c r="B636" s="1">
        <v>0.66666666666666596</v>
      </c>
      <c r="C636" s="32" t="str">
        <f t="shared" si="64"/>
        <v>2016/8/15  16:00</v>
      </c>
      <c r="D636" s="21">
        <v>1.511173742062254</v>
      </c>
      <c r="E636" s="12">
        <v>1.5499359475568866</v>
      </c>
      <c r="F636" s="12">
        <v>1.5460893859499165</v>
      </c>
      <c r="G636" s="12">
        <v>1.5182244095673791</v>
      </c>
      <c r="H636" s="12">
        <v>1.5224032852909419</v>
      </c>
      <c r="I636" s="55">
        <v>1.5811703655394644</v>
      </c>
      <c r="J636" s="12">
        <v>1.5480560592915116</v>
      </c>
      <c r="K636" s="12">
        <v>1.5700695997334055</v>
      </c>
      <c r="L636" s="22">
        <v>1.5639556289591534</v>
      </c>
      <c r="M636" s="41" t="s">
        <v>3</v>
      </c>
      <c r="N636" s="12">
        <f t="shared" si="60"/>
        <v>1.5456753804389904</v>
      </c>
      <c r="O636" s="12">
        <f t="shared" si="61"/>
        <v>1.5811703655394644</v>
      </c>
      <c r="P636" s="12">
        <f t="shared" si="62"/>
        <v>1.511173742062254</v>
      </c>
      <c r="Q636" s="43">
        <f t="shared" si="63"/>
        <v>6.9996623477210473E-2</v>
      </c>
      <c r="R636" s="34">
        <v>1.46</v>
      </c>
      <c r="S636" s="35">
        <v>1.6</v>
      </c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>
      <c r="A637" s="2">
        <v>42598</v>
      </c>
      <c r="B637" s="1">
        <v>0.33333333333333331</v>
      </c>
      <c r="C637" s="32" t="str">
        <f t="shared" si="64"/>
        <v>2016/8/16  8:00</v>
      </c>
      <c r="D637" s="21">
        <v>1.5222942587762704</v>
      </c>
      <c r="E637" s="12">
        <v>1.5188321934909839</v>
      </c>
      <c r="F637" s="12">
        <v>1.5516514600109585</v>
      </c>
      <c r="G637" s="12">
        <v>1.490370431381757</v>
      </c>
      <c r="H637" s="12">
        <v>1.5359023081185448</v>
      </c>
      <c r="I637" s="55">
        <v>1.5518840288952607</v>
      </c>
      <c r="J637" s="12">
        <v>1.5586356202899116</v>
      </c>
      <c r="K637" s="12">
        <v>1.5347936351818585</v>
      </c>
      <c r="L637" s="22">
        <v>1.5388135473517819</v>
      </c>
      <c r="M637" s="41" t="s">
        <v>4</v>
      </c>
      <c r="N637" s="12">
        <f t="shared" si="60"/>
        <v>1.5336863870552584</v>
      </c>
      <c r="O637" s="12">
        <f t="shared" si="61"/>
        <v>1.5586356202899116</v>
      </c>
      <c r="P637" s="12">
        <f t="shared" si="62"/>
        <v>1.490370431381757</v>
      </c>
      <c r="Q637" s="43">
        <f t="shared" si="63"/>
        <v>6.8265188908154695E-2</v>
      </c>
      <c r="R637" s="34">
        <v>1.46</v>
      </c>
      <c r="S637" s="35">
        <v>1.6</v>
      </c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>
      <c r="A638" s="2">
        <v>42598</v>
      </c>
      <c r="B638" s="1">
        <v>0.41666666666666669</v>
      </c>
      <c r="C638" s="32" t="str">
        <f t="shared" si="64"/>
        <v>2016/8/16  10:00</v>
      </c>
      <c r="D638" s="21">
        <v>1.544129067401937</v>
      </c>
      <c r="E638" s="12">
        <v>1.5241736972700084</v>
      </c>
      <c r="F638" s="12">
        <v>1.5475274959488134</v>
      </c>
      <c r="G638" s="12">
        <v>1.5021277819829344</v>
      </c>
      <c r="H638" s="12">
        <v>1.5404627422192216</v>
      </c>
      <c r="I638" s="55">
        <v>1.5542881529503521</v>
      </c>
      <c r="J638" s="12">
        <v>1.5265681910465112</v>
      </c>
      <c r="K638" s="12">
        <v>1.55590325832037</v>
      </c>
      <c r="L638" s="22">
        <v>1.5480001975336795</v>
      </c>
      <c r="M638" s="41" t="s">
        <v>4</v>
      </c>
      <c r="N638" s="12">
        <f t="shared" si="60"/>
        <v>1.5381311760748697</v>
      </c>
      <c r="O638" s="12">
        <f t="shared" si="61"/>
        <v>1.55590325832037</v>
      </c>
      <c r="P638" s="12">
        <f t="shared" si="62"/>
        <v>1.5021277819829344</v>
      </c>
      <c r="Q638" s="43">
        <f t="shared" si="63"/>
        <v>5.3775476337435624E-2</v>
      </c>
      <c r="R638" s="34">
        <v>1.46</v>
      </c>
      <c r="S638" s="35">
        <v>1.6</v>
      </c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>
      <c r="A639" s="2">
        <v>42598</v>
      </c>
      <c r="B639" s="1">
        <v>0.5</v>
      </c>
      <c r="C639" s="32" t="str">
        <f t="shared" si="64"/>
        <v>2016/8/16  12:00</v>
      </c>
      <c r="D639" s="21">
        <v>1.5392768587522132</v>
      </c>
      <c r="E639" s="12">
        <v>1.5358495802283623</v>
      </c>
      <c r="F639" s="12">
        <v>1.524296337991548</v>
      </c>
      <c r="G639" s="12">
        <v>1.5143943575066479</v>
      </c>
      <c r="H639" s="12">
        <v>1.5347626060445656</v>
      </c>
      <c r="I639" s="55">
        <v>1.5595933891139524</v>
      </c>
      <c r="J639" s="12">
        <v>1.5352734721702084</v>
      </c>
      <c r="K639" s="12">
        <v>1.5540213427702896</v>
      </c>
      <c r="L639" s="22">
        <v>1.542956496964802</v>
      </c>
      <c r="M639" s="41" t="s">
        <v>4</v>
      </c>
      <c r="N639" s="12">
        <f t="shared" si="60"/>
        <v>1.5378249379491766</v>
      </c>
      <c r="O639" s="12">
        <f t="shared" si="61"/>
        <v>1.5595933891139524</v>
      </c>
      <c r="P639" s="12">
        <f t="shared" si="62"/>
        <v>1.5143943575066479</v>
      </c>
      <c r="Q639" s="43">
        <f t="shared" si="63"/>
        <v>4.5199031607304541E-2</v>
      </c>
      <c r="R639" s="34">
        <v>1.46</v>
      </c>
      <c r="S639" s="35">
        <v>1.6</v>
      </c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>
      <c r="A640" s="2">
        <v>42598</v>
      </c>
      <c r="B640" s="1">
        <v>0.58333333333333304</v>
      </c>
      <c r="C640" s="32" t="str">
        <f t="shared" si="64"/>
        <v>2016/8/16  14:00</v>
      </c>
      <c r="D640" s="21">
        <v>1.5415223625318737</v>
      </c>
      <c r="E640" s="12">
        <v>1.518968362228077</v>
      </c>
      <c r="F640" s="12">
        <v>1.5539208732188634</v>
      </c>
      <c r="G640" s="12">
        <v>1.4919984788171583</v>
      </c>
      <c r="H640" s="12">
        <v>1.538262029912101</v>
      </c>
      <c r="I640" s="55">
        <v>1.5655381206676677</v>
      </c>
      <c r="J640" s="12">
        <v>1.5452872712284269</v>
      </c>
      <c r="K640" s="12">
        <v>1.5735775287182501</v>
      </c>
      <c r="L640" s="22">
        <v>1.5671834701764991</v>
      </c>
      <c r="M640" s="41" t="s">
        <v>4</v>
      </c>
      <c r="N640" s="12">
        <f t="shared" si="60"/>
        <v>1.5440287219443238</v>
      </c>
      <c r="O640" s="12">
        <f t="shared" si="61"/>
        <v>1.5735775287182501</v>
      </c>
      <c r="P640" s="12">
        <f t="shared" si="62"/>
        <v>1.4919984788171583</v>
      </c>
      <c r="Q640" s="43">
        <f t="shared" si="63"/>
        <v>8.1579049901091771E-2</v>
      </c>
      <c r="R640" s="34">
        <v>1.46</v>
      </c>
      <c r="S640" s="35">
        <v>1.6</v>
      </c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>
      <c r="A641" s="2">
        <v>42598</v>
      </c>
      <c r="B641" s="1">
        <v>0.66666666666666596</v>
      </c>
      <c r="C641" s="32" t="str">
        <f t="shared" si="64"/>
        <v>2016/8/16  16:00</v>
      </c>
      <c r="D641" s="21">
        <v>1.5033512072789268</v>
      </c>
      <c r="E641" s="12">
        <v>1.5476284897410899</v>
      </c>
      <c r="F641" s="12">
        <v>1.5223400827665348</v>
      </c>
      <c r="G641" s="12">
        <v>1.5194802080403667</v>
      </c>
      <c r="H641" s="12">
        <v>1.5175788266500252</v>
      </c>
      <c r="I641" s="55">
        <v>1.5697241302577578</v>
      </c>
      <c r="J641" s="12">
        <v>1.5558222863790301</v>
      </c>
      <c r="K641" s="12">
        <v>1.5580850987273827</v>
      </c>
      <c r="L641" s="22">
        <v>1.5497630707074916</v>
      </c>
      <c r="M641" s="41" t="s">
        <v>4</v>
      </c>
      <c r="N641" s="12">
        <f t="shared" si="60"/>
        <v>1.5381970445054005</v>
      </c>
      <c r="O641" s="12">
        <f t="shared" si="61"/>
        <v>1.5697241302577578</v>
      </c>
      <c r="P641" s="12">
        <f t="shared" si="62"/>
        <v>1.5033512072789268</v>
      </c>
      <c r="Q641" s="43">
        <f t="shared" si="63"/>
        <v>6.6372922978831017E-2</v>
      </c>
      <c r="R641" s="34">
        <v>1.46</v>
      </c>
      <c r="S641" s="35">
        <v>1.6</v>
      </c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>
      <c r="A642" s="2">
        <v>42599</v>
      </c>
      <c r="B642" s="1">
        <v>0.33333333333333331</v>
      </c>
      <c r="C642" s="32" t="str">
        <f t="shared" si="64"/>
        <v>2016/8/17  8:00</v>
      </c>
      <c r="D642" s="21">
        <v>1.537043781211638</v>
      </c>
      <c r="E642" s="12">
        <v>1.5404589036736889</v>
      </c>
      <c r="F642" s="12">
        <v>1.5354185390223138</v>
      </c>
      <c r="G642" s="12">
        <v>1.5338130057775636</v>
      </c>
      <c r="H642" s="12">
        <v>1.5239554288301591</v>
      </c>
      <c r="I642" s="55">
        <v>1.5841039870637268</v>
      </c>
      <c r="J642" s="12">
        <v>1.5386247761534781</v>
      </c>
      <c r="K642" s="12">
        <v>1.554766306826102</v>
      </c>
      <c r="L642" s="22">
        <v>1.564444959240451</v>
      </c>
      <c r="M642" s="41" t="s">
        <v>5</v>
      </c>
      <c r="N642" s="12">
        <f t="shared" si="60"/>
        <v>1.5458477430887911</v>
      </c>
      <c r="O642" s="12">
        <f t="shared" si="61"/>
        <v>1.5841039870637268</v>
      </c>
      <c r="P642" s="12">
        <f t="shared" si="62"/>
        <v>1.5239554288301591</v>
      </c>
      <c r="Q642" s="43">
        <f t="shared" si="63"/>
        <v>6.0148558233567684E-2</v>
      </c>
      <c r="R642" s="34">
        <v>1.46</v>
      </c>
      <c r="S642" s="35">
        <v>1.6</v>
      </c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>
      <c r="A643" s="2">
        <v>42599</v>
      </c>
      <c r="B643" s="1">
        <v>0.41666666666666669</v>
      </c>
      <c r="C643" s="32" t="str">
        <f t="shared" si="64"/>
        <v>2016/8/17  10:00</v>
      </c>
      <c r="D643" s="21">
        <v>1.534429178423699</v>
      </c>
      <c r="E643" s="12">
        <v>1.5481245756117794</v>
      </c>
      <c r="F643" s="12">
        <v>1.5259152348483809</v>
      </c>
      <c r="G643" s="12">
        <v>1.50558529857417</v>
      </c>
      <c r="H643" s="12">
        <v>1.5235505740227533</v>
      </c>
      <c r="I643" s="55">
        <v>1.5471166061102235</v>
      </c>
      <c r="J643" s="12">
        <v>1.5260663536863885</v>
      </c>
      <c r="K643" s="12">
        <v>1.5385153404916732</v>
      </c>
      <c r="L643" s="22">
        <v>1.5754325108876888</v>
      </c>
      <c r="M643" s="41" t="s">
        <v>5</v>
      </c>
      <c r="N643" s="12">
        <f t="shared" ref="N643:N706" si="65">AVERAGE(D643:L643)</f>
        <v>1.5360817414063062</v>
      </c>
      <c r="O643" s="12">
        <f t="shared" ref="O643:O706" si="66">MAX(D643:L643)</f>
        <v>1.5754325108876888</v>
      </c>
      <c r="P643" s="12">
        <f t="shared" ref="P643:P706" si="67">MIN(D643:L643)</f>
        <v>1.50558529857417</v>
      </c>
      <c r="Q643" s="43">
        <f t="shared" si="63"/>
        <v>6.9847212313518758E-2</v>
      </c>
      <c r="R643" s="34">
        <v>1.46</v>
      </c>
      <c r="S643" s="35">
        <v>1.6</v>
      </c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>
      <c r="A644" s="2">
        <v>42599</v>
      </c>
      <c r="B644" s="1">
        <v>0.5</v>
      </c>
      <c r="C644" s="32" t="str">
        <f t="shared" si="64"/>
        <v>2016/8/17  12:00</v>
      </c>
      <c r="D644" s="21">
        <v>1.531590162552285</v>
      </c>
      <c r="E644" s="12">
        <v>1.5204293643790809</v>
      </c>
      <c r="F644" s="12">
        <v>1.5109731414455987</v>
      </c>
      <c r="G644" s="12">
        <v>1.5011499036844151</v>
      </c>
      <c r="H644" s="12">
        <v>1.5051065396184844</v>
      </c>
      <c r="I644" s="55">
        <v>1.5470699778749459</v>
      </c>
      <c r="J644" s="12">
        <v>1.5361884322078649</v>
      </c>
      <c r="K644" s="12">
        <v>1.5608607343688576</v>
      </c>
      <c r="L644" s="22">
        <v>1.5485369438602701</v>
      </c>
      <c r="M644" s="41" t="s">
        <v>5</v>
      </c>
      <c r="N644" s="12">
        <f t="shared" si="65"/>
        <v>1.5291005777768669</v>
      </c>
      <c r="O644" s="12">
        <f t="shared" si="66"/>
        <v>1.5608607343688576</v>
      </c>
      <c r="P644" s="12">
        <f t="shared" si="67"/>
        <v>1.5011499036844151</v>
      </c>
      <c r="Q644" s="43">
        <f t="shared" ref="Q644:Q707" si="68">O644-P644</f>
        <v>5.9710830684442495E-2</v>
      </c>
      <c r="R644" s="34">
        <v>1.46</v>
      </c>
      <c r="S644" s="35">
        <v>1.6</v>
      </c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>
      <c r="A645" s="2">
        <v>42599</v>
      </c>
      <c r="B645" s="1">
        <v>0.58333333333333304</v>
      </c>
      <c r="C645" s="32" t="str">
        <f t="shared" si="64"/>
        <v>2016/8/17  14:00</v>
      </c>
      <c r="D645" s="21">
        <v>1.4965863421517878</v>
      </c>
      <c r="E645" s="12">
        <v>1.5209779881925203</v>
      </c>
      <c r="F645" s="12">
        <v>1.5476377182150134</v>
      </c>
      <c r="G645" s="12">
        <v>1.5271289631957725</v>
      </c>
      <c r="H645" s="12">
        <v>1.5078028480311139</v>
      </c>
      <c r="I645" s="55">
        <v>1.5804933623118587</v>
      </c>
      <c r="J645" s="12">
        <v>1.5678492307596579</v>
      </c>
      <c r="K645" s="12">
        <v>1.5443300550570513</v>
      </c>
      <c r="L645" s="22">
        <v>1.5391757176805925</v>
      </c>
      <c r="M645" s="41" t="s">
        <v>5</v>
      </c>
      <c r="N645" s="12">
        <f t="shared" si="65"/>
        <v>1.5368869139550407</v>
      </c>
      <c r="O645" s="12">
        <f t="shared" si="66"/>
        <v>1.5804933623118587</v>
      </c>
      <c r="P645" s="12">
        <f t="shared" si="67"/>
        <v>1.4965863421517878</v>
      </c>
      <c r="Q645" s="43">
        <f t="shared" si="68"/>
        <v>8.39070201600709E-2</v>
      </c>
      <c r="R645" s="34">
        <v>1.46</v>
      </c>
      <c r="S645" s="35">
        <v>1.6</v>
      </c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>
      <c r="A646" s="2">
        <v>42599</v>
      </c>
      <c r="B646" s="1">
        <v>0.66666666666666596</v>
      </c>
      <c r="C646" s="32" t="str">
        <f t="shared" si="64"/>
        <v>2016/8/17  16:00</v>
      </c>
      <c r="D646" s="21">
        <v>1.5299911514008733</v>
      </c>
      <c r="E646" s="12">
        <v>1.5485237689303286</v>
      </c>
      <c r="F646" s="12">
        <v>1.5526017655477711</v>
      </c>
      <c r="G646" s="12">
        <v>1.5031351252353511</v>
      </c>
      <c r="H646" s="12">
        <v>1.5139291480080896</v>
      </c>
      <c r="I646" s="55">
        <v>1.5751809485751762</v>
      </c>
      <c r="J646" s="12">
        <v>1.5648310148139097</v>
      </c>
      <c r="K646" s="12">
        <v>1.5662842239754446</v>
      </c>
      <c r="L646" s="22">
        <v>1.576002256941099</v>
      </c>
      <c r="M646" s="41" t="s">
        <v>5</v>
      </c>
      <c r="N646" s="12">
        <f t="shared" si="65"/>
        <v>1.5478310448253381</v>
      </c>
      <c r="O646" s="12">
        <f t="shared" si="66"/>
        <v>1.576002256941099</v>
      </c>
      <c r="P646" s="12">
        <f t="shared" si="67"/>
        <v>1.5031351252353511</v>
      </c>
      <c r="Q646" s="43">
        <f t="shared" si="68"/>
        <v>7.2867131705747878E-2</v>
      </c>
      <c r="R646" s="34">
        <v>1.46</v>
      </c>
      <c r="S646" s="35">
        <v>1.6</v>
      </c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>
      <c r="A647" s="2">
        <v>42600</v>
      </c>
      <c r="B647" s="1">
        <v>0.33333333333333331</v>
      </c>
      <c r="C647" s="32" t="str">
        <f t="shared" si="64"/>
        <v>2016/8/18  8:00</v>
      </c>
      <c r="D647" s="21">
        <v>1.5455504510964362</v>
      </c>
      <c r="E647" s="12">
        <v>1.5182410963691937</v>
      </c>
      <c r="F647" s="12">
        <v>1.5180024605905689</v>
      </c>
      <c r="G647" s="12">
        <v>1.5445517431944389</v>
      </c>
      <c r="H647" s="12">
        <v>1.5157600846979415</v>
      </c>
      <c r="I647" s="55">
        <v>1.5911342629597833</v>
      </c>
      <c r="J647" s="12">
        <v>1.5631197008507167</v>
      </c>
      <c r="K647" s="12">
        <v>1.5510786158629204</v>
      </c>
      <c r="L647" s="22">
        <v>1.5806634455854693</v>
      </c>
      <c r="M647" s="41" t="s">
        <v>6</v>
      </c>
      <c r="N647" s="12">
        <f t="shared" si="65"/>
        <v>1.5475668734674966</v>
      </c>
      <c r="O647" s="12">
        <f t="shared" si="66"/>
        <v>1.5911342629597833</v>
      </c>
      <c r="P647" s="12">
        <f t="shared" si="67"/>
        <v>1.5157600846979415</v>
      </c>
      <c r="Q647" s="43">
        <f t="shared" si="68"/>
        <v>7.5374178261841784E-2</v>
      </c>
      <c r="R647" s="34">
        <v>1.46</v>
      </c>
      <c r="S647" s="35">
        <v>1.6</v>
      </c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>
      <c r="A648" s="2">
        <v>42600</v>
      </c>
      <c r="B648" s="1">
        <v>0.41666666666666669</v>
      </c>
      <c r="C648" s="32" t="str">
        <f t="shared" si="64"/>
        <v>2016/8/18  10:00</v>
      </c>
      <c r="D648" s="21">
        <v>1.5255988000238505</v>
      </c>
      <c r="E648" s="12">
        <v>1.5338373492626616</v>
      </c>
      <c r="F648" s="12">
        <v>1.5124755773980696</v>
      </c>
      <c r="G648" s="12">
        <v>1.4919017408821407</v>
      </c>
      <c r="H648" s="12">
        <v>1.532055573073676</v>
      </c>
      <c r="I648" s="55">
        <v>1.5861798698643856</v>
      </c>
      <c r="J648" s="12">
        <v>1.5305126542011565</v>
      </c>
      <c r="K648" s="12">
        <v>1.5314843091887904</v>
      </c>
      <c r="L648" s="22">
        <v>1.5730806216456039</v>
      </c>
      <c r="M648" s="41" t="s">
        <v>6</v>
      </c>
      <c r="N648" s="12">
        <f t="shared" si="65"/>
        <v>1.5352362772822596</v>
      </c>
      <c r="O648" s="12">
        <f t="shared" si="66"/>
        <v>1.5861798698643856</v>
      </c>
      <c r="P648" s="12">
        <f t="shared" si="67"/>
        <v>1.4919017408821407</v>
      </c>
      <c r="Q648" s="43">
        <f t="shared" si="68"/>
        <v>9.4278128982244969E-2</v>
      </c>
      <c r="R648" s="34">
        <v>1.46</v>
      </c>
      <c r="S648" s="35">
        <v>1.6</v>
      </c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>
      <c r="A649" s="2">
        <v>42600</v>
      </c>
      <c r="B649" s="1">
        <v>0.5</v>
      </c>
      <c r="C649" s="32" t="str">
        <f t="shared" si="64"/>
        <v>2016/8/18  12:00</v>
      </c>
      <c r="D649" s="21">
        <v>1.5149237790416359</v>
      </c>
      <c r="E649" s="12">
        <v>1.522294527902706</v>
      </c>
      <c r="F649" s="12">
        <v>1.5175019413597652</v>
      </c>
      <c r="G649" s="12">
        <v>1.5237119795600813</v>
      </c>
      <c r="H649" s="12">
        <v>1.5140269030803803</v>
      </c>
      <c r="I649" s="55">
        <v>1.5852606281102943</v>
      </c>
      <c r="J649" s="12">
        <v>1.526854081025439</v>
      </c>
      <c r="K649" s="12">
        <v>1.5725579237327378</v>
      </c>
      <c r="L649" s="22">
        <v>1.5414704757868143</v>
      </c>
      <c r="M649" s="41" t="s">
        <v>6</v>
      </c>
      <c r="N649" s="12">
        <f t="shared" si="65"/>
        <v>1.5354002488444283</v>
      </c>
      <c r="O649" s="12">
        <f t="shared" si="66"/>
        <v>1.5852606281102943</v>
      </c>
      <c r="P649" s="12">
        <f t="shared" si="67"/>
        <v>1.5140269030803803</v>
      </c>
      <c r="Q649" s="43">
        <f t="shared" si="68"/>
        <v>7.1233725029913986E-2</v>
      </c>
      <c r="R649" s="34">
        <v>1.46</v>
      </c>
      <c r="S649" s="35">
        <v>1.6</v>
      </c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>
      <c r="A650" s="2">
        <v>42600</v>
      </c>
      <c r="B650" s="1">
        <v>0.58333333333333304</v>
      </c>
      <c r="C650" s="32" t="str">
        <f t="shared" si="64"/>
        <v>2016/8/18  14:00</v>
      </c>
      <c r="D650" s="21">
        <v>1.5413528085395249</v>
      </c>
      <c r="E650" s="12">
        <v>1.5274961495594388</v>
      </c>
      <c r="F650" s="12">
        <v>1.5514644635658756</v>
      </c>
      <c r="G650" s="12">
        <v>1.5112401586027371</v>
      </c>
      <c r="H650" s="12">
        <v>1.526546128115656</v>
      </c>
      <c r="I650" s="55">
        <v>1.5494284660019093</v>
      </c>
      <c r="J650" s="12">
        <v>1.5692634048881757</v>
      </c>
      <c r="K650" s="12">
        <v>1.5748542856217218</v>
      </c>
      <c r="L650" s="22">
        <v>1.5750335416504377</v>
      </c>
      <c r="M650" s="41" t="s">
        <v>6</v>
      </c>
      <c r="N650" s="12">
        <f t="shared" si="65"/>
        <v>1.5474088229494976</v>
      </c>
      <c r="O650" s="12">
        <f t="shared" si="66"/>
        <v>1.5750335416504377</v>
      </c>
      <c r="P650" s="12">
        <f t="shared" si="67"/>
        <v>1.5112401586027371</v>
      </c>
      <c r="Q650" s="43">
        <f t="shared" si="68"/>
        <v>6.3793383047700658E-2</v>
      </c>
      <c r="R650" s="34">
        <v>1.46</v>
      </c>
      <c r="S650" s="35">
        <v>1.6</v>
      </c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>
      <c r="A651" s="2">
        <v>42600</v>
      </c>
      <c r="B651" s="1">
        <v>0.66666666666666596</v>
      </c>
      <c r="C651" s="32" t="str">
        <f t="shared" si="64"/>
        <v>2016/8/18  16:00</v>
      </c>
      <c r="D651" s="21">
        <v>1.5070867640147354</v>
      </c>
      <c r="E651" s="12">
        <v>1.5523349302749883</v>
      </c>
      <c r="F651" s="12">
        <v>1.5454261574705013</v>
      </c>
      <c r="G651" s="12">
        <v>1.493938158779224</v>
      </c>
      <c r="H651" s="12">
        <v>1.5104047419266691</v>
      </c>
      <c r="I651" s="9">
        <v>1.5609557129245601</v>
      </c>
      <c r="J651" s="12">
        <v>1.5538665934096567</v>
      </c>
      <c r="K651" s="12">
        <v>1.5262364273377802</v>
      </c>
      <c r="L651" s="22">
        <v>1.5391585330212856</v>
      </c>
      <c r="M651" s="41" t="s">
        <v>6</v>
      </c>
      <c r="N651" s="12">
        <f t="shared" si="65"/>
        <v>1.5321564465732669</v>
      </c>
      <c r="O651" s="12">
        <f t="shared" si="66"/>
        <v>1.5609557129245601</v>
      </c>
      <c r="P651" s="12">
        <f t="shared" si="67"/>
        <v>1.493938158779224</v>
      </c>
      <c r="Q651" s="43">
        <f t="shared" si="68"/>
        <v>6.7017554145336167E-2</v>
      </c>
      <c r="R651" s="34">
        <v>1.46</v>
      </c>
      <c r="S651" s="35">
        <v>1.6</v>
      </c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>
      <c r="A652" s="2">
        <v>42601</v>
      </c>
      <c r="B652" s="1">
        <v>0.33333333333333331</v>
      </c>
      <c r="C652" s="32" t="str">
        <f t="shared" si="64"/>
        <v>2016/8/19  8:00</v>
      </c>
      <c r="D652" s="21">
        <v>1.5469504432103038</v>
      </c>
      <c r="E652" s="12">
        <v>1.5581273817339918</v>
      </c>
      <c r="F652" s="12">
        <v>1.5891247530016466</v>
      </c>
      <c r="G652" s="12">
        <v>1.5535035733052427</v>
      </c>
      <c r="H652" s="12">
        <v>1.5944630696303226</v>
      </c>
      <c r="I652" s="56">
        <v>1.6</v>
      </c>
      <c r="J652" s="12">
        <v>1.6</v>
      </c>
      <c r="K652" s="12">
        <v>1.6011726019276813</v>
      </c>
      <c r="L652" s="22">
        <v>1.598077631040886</v>
      </c>
      <c r="M652" s="41" t="s">
        <v>2</v>
      </c>
      <c r="N652" s="12">
        <f t="shared" si="65"/>
        <v>1.5823799393166746</v>
      </c>
      <c r="O652" s="12">
        <f t="shared" si="66"/>
        <v>1.6011726019276813</v>
      </c>
      <c r="P652" s="12">
        <f t="shared" si="67"/>
        <v>1.5469504432103038</v>
      </c>
      <c r="Q652" s="43">
        <f t="shared" si="68"/>
        <v>5.4222158717377456E-2</v>
      </c>
      <c r="R652" s="34">
        <v>1.46</v>
      </c>
      <c r="S652" s="35">
        <v>1.6</v>
      </c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>
      <c r="A653" s="2">
        <v>42601</v>
      </c>
      <c r="B653" s="1">
        <v>0.41666666666666669</v>
      </c>
      <c r="C653" s="32" t="str">
        <f t="shared" si="64"/>
        <v>2016/8/19  10:00</v>
      </c>
      <c r="D653" s="21">
        <v>1.5421441162272858</v>
      </c>
      <c r="E653" s="12">
        <v>1.5768046513457279</v>
      </c>
      <c r="F653" s="12">
        <v>1.5639324314577767</v>
      </c>
      <c r="G653" s="12">
        <v>1.5598254808057466</v>
      </c>
      <c r="H653" s="12">
        <v>1.5656206982526282</v>
      </c>
      <c r="I653" s="55">
        <v>1.5979128640149243</v>
      </c>
      <c r="J653" s="12">
        <v>1.5889767857601429</v>
      </c>
      <c r="K653" s="12">
        <v>1.5870939631170202</v>
      </c>
      <c r="L653" s="22">
        <v>1.589609652658871</v>
      </c>
      <c r="M653" s="41" t="s">
        <v>2</v>
      </c>
      <c r="N653" s="12">
        <f t="shared" si="65"/>
        <v>1.574657849293347</v>
      </c>
      <c r="O653" s="12">
        <f t="shared" si="66"/>
        <v>1.5979128640149243</v>
      </c>
      <c r="P653" s="12">
        <f t="shared" si="67"/>
        <v>1.5421441162272858</v>
      </c>
      <c r="Q653" s="43">
        <f t="shared" si="68"/>
        <v>5.5768747787638517E-2</v>
      </c>
      <c r="R653" s="34">
        <v>1.46</v>
      </c>
      <c r="S653" s="35">
        <v>1.6</v>
      </c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>
      <c r="A654" s="2">
        <v>42601</v>
      </c>
      <c r="B654" s="1">
        <v>0.5</v>
      </c>
      <c r="C654" s="32" t="str">
        <f t="shared" si="64"/>
        <v>2016/8/19  12:00</v>
      </c>
      <c r="D654" s="21">
        <v>1.5255957732460168</v>
      </c>
      <c r="E654" s="12">
        <v>1.5476578968101071</v>
      </c>
      <c r="F654" s="12">
        <v>1.5196428229693741</v>
      </c>
      <c r="G654" s="12">
        <v>1.4851641273234071</v>
      </c>
      <c r="H654" s="12">
        <v>1.5469151618473937</v>
      </c>
      <c r="I654" s="55">
        <v>1.5918906573267289</v>
      </c>
      <c r="J654" s="12">
        <v>1.5367376553509891</v>
      </c>
      <c r="K654" s="12">
        <v>1.5257395294991543</v>
      </c>
      <c r="L654" s="22">
        <v>1.5384802548990197</v>
      </c>
      <c r="M654" s="41" t="s">
        <v>1</v>
      </c>
      <c r="N654" s="12">
        <f t="shared" si="65"/>
        <v>1.5353137643635766</v>
      </c>
      <c r="O654" s="12">
        <f t="shared" si="66"/>
        <v>1.5918906573267289</v>
      </c>
      <c r="P654" s="12">
        <f t="shared" si="67"/>
        <v>1.4851641273234071</v>
      </c>
      <c r="Q654" s="43">
        <f t="shared" si="68"/>
        <v>0.10672653000332177</v>
      </c>
      <c r="R654" s="34">
        <v>1.46</v>
      </c>
      <c r="S654" s="35">
        <v>1.6</v>
      </c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>
      <c r="A655" s="2">
        <v>42601</v>
      </c>
      <c r="B655" s="1">
        <v>0.58333333333333304</v>
      </c>
      <c r="C655" s="32" t="str">
        <f t="shared" si="64"/>
        <v>2016/8/19  14:00</v>
      </c>
      <c r="D655" s="21">
        <v>1.535676809814005</v>
      </c>
      <c r="E655" s="12">
        <v>1.5166466559367531</v>
      </c>
      <c r="F655" s="12">
        <v>1.5213808765270866</v>
      </c>
      <c r="G655" s="12">
        <v>1.5318446526014471</v>
      </c>
      <c r="H655" s="12">
        <v>1.5124466182222991</v>
      </c>
      <c r="I655" s="55">
        <v>1.5567290986901579</v>
      </c>
      <c r="J655" s="12">
        <v>1.5343138384740631</v>
      </c>
      <c r="K655" s="12">
        <v>1.5646564996681058</v>
      </c>
      <c r="L655" s="22">
        <v>1.536277698546499</v>
      </c>
      <c r="M655" s="41" t="s">
        <v>1</v>
      </c>
      <c r="N655" s="12">
        <f t="shared" si="65"/>
        <v>1.534441416497824</v>
      </c>
      <c r="O655" s="12">
        <f t="shared" si="66"/>
        <v>1.5646564996681058</v>
      </c>
      <c r="P655" s="12">
        <f t="shared" si="67"/>
        <v>1.5124466182222991</v>
      </c>
      <c r="Q655" s="43">
        <f t="shared" si="68"/>
        <v>5.2209881445806738E-2</v>
      </c>
      <c r="R655" s="34">
        <v>1.46</v>
      </c>
      <c r="S655" s="35">
        <v>1.6</v>
      </c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>
      <c r="A656" s="2">
        <v>42601</v>
      </c>
      <c r="B656" s="1">
        <v>0.66666666666666596</v>
      </c>
      <c r="C656" s="32" t="str">
        <f t="shared" si="64"/>
        <v>2016/8/19  16:00</v>
      </c>
      <c r="D656" s="21">
        <v>1.5081268077335968</v>
      </c>
      <c r="E656" s="12">
        <v>1.5287377765427284</v>
      </c>
      <c r="F656" s="12">
        <v>1.5253857964344346</v>
      </c>
      <c r="G656" s="12">
        <v>1.5097167558400879</v>
      </c>
      <c r="H656" s="12">
        <v>1.5508404975542127</v>
      </c>
      <c r="I656" s="55">
        <v>1.5902951232706379</v>
      </c>
      <c r="J656" s="12">
        <v>1.5716484696725308</v>
      </c>
      <c r="K656" s="12">
        <v>1.5355375196524481</v>
      </c>
      <c r="L656" s="22">
        <v>1.577501108362936</v>
      </c>
      <c r="M656" s="41" t="s">
        <v>1</v>
      </c>
      <c r="N656" s="12">
        <f t="shared" si="65"/>
        <v>1.5441988727848459</v>
      </c>
      <c r="O656" s="12">
        <f t="shared" si="66"/>
        <v>1.5902951232706379</v>
      </c>
      <c r="P656" s="12">
        <f t="shared" si="67"/>
        <v>1.5081268077335968</v>
      </c>
      <c r="Q656" s="43">
        <f t="shared" si="68"/>
        <v>8.2168315537041181E-2</v>
      </c>
      <c r="R656" s="34">
        <v>1.46</v>
      </c>
      <c r="S656" s="35">
        <v>1.6</v>
      </c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>
      <c r="A657" s="2">
        <v>42602</v>
      </c>
      <c r="B657" s="1">
        <v>0.33333333333333331</v>
      </c>
      <c r="C657" s="32" t="str">
        <f t="shared" si="64"/>
        <v>2016/8/20  8:00</v>
      </c>
      <c r="D657" s="21">
        <v>1.523006635986095</v>
      </c>
      <c r="E657" s="12">
        <v>1.5291595369498665</v>
      </c>
      <c r="F657" s="12">
        <v>1.5387652088012933</v>
      </c>
      <c r="G657" s="12">
        <v>1.5341928914681517</v>
      </c>
      <c r="H657" s="12">
        <v>1.5473502152482372</v>
      </c>
      <c r="I657" s="55">
        <v>1.5954279741912869</v>
      </c>
      <c r="J657" s="12">
        <v>1.589045257029335</v>
      </c>
      <c r="K657" s="12">
        <v>1.593205854944586</v>
      </c>
      <c r="L657" s="22">
        <v>1.5803023697000276</v>
      </c>
      <c r="M657" s="41" t="s">
        <v>3</v>
      </c>
      <c r="N657" s="12">
        <f t="shared" si="65"/>
        <v>1.5589395493687641</v>
      </c>
      <c r="O657" s="12">
        <f t="shared" si="66"/>
        <v>1.5954279741912869</v>
      </c>
      <c r="P657" s="12">
        <f t="shared" si="67"/>
        <v>1.523006635986095</v>
      </c>
      <c r="Q657" s="43">
        <f t="shared" si="68"/>
        <v>7.2421338205191921E-2</v>
      </c>
      <c r="R657" s="34">
        <v>1.46</v>
      </c>
      <c r="S657" s="35">
        <v>1.6</v>
      </c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>
      <c r="A658" s="2">
        <v>42602</v>
      </c>
      <c r="B658" s="1">
        <v>0.41666666666666669</v>
      </c>
      <c r="C658" s="32" t="str">
        <f t="shared" si="64"/>
        <v>2016/8/20  10:00</v>
      </c>
      <c r="D658" s="21">
        <v>1.5096697337608533</v>
      </c>
      <c r="E658" s="12">
        <v>1.551914463176967</v>
      </c>
      <c r="F658" s="12">
        <v>1.5492355662377946</v>
      </c>
      <c r="G658" s="12">
        <v>1.5182207003039487</v>
      </c>
      <c r="H658" s="12">
        <v>1.5248741692216001</v>
      </c>
      <c r="I658" s="55">
        <v>1.5648281348318853</v>
      </c>
      <c r="J658" s="12">
        <v>1.5628446210195068</v>
      </c>
      <c r="K658" s="12">
        <v>1.5367871994614617</v>
      </c>
      <c r="L658" s="22">
        <v>1.5763438848135514</v>
      </c>
      <c r="M658" s="41" t="s">
        <v>3</v>
      </c>
      <c r="N658" s="12">
        <f t="shared" si="65"/>
        <v>1.5438576080919519</v>
      </c>
      <c r="O658" s="12">
        <f t="shared" si="66"/>
        <v>1.5763438848135514</v>
      </c>
      <c r="P658" s="12">
        <f t="shared" si="67"/>
        <v>1.5096697337608533</v>
      </c>
      <c r="Q658" s="43">
        <f t="shared" si="68"/>
        <v>6.6674151052698027E-2</v>
      </c>
      <c r="R658" s="34">
        <v>1.46</v>
      </c>
      <c r="S658" s="35">
        <v>1.6</v>
      </c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>
      <c r="A659" s="2">
        <v>42602</v>
      </c>
      <c r="B659" s="1">
        <v>0.5</v>
      </c>
      <c r="C659" s="32" t="str">
        <f t="shared" si="64"/>
        <v>2016/8/20  12:00</v>
      </c>
      <c r="D659" s="21">
        <v>1.5296514466099878</v>
      </c>
      <c r="E659" s="12">
        <v>1.5277192907079309</v>
      </c>
      <c r="F659" s="12">
        <v>1.5526945126204601</v>
      </c>
      <c r="G659" s="12">
        <v>1.4959721504996217</v>
      </c>
      <c r="H659" s="12">
        <v>1.5053766079601092</v>
      </c>
      <c r="I659" s="55">
        <v>1.5656214550914518</v>
      </c>
      <c r="J659" s="12">
        <v>1.5435574488749719</v>
      </c>
      <c r="K659" s="12">
        <v>1.5277277739674822</v>
      </c>
      <c r="L659" s="22">
        <v>1.5417886418047977</v>
      </c>
      <c r="M659" s="41" t="s">
        <v>3</v>
      </c>
      <c r="N659" s="12">
        <f t="shared" si="65"/>
        <v>1.5322343697929792</v>
      </c>
      <c r="O659" s="12">
        <f t="shared" si="66"/>
        <v>1.5656214550914518</v>
      </c>
      <c r="P659" s="12">
        <f t="shared" si="67"/>
        <v>1.4959721504996217</v>
      </c>
      <c r="Q659" s="43">
        <f t="shared" si="68"/>
        <v>6.9649304591830052E-2</v>
      </c>
      <c r="R659" s="34">
        <v>1.46</v>
      </c>
      <c r="S659" s="35">
        <v>1.6</v>
      </c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>
      <c r="A660" s="2">
        <v>42602</v>
      </c>
      <c r="B660" s="1">
        <v>0.58333333333333304</v>
      </c>
      <c r="C660" s="32" t="str">
        <f t="shared" si="64"/>
        <v>2016/8/20  14:00</v>
      </c>
      <c r="D660" s="21">
        <v>1.4998405525308827</v>
      </c>
      <c r="E660" s="12">
        <v>1.5147926195751811</v>
      </c>
      <c r="F660" s="12">
        <v>1.5342368621970928</v>
      </c>
      <c r="G660" s="12">
        <v>1.5069958559221985</v>
      </c>
      <c r="H660" s="12">
        <v>1.5454162543528429</v>
      </c>
      <c r="I660" s="55">
        <v>1.5655680971377446</v>
      </c>
      <c r="J660" s="12">
        <v>1.5541209755782435</v>
      </c>
      <c r="K660" s="12">
        <v>1.5509626292676033</v>
      </c>
      <c r="L660" s="22">
        <v>1.5365839260704064</v>
      </c>
      <c r="M660" s="41" t="s">
        <v>3</v>
      </c>
      <c r="N660" s="12">
        <f t="shared" si="65"/>
        <v>1.5342797525146885</v>
      </c>
      <c r="O660" s="12">
        <f t="shared" si="66"/>
        <v>1.5655680971377446</v>
      </c>
      <c r="P660" s="12">
        <f t="shared" si="67"/>
        <v>1.4998405525308827</v>
      </c>
      <c r="Q660" s="43">
        <f t="shared" si="68"/>
        <v>6.5727544606861921E-2</v>
      </c>
      <c r="R660" s="34">
        <v>1.46</v>
      </c>
      <c r="S660" s="35">
        <v>1.6</v>
      </c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>
      <c r="A661" s="2">
        <v>42602</v>
      </c>
      <c r="B661" s="1">
        <v>0.66666666666666596</v>
      </c>
      <c r="C661" s="32" t="str">
        <f t="shared" si="64"/>
        <v>2016/8/20  16:00</v>
      </c>
      <c r="D661" s="21">
        <v>1.500916842535067</v>
      </c>
      <c r="E661" s="12">
        <v>1.5345616268466353</v>
      </c>
      <c r="F661" s="12">
        <v>1.5190706531607672</v>
      </c>
      <c r="G661" s="12">
        <v>1.5097535263184303</v>
      </c>
      <c r="H661" s="12">
        <v>1.5359759932206301</v>
      </c>
      <c r="I661" s="55">
        <v>1.5806399731389382</v>
      </c>
      <c r="J661" s="12">
        <v>1.5623307639050219</v>
      </c>
      <c r="K661" s="12">
        <v>1.5738214000414161</v>
      </c>
      <c r="L661" s="22">
        <v>1.5668212406456115</v>
      </c>
      <c r="M661" s="41" t="s">
        <v>3</v>
      </c>
      <c r="N661" s="12">
        <f t="shared" si="65"/>
        <v>1.5426546688680576</v>
      </c>
      <c r="O661" s="12">
        <f t="shared" si="66"/>
        <v>1.5806399731389382</v>
      </c>
      <c r="P661" s="12">
        <f t="shared" si="67"/>
        <v>1.500916842535067</v>
      </c>
      <c r="Q661" s="43">
        <f t="shared" si="68"/>
        <v>7.9723130603871262E-2</v>
      </c>
      <c r="R661" s="34">
        <v>1.46</v>
      </c>
      <c r="S661" s="35">
        <v>1.6</v>
      </c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>
      <c r="A662" s="2">
        <v>42603</v>
      </c>
      <c r="B662" s="1">
        <v>0.33333333333333331</v>
      </c>
      <c r="C662" s="32" t="str">
        <f t="shared" si="64"/>
        <v>2016/8/21  8:00</v>
      </c>
      <c r="D662" s="21">
        <v>1.5206611758186896</v>
      </c>
      <c r="E662" s="12">
        <v>1.5521964015079475</v>
      </c>
      <c r="F662" s="12">
        <v>1.5404631612113435</v>
      </c>
      <c r="G662" s="12">
        <v>1.5069845976514444</v>
      </c>
      <c r="H662" s="12">
        <v>1.5393328496583156</v>
      </c>
      <c r="I662" s="55">
        <v>1.5617156029096728</v>
      </c>
      <c r="J662" s="12">
        <v>1.566662783707615</v>
      </c>
      <c r="K662" s="12">
        <v>1.5411023739109371</v>
      </c>
      <c r="L662" s="22">
        <v>1.561450079130247</v>
      </c>
      <c r="M662" s="41" t="s">
        <v>4</v>
      </c>
      <c r="N662" s="12">
        <f t="shared" si="65"/>
        <v>1.5433965583895788</v>
      </c>
      <c r="O662" s="12">
        <f t="shared" si="66"/>
        <v>1.566662783707615</v>
      </c>
      <c r="P662" s="12">
        <f t="shared" si="67"/>
        <v>1.5069845976514444</v>
      </c>
      <c r="Q662" s="43">
        <f t="shared" si="68"/>
        <v>5.967818605617059E-2</v>
      </c>
      <c r="R662" s="34">
        <v>1.46</v>
      </c>
      <c r="S662" s="35">
        <v>1.6</v>
      </c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>
      <c r="A663" s="2">
        <v>42603</v>
      </c>
      <c r="B663" s="1">
        <v>0.41666666666666669</v>
      </c>
      <c r="C663" s="32" t="str">
        <f t="shared" si="64"/>
        <v>2016/8/21  10:00</v>
      </c>
      <c r="D663" s="21">
        <v>1.5122799490801053</v>
      </c>
      <c r="E663" s="12">
        <v>1.5350366778502915</v>
      </c>
      <c r="F663" s="12">
        <v>1.5418671691590426</v>
      </c>
      <c r="G663" s="12">
        <v>1.5103536011343008</v>
      </c>
      <c r="H663" s="12">
        <v>1.5340609742604561</v>
      </c>
      <c r="I663" s="55">
        <v>1.5810855375471944</v>
      </c>
      <c r="J663" s="12">
        <v>1.5569402375167976</v>
      </c>
      <c r="K663" s="12">
        <v>1.5427306671345098</v>
      </c>
      <c r="L663" s="22">
        <v>1.5710642807156152</v>
      </c>
      <c r="M663" s="41" t="s">
        <v>4</v>
      </c>
      <c r="N663" s="12">
        <f t="shared" si="65"/>
        <v>1.542824343822035</v>
      </c>
      <c r="O663" s="12">
        <f t="shared" si="66"/>
        <v>1.5810855375471944</v>
      </c>
      <c r="P663" s="12">
        <f t="shared" si="67"/>
        <v>1.5103536011343008</v>
      </c>
      <c r="Q663" s="43">
        <f t="shared" si="68"/>
        <v>7.0731936412893548E-2</v>
      </c>
      <c r="R663" s="34">
        <v>1.46</v>
      </c>
      <c r="S663" s="35">
        <v>1.6</v>
      </c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>
      <c r="A664" s="2">
        <v>42603</v>
      </c>
      <c r="B664" s="1">
        <v>0.5</v>
      </c>
      <c r="C664" s="32" t="str">
        <f t="shared" si="64"/>
        <v>2016/8/21  12:00</v>
      </c>
      <c r="D664" s="21">
        <v>1.5007444276068249</v>
      </c>
      <c r="E664" s="12">
        <v>1.5179731077202137</v>
      </c>
      <c r="F664" s="12">
        <v>1.5174594020024843</v>
      </c>
      <c r="G664" s="12">
        <v>1.5144930012382971</v>
      </c>
      <c r="H664" s="12">
        <v>1.5504827457815129</v>
      </c>
      <c r="I664" s="55">
        <v>1.5507439025585563</v>
      </c>
      <c r="J664" s="12">
        <v>1.5690484054062366</v>
      </c>
      <c r="K664" s="12">
        <v>1.5630577110042072</v>
      </c>
      <c r="L664" s="22">
        <v>1.5560258442847739</v>
      </c>
      <c r="M664" s="41" t="s">
        <v>4</v>
      </c>
      <c r="N664" s="12">
        <f t="shared" si="65"/>
        <v>1.5377809497336785</v>
      </c>
      <c r="O664" s="12">
        <f t="shared" si="66"/>
        <v>1.5690484054062366</v>
      </c>
      <c r="P664" s="12">
        <f t="shared" si="67"/>
        <v>1.5007444276068249</v>
      </c>
      <c r="Q664" s="43">
        <f t="shared" si="68"/>
        <v>6.8303977799411664E-2</v>
      </c>
      <c r="R664" s="34">
        <v>1.46</v>
      </c>
      <c r="S664" s="35">
        <v>1.6</v>
      </c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>
      <c r="A665" s="2">
        <v>42603</v>
      </c>
      <c r="B665" s="1">
        <v>0.58333333333333304</v>
      </c>
      <c r="C665" s="32" t="str">
        <f t="shared" si="64"/>
        <v>2016/8/21  14:00</v>
      </c>
      <c r="D665" s="21">
        <v>1.5432733437985886</v>
      </c>
      <c r="E665" s="12">
        <v>1.5052991366570014</v>
      </c>
      <c r="F665" s="12">
        <v>1.5155623524098789</v>
      </c>
      <c r="G665" s="12">
        <v>1.5091651000359445</v>
      </c>
      <c r="H665" s="12">
        <v>1.5293728707123211</v>
      </c>
      <c r="I665" s="55">
        <v>1.5773452545423585</v>
      </c>
      <c r="J665" s="12">
        <v>1.538418815619611</v>
      </c>
      <c r="K665" s="12">
        <v>1.5542851136402274</v>
      </c>
      <c r="L665" s="22">
        <v>1.5450886501482748</v>
      </c>
      <c r="M665" s="41" t="s">
        <v>4</v>
      </c>
      <c r="N665" s="12">
        <f t="shared" si="65"/>
        <v>1.5353122930626897</v>
      </c>
      <c r="O665" s="12">
        <f t="shared" si="66"/>
        <v>1.5773452545423585</v>
      </c>
      <c r="P665" s="12">
        <f t="shared" si="67"/>
        <v>1.5052991366570014</v>
      </c>
      <c r="Q665" s="43">
        <f t="shared" si="68"/>
        <v>7.2046117885357086E-2</v>
      </c>
      <c r="R665" s="34">
        <v>1.46</v>
      </c>
      <c r="S665" s="35">
        <v>1.6</v>
      </c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>
      <c r="A666" s="2">
        <v>42603</v>
      </c>
      <c r="B666" s="1">
        <v>0.66666666666666596</v>
      </c>
      <c r="C666" s="32" t="str">
        <f t="shared" si="64"/>
        <v>2016/8/21  16:00</v>
      </c>
      <c r="D666" s="21">
        <v>1.5335352880290001</v>
      </c>
      <c r="E666" s="12">
        <v>1.5168911885531917</v>
      </c>
      <c r="F666" s="12">
        <v>1.5315535146234849</v>
      </c>
      <c r="G666" s="12">
        <v>1.526294227619144</v>
      </c>
      <c r="H666" s="12">
        <v>1.5279232336735951</v>
      </c>
      <c r="I666" s="55">
        <v>1.5819780710668194</v>
      </c>
      <c r="J666" s="12">
        <v>1.5732136196591411</v>
      </c>
      <c r="K666" s="12">
        <v>1.5264973377018571</v>
      </c>
      <c r="L666" s="22">
        <v>1.5813734858276036</v>
      </c>
      <c r="M666" s="41" t="s">
        <v>4</v>
      </c>
      <c r="N666" s="12">
        <f t="shared" si="65"/>
        <v>1.544362218528204</v>
      </c>
      <c r="O666" s="12">
        <f t="shared" si="66"/>
        <v>1.5819780710668194</v>
      </c>
      <c r="P666" s="12">
        <f t="shared" si="67"/>
        <v>1.5168911885531917</v>
      </c>
      <c r="Q666" s="43">
        <f t="shared" si="68"/>
        <v>6.5086882513627708E-2</v>
      </c>
      <c r="R666" s="34">
        <v>1.46</v>
      </c>
      <c r="S666" s="35">
        <v>1.6</v>
      </c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>
      <c r="A667" s="2">
        <v>42604</v>
      </c>
      <c r="B667" s="1">
        <v>0.33333333333333331</v>
      </c>
      <c r="C667" s="32" t="str">
        <f t="shared" si="64"/>
        <v>2016/8/22  8:00</v>
      </c>
      <c r="D667" s="21">
        <v>1.5336993638386096</v>
      </c>
      <c r="E667" s="12">
        <v>1.5505321622841939</v>
      </c>
      <c r="F667" s="12">
        <v>1.5205521081706792</v>
      </c>
      <c r="G667" s="12">
        <v>1.530626332853634</v>
      </c>
      <c r="H667" s="12">
        <v>1.5477209721698606</v>
      </c>
      <c r="I667" s="55">
        <v>1.5646121038764038</v>
      </c>
      <c r="J667" s="12">
        <v>1.57421053384318</v>
      </c>
      <c r="K667" s="12">
        <v>1.5512961717146527</v>
      </c>
      <c r="L667" s="22">
        <v>1.5895433471041831</v>
      </c>
      <c r="M667" s="41" t="s">
        <v>5</v>
      </c>
      <c r="N667" s="12">
        <f t="shared" si="65"/>
        <v>1.551421455095044</v>
      </c>
      <c r="O667" s="12">
        <f t="shared" si="66"/>
        <v>1.5895433471041831</v>
      </c>
      <c r="P667" s="12">
        <f t="shared" si="67"/>
        <v>1.5205521081706792</v>
      </c>
      <c r="Q667" s="43">
        <f t="shared" si="68"/>
        <v>6.8991238933503896E-2</v>
      </c>
      <c r="R667" s="34">
        <v>1.46</v>
      </c>
      <c r="S667" s="35">
        <v>1.6</v>
      </c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>
      <c r="A668" s="2">
        <v>42604</v>
      </c>
      <c r="B668" s="1">
        <v>0.41666666666666669</v>
      </c>
      <c r="C668" s="32" t="str">
        <f t="shared" si="64"/>
        <v>2016/8/22  10:00</v>
      </c>
      <c r="D668" s="21">
        <v>1.5042583184949219</v>
      </c>
      <c r="E668" s="12">
        <v>1.5418939317516203</v>
      </c>
      <c r="F668" s="12">
        <v>1.5462674011575654</v>
      </c>
      <c r="G668" s="12">
        <v>1.5179189505742623</v>
      </c>
      <c r="H668" s="12">
        <v>1.5153458291164421</v>
      </c>
      <c r="I668" s="55">
        <v>1.5946010214507498</v>
      </c>
      <c r="J668" s="12">
        <v>1.5383944133556908</v>
      </c>
      <c r="K668" s="12">
        <v>1.5432131491788208</v>
      </c>
      <c r="L668" s="22">
        <v>1.5781015046447644</v>
      </c>
      <c r="M668" s="41" t="s">
        <v>5</v>
      </c>
      <c r="N668" s="12">
        <f t="shared" si="65"/>
        <v>1.54222161330276</v>
      </c>
      <c r="O668" s="12">
        <f t="shared" si="66"/>
        <v>1.5946010214507498</v>
      </c>
      <c r="P668" s="12">
        <f t="shared" si="67"/>
        <v>1.5042583184949219</v>
      </c>
      <c r="Q668" s="43">
        <f t="shared" si="68"/>
        <v>9.0342702955827914E-2</v>
      </c>
      <c r="R668" s="34">
        <v>1.46</v>
      </c>
      <c r="S668" s="35">
        <v>1.6</v>
      </c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>
      <c r="A669" s="2">
        <v>42604</v>
      </c>
      <c r="B669" s="1">
        <v>0.5</v>
      </c>
      <c r="C669" s="32" t="str">
        <f t="shared" si="64"/>
        <v>2016/8/22  12:00</v>
      </c>
      <c r="D669" s="21">
        <v>1.5170120497804311</v>
      </c>
      <c r="E669" s="12">
        <v>1.5212092989460952</v>
      </c>
      <c r="F669" s="12">
        <v>1.5487209568670093</v>
      </c>
      <c r="G669" s="12">
        <v>1.5257747994749618</v>
      </c>
      <c r="H669" s="12">
        <v>1.5492965707265267</v>
      </c>
      <c r="I669" s="55">
        <v>1.5787352803525543</v>
      </c>
      <c r="J669" s="12">
        <v>1.5442826355223043</v>
      </c>
      <c r="K669" s="12">
        <v>1.5499406930205171</v>
      </c>
      <c r="L669" s="22">
        <v>1.5691673116364411</v>
      </c>
      <c r="M669" s="41" t="s">
        <v>5</v>
      </c>
      <c r="N669" s="12">
        <f t="shared" si="65"/>
        <v>1.5449043995918712</v>
      </c>
      <c r="O669" s="12">
        <f t="shared" si="66"/>
        <v>1.5787352803525543</v>
      </c>
      <c r="P669" s="12">
        <f t="shared" si="67"/>
        <v>1.5170120497804311</v>
      </c>
      <c r="Q669" s="43">
        <f t="shared" si="68"/>
        <v>6.1723230572123144E-2</v>
      </c>
      <c r="R669" s="34">
        <v>1.46</v>
      </c>
      <c r="S669" s="35">
        <v>1.6</v>
      </c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>
      <c r="A670" s="2">
        <v>42604</v>
      </c>
      <c r="B670" s="1">
        <v>0.58333333333333304</v>
      </c>
      <c r="C670" s="32" t="str">
        <f t="shared" si="64"/>
        <v>2016/8/22  14:00</v>
      </c>
      <c r="D670" s="21">
        <v>1.4983264904678133</v>
      </c>
      <c r="E670" s="12">
        <v>1.5512886301890947</v>
      </c>
      <c r="F670" s="12">
        <v>1.5355475474460309</v>
      </c>
      <c r="G670" s="12">
        <v>1.4919862927394025</v>
      </c>
      <c r="H670" s="12">
        <v>1.5464286678535712</v>
      </c>
      <c r="I670" s="55">
        <v>1.5711845995785274</v>
      </c>
      <c r="J670" s="12">
        <v>1.5366875520927714</v>
      </c>
      <c r="K670" s="12">
        <v>1.5683935364375798</v>
      </c>
      <c r="L670" s="22">
        <v>1.5567037338222651</v>
      </c>
      <c r="M670" s="41" t="s">
        <v>5</v>
      </c>
      <c r="N670" s="12">
        <f t="shared" si="65"/>
        <v>1.539616338958562</v>
      </c>
      <c r="O670" s="12">
        <f t="shared" si="66"/>
        <v>1.5711845995785274</v>
      </c>
      <c r="P670" s="12">
        <f t="shared" si="67"/>
        <v>1.4919862927394025</v>
      </c>
      <c r="Q670" s="43">
        <f t="shared" si="68"/>
        <v>7.9198306839124877E-2</v>
      </c>
      <c r="R670" s="34">
        <v>1.46</v>
      </c>
      <c r="S670" s="35">
        <v>1.6</v>
      </c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>
      <c r="A671" s="2">
        <v>42604</v>
      </c>
      <c r="B671" s="1">
        <v>0.66666666666666596</v>
      </c>
      <c r="C671" s="32" t="str">
        <f t="shared" si="64"/>
        <v>2016/8/22  16:00</v>
      </c>
      <c r="D671" s="21">
        <v>1.5032957077891416</v>
      </c>
      <c r="E671" s="12">
        <v>1.5280373846581692</v>
      </c>
      <c r="F671" s="12">
        <v>1.5482281744246715</v>
      </c>
      <c r="G671" s="12">
        <v>1.526019079702736</v>
      </c>
      <c r="H671" s="12">
        <v>1.5098576125114223</v>
      </c>
      <c r="I671" s="55">
        <v>1.5457039769954162</v>
      </c>
      <c r="J671" s="12">
        <v>1.5451868073503678</v>
      </c>
      <c r="K671" s="12">
        <v>1.5589280923512339</v>
      </c>
      <c r="L671" s="22">
        <v>1.5603759625857463</v>
      </c>
      <c r="M671" s="41" t="s">
        <v>5</v>
      </c>
      <c r="N671" s="12">
        <f t="shared" si="65"/>
        <v>1.5361814220409893</v>
      </c>
      <c r="O671" s="12">
        <f t="shared" si="66"/>
        <v>1.5603759625857463</v>
      </c>
      <c r="P671" s="12">
        <f t="shared" si="67"/>
        <v>1.5032957077891416</v>
      </c>
      <c r="Q671" s="43">
        <f t="shared" si="68"/>
        <v>5.7080254796604724E-2</v>
      </c>
      <c r="R671" s="34">
        <v>1.46</v>
      </c>
      <c r="S671" s="35">
        <v>1.6</v>
      </c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>
      <c r="A672" s="2">
        <v>42605</v>
      </c>
      <c r="B672" s="1">
        <v>0.33333333333333331</v>
      </c>
      <c r="C672" s="32" t="str">
        <f t="shared" si="64"/>
        <v>2016/8/23  8:00</v>
      </c>
      <c r="D672" s="21">
        <v>1.5190426048661205</v>
      </c>
      <c r="E672" s="12">
        <v>1.5593560440344754</v>
      </c>
      <c r="F672" s="12">
        <v>1.5350890293367994</v>
      </c>
      <c r="G672" s="12">
        <v>1.5339893644701401</v>
      </c>
      <c r="H672" s="12">
        <v>1.5312250599906838</v>
      </c>
      <c r="I672" s="55">
        <v>1.5578068095846038</v>
      </c>
      <c r="J672" s="12">
        <v>1.5732445332525282</v>
      </c>
      <c r="K672" s="12">
        <v>1.5683239399254885</v>
      </c>
      <c r="L672" s="22">
        <v>1.5801445623953954</v>
      </c>
      <c r="M672" s="41" t="s">
        <v>6</v>
      </c>
      <c r="N672" s="12">
        <f t="shared" si="65"/>
        <v>1.5509135497618036</v>
      </c>
      <c r="O672" s="12">
        <f t="shared" si="66"/>
        <v>1.5801445623953954</v>
      </c>
      <c r="P672" s="12">
        <f t="shared" si="67"/>
        <v>1.5190426048661205</v>
      </c>
      <c r="Q672" s="43">
        <f t="shared" si="68"/>
        <v>6.1101957529274831E-2</v>
      </c>
      <c r="R672" s="34">
        <v>1.46</v>
      </c>
      <c r="S672" s="35">
        <v>1.6</v>
      </c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>
      <c r="A673" s="2">
        <v>42605</v>
      </c>
      <c r="B673" s="1">
        <v>0.41666666666666669</v>
      </c>
      <c r="C673" s="32" t="str">
        <f t="shared" si="64"/>
        <v>2016/8/23  10:00</v>
      </c>
      <c r="D673" s="21">
        <v>1.5218198409767931</v>
      </c>
      <c r="E673" s="12">
        <v>1.5531645917257215</v>
      </c>
      <c r="F673" s="12">
        <v>1.5146294347612361</v>
      </c>
      <c r="G673" s="12">
        <v>1.5086373999365867</v>
      </c>
      <c r="H673" s="12">
        <v>1.5152979419748172</v>
      </c>
      <c r="I673" s="55">
        <v>1.5569315763383089</v>
      </c>
      <c r="J673" s="12">
        <v>1.5377752912256026</v>
      </c>
      <c r="K673" s="12">
        <v>1.5634165853929365</v>
      </c>
      <c r="L673" s="22">
        <v>1.5398753166898562</v>
      </c>
      <c r="M673" s="41" t="s">
        <v>6</v>
      </c>
      <c r="N673" s="12">
        <f t="shared" si="65"/>
        <v>1.5346164421135398</v>
      </c>
      <c r="O673" s="12">
        <f t="shared" si="66"/>
        <v>1.5634165853929365</v>
      </c>
      <c r="P673" s="12">
        <f t="shared" si="67"/>
        <v>1.5086373999365867</v>
      </c>
      <c r="Q673" s="43">
        <f t="shared" si="68"/>
        <v>5.4779185456349744E-2</v>
      </c>
      <c r="R673" s="34">
        <v>1.46</v>
      </c>
      <c r="S673" s="35">
        <v>1.6</v>
      </c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>
      <c r="A674" s="2">
        <v>42605</v>
      </c>
      <c r="B674" s="1">
        <v>0.5</v>
      </c>
      <c r="C674" s="32" t="str">
        <f t="shared" si="64"/>
        <v>2016/8/23  12:00</v>
      </c>
      <c r="D674" s="21">
        <v>1.5124804691876397</v>
      </c>
      <c r="E674" s="12">
        <v>1.526538428927664</v>
      </c>
      <c r="F674" s="12">
        <v>1.5235696092717292</v>
      </c>
      <c r="G674" s="12">
        <v>1.4872416242594688</v>
      </c>
      <c r="H674" s="12">
        <v>1.5172979220326404</v>
      </c>
      <c r="I674" s="55">
        <v>1.554291949351533</v>
      </c>
      <c r="J674" s="12">
        <v>1.5744354909988261</v>
      </c>
      <c r="K674" s="12">
        <v>1.5748199808374528</v>
      </c>
      <c r="L674" s="22">
        <v>1.5847617307815329</v>
      </c>
      <c r="M674" s="41" t="s">
        <v>6</v>
      </c>
      <c r="N674" s="12">
        <f t="shared" si="65"/>
        <v>1.539493022849832</v>
      </c>
      <c r="O674" s="12">
        <f t="shared" si="66"/>
        <v>1.5847617307815329</v>
      </c>
      <c r="P674" s="12">
        <f t="shared" si="67"/>
        <v>1.4872416242594688</v>
      </c>
      <c r="Q674" s="43">
        <f t="shared" si="68"/>
        <v>9.7520106522064109E-2</v>
      </c>
      <c r="R674" s="34">
        <v>1.46</v>
      </c>
      <c r="S674" s="35">
        <v>1.6</v>
      </c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>
      <c r="A675" s="2">
        <v>42605</v>
      </c>
      <c r="B675" s="1">
        <v>0.58333333333333304</v>
      </c>
      <c r="C675" s="32" t="str">
        <f t="shared" si="64"/>
        <v>2016/8/23  14:00</v>
      </c>
      <c r="D675" s="21">
        <v>1.5398603433006248</v>
      </c>
      <c r="E675" s="12">
        <v>1.5445161333797461</v>
      </c>
      <c r="F675" s="12">
        <v>1.5347691034113313</v>
      </c>
      <c r="G675" s="12">
        <v>1.4956466224064895</v>
      </c>
      <c r="H675" s="12">
        <v>1.5377321782230078</v>
      </c>
      <c r="I675" s="55">
        <v>1.5733696302964328</v>
      </c>
      <c r="J675" s="12">
        <v>1.5460574736507584</v>
      </c>
      <c r="K675" s="12">
        <v>1.5728630449054954</v>
      </c>
      <c r="L675" s="22">
        <v>1.5741766880396171</v>
      </c>
      <c r="M675" s="41" t="s">
        <v>6</v>
      </c>
      <c r="N675" s="12">
        <f t="shared" si="65"/>
        <v>1.5465545797348339</v>
      </c>
      <c r="O675" s="12">
        <f t="shared" si="66"/>
        <v>1.5741766880396171</v>
      </c>
      <c r="P675" s="12">
        <f t="shared" si="67"/>
        <v>1.4956466224064895</v>
      </c>
      <c r="Q675" s="43">
        <f t="shared" si="68"/>
        <v>7.8530065633127588E-2</v>
      </c>
      <c r="R675" s="34">
        <v>1.46</v>
      </c>
      <c r="S675" s="35">
        <v>1.6</v>
      </c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>
      <c r="A676" s="2">
        <v>42605</v>
      </c>
      <c r="B676" s="1">
        <v>0.66666666666666596</v>
      </c>
      <c r="C676" s="32" t="str">
        <f t="shared" si="64"/>
        <v>2016/8/23  16:00</v>
      </c>
      <c r="D676" s="21">
        <v>1.5161006887846242</v>
      </c>
      <c r="E676" s="12">
        <v>1.5502328839953659</v>
      </c>
      <c r="F676" s="12">
        <v>1.5182646504673594</v>
      </c>
      <c r="G676" s="12">
        <v>1.4950722048455252</v>
      </c>
      <c r="H676" s="12">
        <v>1.5437543080359333</v>
      </c>
      <c r="I676" s="9">
        <v>1.592421299031509</v>
      </c>
      <c r="J676" s="12">
        <v>1.5597434576830056</v>
      </c>
      <c r="K676" s="12">
        <v>1.5412586514156115</v>
      </c>
      <c r="L676" s="22">
        <v>1.5749619896784088</v>
      </c>
      <c r="M676" s="41" t="s">
        <v>6</v>
      </c>
      <c r="N676" s="12">
        <f t="shared" si="65"/>
        <v>1.5435344593263713</v>
      </c>
      <c r="O676" s="12">
        <f t="shared" si="66"/>
        <v>1.592421299031509</v>
      </c>
      <c r="P676" s="12">
        <f t="shared" si="67"/>
        <v>1.4950722048455252</v>
      </c>
      <c r="Q676" s="43">
        <f t="shared" si="68"/>
        <v>9.7349094185983809E-2</v>
      </c>
      <c r="R676" s="34">
        <v>1.46</v>
      </c>
      <c r="S676" s="35">
        <v>1.6</v>
      </c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>
      <c r="A677" s="2">
        <v>42606</v>
      </c>
      <c r="B677" s="1">
        <v>0.33333333333333331</v>
      </c>
      <c r="C677" s="32" t="str">
        <f t="shared" si="64"/>
        <v>2016/8/24  8:00</v>
      </c>
      <c r="D677" s="21">
        <v>1.5717143452326163</v>
      </c>
      <c r="E677" s="12">
        <v>1.5567376954509318</v>
      </c>
      <c r="F677" s="12">
        <v>1.5901047437499951</v>
      </c>
      <c r="G677" s="12">
        <v>1.5323909351038421</v>
      </c>
      <c r="H677" s="12">
        <v>1.5844186238744591</v>
      </c>
      <c r="I677" s="56">
        <v>1.6</v>
      </c>
      <c r="J677" s="12">
        <v>1.5824284970402771</v>
      </c>
      <c r="K677" s="12">
        <v>1.6</v>
      </c>
      <c r="L677" s="22">
        <v>1.5884710255018337</v>
      </c>
      <c r="M677" s="41" t="s">
        <v>2</v>
      </c>
      <c r="N677" s="12">
        <f t="shared" si="65"/>
        <v>1.578473985105995</v>
      </c>
      <c r="O677" s="12">
        <f t="shared" si="66"/>
        <v>1.6</v>
      </c>
      <c r="P677" s="12">
        <f t="shared" si="67"/>
        <v>1.5323909351038421</v>
      </c>
      <c r="Q677" s="43">
        <f t="shared" si="68"/>
        <v>6.7609064896158033E-2</v>
      </c>
      <c r="R677" s="34">
        <v>1.46</v>
      </c>
      <c r="S677" s="35">
        <v>1.6</v>
      </c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>
      <c r="A678" s="2">
        <v>42606</v>
      </c>
      <c r="B678" s="1">
        <v>0.41666666666666669</v>
      </c>
      <c r="C678" s="32" t="str">
        <f t="shared" si="64"/>
        <v>2016/8/24  10:00</v>
      </c>
      <c r="D678" s="21">
        <v>1.5363626203336191</v>
      </c>
      <c r="E678" s="12">
        <v>1.5745099691041804</v>
      </c>
      <c r="F678" s="12">
        <v>1.5704209703984253</v>
      </c>
      <c r="G678" s="12">
        <v>1.5216423185323178</v>
      </c>
      <c r="H678" s="12">
        <v>1.5525289082321729</v>
      </c>
      <c r="I678" s="56">
        <v>1.6</v>
      </c>
      <c r="J678" s="12">
        <v>1.6005507125799709</v>
      </c>
      <c r="K678" s="12">
        <v>1.5970592682302958</v>
      </c>
      <c r="L678" s="22">
        <v>1.6</v>
      </c>
      <c r="M678" s="41" t="s">
        <v>2</v>
      </c>
      <c r="N678" s="12">
        <f t="shared" si="65"/>
        <v>1.5725638630456646</v>
      </c>
      <c r="O678" s="12">
        <f t="shared" si="66"/>
        <v>1.6005507125799709</v>
      </c>
      <c r="P678" s="12">
        <f t="shared" si="67"/>
        <v>1.5216423185323178</v>
      </c>
      <c r="Q678" s="43">
        <f t="shared" si="68"/>
        <v>7.8908394047653152E-2</v>
      </c>
      <c r="R678" s="34">
        <v>1.46</v>
      </c>
      <c r="S678" s="35">
        <v>1.6</v>
      </c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>
      <c r="A679" s="2">
        <v>42606</v>
      </c>
      <c r="B679" s="1">
        <v>0.5</v>
      </c>
      <c r="C679" s="32" t="str">
        <f t="shared" si="64"/>
        <v>2016/8/24  12:00</v>
      </c>
      <c r="D679" s="21">
        <v>1.5132926736735852</v>
      </c>
      <c r="E679" s="12">
        <v>1.5549774089903325</v>
      </c>
      <c r="F679" s="12">
        <v>1.5264163059745377</v>
      </c>
      <c r="G679" s="12">
        <v>1.4881173151966778</v>
      </c>
      <c r="H679" s="12">
        <v>1.5481284501168082</v>
      </c>
      <c r="I679" s="55">
        <v>1.5479112014714267</v>
      </c>
      <c r="J679" s="12">
        <v>1.5385776656819372</v>
      </c>
      <c r="K679" s="12">
        <v>1.5465825726440052</v>
      </c>
      <c r="L679" s="22">
        <v>1.5632016886353683</v>
      </c>
      <c r="M679" s="41" t="s">
        <v>1</v>
      </c>
      <c r="N679" s="12">
        <f t="shared" si="65"/>
        <v>1.5363561424871868</v>
      </c>
      <c r="O679" s="12">
        <f t="shared" si="66"/>
        <v>1.5632016886353683</v>
      </c>
      <c r="P679" s="12">
        <f t="shared" si="67"/>
        <v>1.4881173151966778</v>
      </c>
      <c r="Q679" s="43">
        <f t="shared" si="68"/>
        <v>7.5084373438690566E-2</v>
      </c>
      <c r="R679" s="34">
        <v>1.46</v>
      </c>
      <c r="S679" s="35">
        <v>1.6</v>
      </c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>
      <c r="A680" s="2">
        <v>42606</v>
      </c>
      <c r="B680" s="1">
        <v>0.58333333333333304</v>
      </c>
      <c r="C680" s="32" t="str">
        <f t="shared" si="64"/>
        <v>2016/8/24  14:00</v>
      </c>
      <c r="D680" s="21">
        <v>1.5097844172862054</v>
      </c>
      <c r="E680" s="12">
        <v>1.5402747223153406</v>
      </c>
      <c r="F680" s="12">
        <v>1.5080872176581053</v>
      </c>
      <c r="G680" s="12">
        <v>1.5001658756269767</v>
      </c>
      <c r="H680" s="12">
        <v>1.5148570140842426</v>
      </c>
      <c r="I680" s="55">
        <v>1.583268078551137</v>
      </c>
      <c r="J680" s="12">
        <v>1.5533206857053039</v>
      </c>
      <c r="K680" s="12">
        <v>1.5676275874165484</v>
      </c>
      <c r="L680" s="22">
        <v>1.5413261994907417</v>
      </c>
      <c r="M680" s="41" t="s">
        <v>1</v>
      </c>
      <c r="N680" s="12">
        <f t="shared" si="65"/>
        <v>1.5354124220149559</v>
      </c>
      <c r="O680" s="12">
        <f t="shared" si="66"/>
        <v>1.583268078551137</v>
      </c>
      <c r="P680" s="12">
        <f t="shared" si="67"/>
        <v>1.5001658756269767</v>
      </c>
      <c r="Q680" s="43">
        <f t="shared" si="68"/>
        <v>8.3102202924160373E-2</v>
      </c>
      <c r="R680" s="34">
        <v>1.46</v>
      </c>
      <c r="S680" s="35">
        <v>1.6</v>
      </c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>
      <c r="A681" s="2">
        <v>42606</v>
      </c>
      <c r="B681" s="1">
        <v>0.66666666666666596</v>
      </c>
      <c r="C681" s="32" t="str">
        <f t="shared" si="64"/>
        <v>2016/8/24  16:00</v>
      </c>
      <c r="D681" s="21">
        <v>1.5214808653416538</v>
      </c>
      <c r="E681" s="12">
        <v>1.5091276126302515</v>
      </c>
      <c r="F681" s="12">
        <v>1.5147702997021699</v>
      </c>
      <c r="G681" s="12">
        <v>1.4903667385228823</v>
      </c>
      <c r="H681" s="12">
        <v>1.5411176801537878</v>
      </c>
      <c r="I681" s="55">
        <v>1.5507713159246468</v>
      </c>
      <c r="J681" s="12">
        <v>1.5591136919344164</v>
      </c>
      <c r="K681" s="12">
        <v>1.5673286349994042</v>
      </c>
      <c r="L681" s="22">
        <v>1.5422337857266071</v>
      </c>
      <c r="M681" s="41" t="s">
        <v>1</v>
      </c>
      <c r="N681" s="12">
        <f t="shared" si="65"/>
        <v>1.5329234027706466</v>
      </c>
      <c r="O681" s="12">
        <f t="shared" si="66"/>
        <v>1.5673286349994042</v>
      </c>
      <c r="P681" s="12">
        <f t="shared" si="67"/>
        <v>1.4903667385228823</v>
      </c>
      <c r="Q681" s="43">
        <f t="shared" si="68"/>
        <v>7.6961896476521963E-2</v>
      </c>
      <c r="R681" s="34">
        <v>1.46</v>
      </c>
      <c r="S681" s="35">
        <v>1.6</v>
      </c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>
      <c r="A682" s="2">
        <v>42607</v>
      </c>
      <c r="B682" s="1">
        <v>0.33333333333333331</v>
      </c>
      <c r="C682" s="32" t="str">
        <f t="shared" ref="C682:C745" si="69">TEXT(A682,"yyyy/m/d")&amp;TEXT(B682,"　　h:mｍ")</f>
        <v>2016/8/25  8:00</v>
      </c>
      <c r="D682" s="21">
        <v>1.5330390611597722</v>
      </c>
      <c r="E682" s="12">
        <v>1.5628385136337983</v>
      </c>
      <c r="F682" s="12">
        <v>1.5605282979463928</v>
      </c>
      <c r="G682" s="12">
        <v>1.5225635339808912</v>
      </c>
      <c r="H682" s="12">
        <v>1.5745775433401321</v>
      </c>
      <c r="I682" s="55">
        <v>1.5820338717650975</v>
      </c>
      <c r="J682" s="12">
        <v>1.5515188952510097</v>
      </c>
      <c r="K682" s="12">
        <v>1.5562071081635436</v>
      </c>
      <c r="L682" s="22">
        <v>1.5657038213218077</v>
      </c>
      <c r="M682" s="41" t="s">
        <v>3</v>
      </c>
      <c r="N682" s="12">
        <f t="shared" si="65"/>
        <v>1.5565567385069383</v>
      </c>
      <c r="O682" s="12">
        <f t="shared" si="66"/>
        <v>1.5820338717650975</v>
      </c>
      <c r="P682" s="12">
        <f t="shared" si="67"/>
        <v>1.5225635339808912</v>
      </c>
      <c r="Q682" s="43">
        <f t="shared" si="68"/>
        <v>5.9470337784206295E-2</v>
      </c>
      <c r="R682" s="34">
        <v>1.46</v>
      </c>
      <c r="S682" s="35">
        <v>1.6</v>
      </c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>
      <c r="A683" s="2">
        <v>42607</v>
      </c>
      <c r="B683" s="1">
        <v>0.41666666666666669</v>
      </c>
      <c r="C683" s="32" t="str">
        <f t="shared" si="69"/>
        <v>2016/8/25  10:00</v>
      </c>
      <c r="D683" s="21">
        <v>1.5341113436778373</v>
      </c>
      <c r="E683" s="12">
        <v>1.5452346876341865</v>
      </c>
      <c r="F683" s="12">
        <v>1.5478042419157962</v>
      </c>
      <c r="G683" s="12">
        <v>1.5426055946084289</v>
      </c>
      <c r="H683" s="12">
        <v>1.5159753665667215</v>
      </c>
      <c r="I683" s="55">
        <v>1.5635085818853476</v>
      </c>
      <c r="J683" s="12">
        <v>1.5749519315404277</v>
      </c>
      <c r="K683" s="12">
        <v>1.5442178333166736</v>
      </c>
      <c r="L683" s="22">
        <v>1.5548344232590972</v>
      </c>
      <c r="M683" s="41" t="s">
        <v>3</v>
      </c>
      <c r="N683" s="12">
        <f t="shared" si="65"/>
        <v>1.5470271116005019</v>
      </c>
      <c r="O683" s="12">
        <f t="shared" si="66"/>
        <v>1.5749519315404277</v>
      </c>
      <c r="P683" s="12">
        <f t="shared" si="67"/>
        <v>1.5159753665667215</v>
      </c>
      <c r="Q683" s="43">
        <f t="shared" si="68"/>
        <v>5.897656497370618E-2</v>
      </c>
      <c r="R683" s="34">
        <v>1.46</v>
      </c>
      <c r="S683" s="35">
        <v>1.6</v>
      </c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>
      <c r="A684" s="2">
        <v>42607</v>
      </c>
      <c r="B684" s="1">
        <v>0.5</v>
      </c>
      <c r="C684" s="32" t="str">
        <f t="shared" si="69"/>
        <v>2016/8/25  12:00</v>
      </c>
      <c r="D684" s="21">
        <v>1.524410135861451</v>
      </c>
      <c r="E684" s="12">
        <v>1.5325406979395533</v>
      </c>
      <c r="F684" s="12">
        <v>1.5222871669348557</v>
      </c>
      <c r="G684" s="12">
        <v>1.5184462923628512</v>
      </c>
      <c r="H684" s="12">
        <v>1.5440640103080099</v>
      </c>
      <c r="I684" s="55">
        <v>1.5927058092080821</v>
      </c>
      <c r="J684" s="12">
        <v>1.5367852350886606</v>
      </c>
      <c r="K684" s="12">
        <v>1.5539292092910322</v>
      </c>
      <c r="L684" s="22">
        <v>1.573733488843958</v>
      </c>
      <c r="M684" s="41" t="s">
        <v>3</v>
      </c>
      <c r="N684" s="12">
        <f t="shared" si="65"/>
        <v>1.544322449537606</v>
      </c>
      <c r="O684" s="12">
        <f t="shared" si="66"/>
        <v>1.5927058092080821</v>
      </c>
      <c r="P684" s="12">
        <f t="shared" si="67"/>
        <v>1.5184462923628512</v>
      </c>
      <c r="Q684" s="43">
        <f t="shared" si="68"/>
        <v>7.4259516845230911E-2</v>
      </c>
      <c r="R684" s="34">
        <v>1.46</v>
      </c>
      <c r="S684" s="35">
        <v>1.6</v>
      </c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>
      <c r="A685" s="2">
        <v>42607</v>
      </c>
      <c r="B685" s="1">
        <v>0.58333333333333304</v>
      </c>
      <c r="C685" s="32" t="str">
        <f t="shared" si="69"/>
        <v>2016/8/25  14:00</v>
      </c>
      <c r="D685" s="21">
        <v>1.4994433805475174</v>
      </c>
      <c r="E685" s="12">
        <v>1.5293809472140694</v>
      </c>
      <c r="F685" s="12">
        <v>1.5411745487614066</v>
      </c>
      <c r="G685" s="12">
        <v>1.4900542245500545</v>
      </c>
      <c r="H685" s="12">
        <v>1.5364145323214371</v>
      </c>
      <c r="I685" s="55">
        <v>1.5647174599370104</v>
      </c>
      <c r="J685" s="12">
        <v>1.5617472106022965</v>
      </c>
      <c r="K685" s="12">
        <v>1.5393108313086989</v>
      </c>
      <c r="L685" s="22">
        <v>1.5741604442691275</v>
      </c>
      <c r="M685" s="41" t="s">
        <v>3</v>
      </c>
      <c r="N685" s="12">
        <f t="shared" si="65"/>
        <v>1.5373781755012912</v>
      </c>
      <c r="O685" s="12">
        <f t="shared" si="66"/>
        <v>1.5741604442691275</v>
      </c>
      <c r="P685" s="12">
        <f t="shared" si="67"/>
        <v>1.4900542245500545</v>
      </c>
      <c r="Q685" s="43">
        <f t="shared" si="68"/>
        <v>8.410621971907295E-2</v>
      </c>
      <c r="R685" s="34">
        <v>1.46</v>
      </c>
      <c r="S685" s="35">
        <v>1.6</v>
      </c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>
      <c r="A686" s="2">
        <v>42607</v>
      </c>
      <c r="B686" s="1">
        <v>0.66666666666666596</v>
      </c>
      <c r="C686" s="32" t="str">
        <f t="shared" si="69"/>
        <v>2016/8/25  16:00</v>
      </c>
      <c r="D686" s="21">
        <v>1.5131781229937602</v>
      </c>
      <c r="E686" s="12">
        <v>1.5437601441803204</v>
      </c>
      <c r="F686" s="12">
        <v>1.5131078944624481</v>
      </c>
      <c r="G686" s="12">
        <v>1.5223651426220408</v>
      </c>
      <c r="H686" s="12">
        <v>1.5075620262265748</v>
      </c>
      <c r="I686" s="55">
        <v>1.5686346297281564</v>
      </c>
      <c r="J686" s="12">
        <v>1.5641674968986266</v>
      </c>
      <c r="K686" s="12">
        <v>1.5436096359882772</v>
      </c>
      <c r="L686" s="22">
        <v>1.5628028712421831</v>
      </c>
      <c r="M686" s="41" t="s">
        <v>3</v>
      </c>
      <c r="N686" s="12">
        <f t="shared" si="65"/>
        <v>1.5376875515935986</v>
      </c>
      <c r="O686" s="12">
        <f t="shared" si="66"/>
        <v>1.5686346297281564</v>
      </c>
      <c r="P686" s="12">
        <f t="shared" si="67"/>
        <v>1.5075620262265748</v>
      </c>
      <c r="Q686" s="43">
        <f t="shared" si="68"/>
        <v>6.1072603501581613E-2</v>
      </c>
      <c r="R686" s="34">
        <v>1.46</v>
      </c>
      <c r="S686" s="35">
        <v>1.6</v>
      </c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>
      <c r="A687" s="2">
        <v>42608</v>
      </c>
      <c r="B687" s="1">
        <v>0.33333333333333331</v>
      </c>
      <c r="C687" s="32" t="str">
        <f t="shared" si="69"/>
        <v>2016/8/26  8:00</v>
      </c>
      <c r="D687" s="21">
        <v>1.5143594107293761</v>
      </c>
      <c r="E687" s="12">
        <v>1.5193837480905599</v>
      </c>
      <c r="F687" s="12">
        <v>1.5443449808496097</v>
      </c>
      <c r="G687" s="12">
        <v>1.4927383965261407</v>
      </c>
      <c r="H687" s="12">
        <v>1.5152729833194818</v>
      </c>
      <c r="I687" s="55">
        <v>1.5832005098727489</v>
      </c>
      <c r="J687" s="12">
        <v>1.555652773622888</v>
      </c>
      <c r="K687" s="12">
        <v>1.5386013167218686</v>
      </c>
      <c r="L687" s="22">
        <v>1.5629759309084807</v>
      </c>
      <c r="M687" s="41" t="s">
        <v>4</v>
      </c>
      <c r="N687" s="12">
        <f t="shared" si="65"/>
        <v>1.5362811167379062</v>
      </c>
      <c r="O687" s="12">
        <f t="shared" si="66"/>
        <v>1.5832005098727489</v>
      </c>
      <c r="P687" s="12">
        <f t="shared" si="67"/>
        <v>1.4927383965261407</v>
      </c>
      <c r="Q687" s="43">
        <f t="shared" si="68"/>
        <v>9.0462113346608142E-2</v>
      </c>
      <c r="R687" s="34">
        <v>1.46</v>
      </c>
      <c r="S687" s="35">
        <v>1.6</v>
      </c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>
      <c r="A688" s="2">
        <v>42608</v>
      </c>
      <c r="B688" s="1">
        <v>0.41666666666666669</v>
      </c>
      <c r="C688" s="32" t="str">
        <f t="shared" si="69"/>
        <v>2016/8/26  10:00</v>
      </c>
      <c r="D688" s="21">
        <v>1.5262925759582719</v>
      </c>
      <c r="E688" s="12">
        <v>1.5079170700300111</v>
      </c>
      <c r="F688" s="12">
        <v>1.5194983537192033</v>
      </c>
      <c r="G688" s="12">
        <v>1.529627733802535</v>
      </c>
      <c r="H688" s="12">
        <v>1.5281734389061143</v>
      </c>
      <c r="I688" s="55">
        <v>1.5898754494693765</v>
      </c>
      <c r="J688" s="12">
        <v>1.5636054149159757</v>
      </c>
      <c r="K688" s="12">
        <v>1.5503282737733606</v>
      </c>
      <c r="L688" s="22">
        <v>1.5458083526232866</v>
      </c>
      <c r="M688" s="41" t="s">
        <v>4</v>
      </c>
      <c r="N688" s="12">
        <f t="shared" si="65"/>
        <v>1.5401251847997925</v>
      </c>
      <c r="O688" s="12">
        <f t="shared" si="66"/>
        <v>1.5898754494693765</v>
      </c>
      <c r="P688" s="12">
        <f t="shared" si="67"/>
        <v>1.5079170700300111</v>
      </c>
      <c r="Q688" s="43">
        <f t="shared" si="68"/>
        <v>8.1958379439365459E-2</v>
      </c>
      <c r="R688" s="34">
        <v>1.46</v>
      </c>
      <c r="S688" s="35">
        <v>1.6</v>
      </c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>
      <c r="A689" s="2">
        <v>42608</v>
      </c>
      <c r="B689" s="1">
        <v>0.5</v>
      </c>
      <c r="C689" s="32" t="str">
        <f t="shared" si="69"/>
        <v>2016/8/26  12:00</v>
      </c>
      <c r="D689" s="21">
        <v>1.5393980724522447</v>
      </c>
      <c r="E689" s="12">
        <v>1.5431228343387589</v>
      </c>
      <c r="F689" s="12">
        <v>1.5262316300400904</v>
      </c>
      <c r="G689" s="12">
        <v>1.51786045628251</v>
      </c>
      <c r="H689" s="12">
        <v>1.5536030132323679</v>
      </c>
      <c r="I689" s="55">
        <v>1.5683539615838022</v>
      </c>
      <c r="J689" s="12">
        <v>1.5438184166229612</v>
      </c>
      <c r="K689" s="12">
        <v>1.5580187860378736</v>
      </c>
      <c r="L689" s="22">
        <v>1.5599349107037113</v>
      </c>
      <c r="M689" s="41" t="s">
        <v>4</v>
      </c>
      <c r="N689" s="12">
        <f t="shared" si="65"/>
        <v>1.5455935645882581</v>
      </c>
      <c r="O689" s="12">
        <f t="shared" si="66"/>
        <v>1.5683539615838022</v>
      </c>
      <c r="P689" s="12">
        <f t="shared" si="67"/>
        <v>1.51786045628251</v>
      </c>
      <c r="Q689" s="43">
        <f t="shared" si="68"/>
        <v>5.0493505301292263E-2</v>
      </c>
      <c r="R689" s="34">
        <v>1.46</v>
      </c>
      <c r="S689" s="35">
        <v>1.6</v>
      </c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>
      <c r="A690" s="2">
        <v>42608</v>
      </c>
      <c r="B690" s="1">
        <v>0.58333333333333304</v>
      </c>
      <c r="C690" s="32" t="str">
        <f t="shared" si="69"/>
        <v>2016/8/26  14:00</v>
      </c>
      <c r="D690" s="21">
        <v>1.520294867517781</v>
      </c>
      <c r="E690" s="12">
        <v>1.5147010827220946</v>
      </c>
      <c r="F690" s="12">
        <v>1.5255199149475493</v>
      </c>
      <c r="G690" s="12">
        <v>1.4900889621980082</v>
      </c>
      <c r="H690" s="12">
        <v>1.521204291511973</v>
      </c>
      <c r="I690" s="55">
        <v>1.5659557792326282</v>
      </c>
      <c r="J690" s="12">
        <v>1.5291785302936285</v>
      </c>
      <c r="K690" s="12">
        <v>1.5295567642486168</v>
      </c>
      <c r="L690" s="22">
        <v>1.5783809697819347</v>
      </c>
      <c r="M690" s="41" t="s">
        <v>4</v>
      </c>
      <c r="N690" s="12">
        <f t="shared" si="65"/>
        <v>1.5305423513838015</v>
      </c>
      <c r="O690" s="12">
        <f t="shared" si="66"/>
        <v>1.5783809697819347</v>
      </c>
      <c r="P690" s="12">
        <f t="shared" si="67"/>
        <v>1.4900889621980082</v>
      </c>
      <c r="Q690" s="43">
        <f t="shared" si="68"/>
        <v>8.8292007583926413E-2</v>
      </c>
      <c r="R690" s="34">
        <v>1.46</v>
      </c>
      <c r="S690" s="35">
        <v>1.6</v>
      </c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>
      <c r="A691" s="2">
        <v>42608</v>
      </c>
      <c r="B691" s="1">
        <v>0.66666666666666596</v>
      </c>
      <c r="C691" s="32" t="str">
        <f t="shared" si="69"/>
        <v>2016/8/26  16:00</v>
      </c>
      <c r="D691" s="21">
        <v>1.4965723713479546</v>
      </c>
      <c r="E691" s="12">
        <v>1.5165071412306899</v>
      </c>
      <c r="F691" s="12">
        <v>1.5291240573438751</v>
      </c>
      <c r="G691" s="12">
        <v>1.4961082776853878</v>
      </c>
      <c r="H691" s="12">
        <v>1.5533643070524981</v>
      </c>
      <c r="I691" s="55">
        <v>1.5934179459767484</v>
      </c>
      <c r="J691" s="12">
        <v>1.5593352512077907</v>
      </c>
      <c r="K691" s="12">
        <v>1.557210418694098</v>
      </c>
      <c r="L691" s="22">
        <v>1.5781166817551071</v>
      </c>
      <c r="M691" s="41" t="s">
        <v>4</v>
      </c>
      <c r="N691" s="12">
        <f t="shared" si="65"/>
        <v>1.5421951613660168</v>
      </c>
      <c r="O691" s="12">
        <f t="shared" si="66"/>
        <v>1.5934179459767484</v>
      </c>
      <c r="P691" s="12">
        <f t="shared" si="67"/>
        <v>1.4961082776853878</v>
      </c>
      <c r="Q691" s="43">
        <f t="shared" si="68"/>
        <v>9.7309668291360563E-2</v>
      </c>
      <c r="R691" s="34">
        <v>1.46</v>
      </c>
      <c r="S691" s="35">
        <v>1.6</v>
      </c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>
      <c r="A692" s="2">
        <v>42609</v>
      </c>
      <c r="B692" s="1">
        <v>0.33333333333333331</v>
      </c>
      <c r="C692" s="32" t="str">
        <f t="shared" si="69"/>
        <v>2016/8/27  8:00</v>
      </c>
      <c r="D692" s="21">
        <v>1.5345727678924674</v>
      </c>
      <c r="E692" s="12">
        <v>1.5280366055544972</v>
      </c>
      <c r="F692" s="12">
        <v>1.5156665505113374</v>
      </c>
      <c r="G692" s="12">
        <v>1.5289396799639365</v>
      </c>
      <c r="H692" s="12">
        <v>1.5438617255724787</v>
      </c>
      <c r="I692" s="55">
        <v>1.5918236778738228</v>
      </c>
      <c r="J692" s="12">
        <v>1.5845556961684992</v>
      </c>
      <c r="K692" s="12">
        <v>1.5482607147524627</v>
      </c>
      <c r="L692" s="22">
        <v>1.5460797755972764</v>
      </c>
      <c r="M692" s="41" t="s">
        <v>5</v>
      </c>
      <c r="N692" s="12">
        <f t="shared" si="65"/>
        <v>1.5468663548763084</v>
      </c>
      <c r="O692" s="12">
        <f t="shared" si="66"/>
        <v>1.5918236778738228</v>
      </c>
      <c r="P692" s="12">
        <f t="shared" si="67"/>
        <v>1.5156665505113374</v>
      </c>
      <c r="Q692" s="43">
        <f t="shared" si="68"/>
        <v>7.6157127362485477E-2</v>
      </c>
      <c r="R692" s="34">
        <v>1.46</v>
      </c>
      <c r="S692" s="35">
        <v>1.6</v>
      </c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>
      <c r="A693" s="2">
        <v>42609</v>
      </c>
      <c r="B693" s="1">
        <v>0.41666666666666669</v>
      </c>
      <c r="C693" s="32" t="str">
        <f t="shared" si="69"/>
        <v>2016/8/27  10:00</v>
      </c>
      <c r="D693" s="21">
        <v>1.5339993075878882</v>
      </c>
      <c r="E693" s="12">
        <v>1.5166409570404884</v>
      </c>
      <c r="F693" s="12">
        <v>1.5223811756073784</v>
      </c>
      <c r="G693" s="12">
        <v>1.4900475024082851</v>
      </c>
      <c r="H693" s="12">
        <v>1.5200879000591199</v>
      </c>
      <c r="I693" s="55">
        <v>1.5527619606220242</v>
      </c>
      <c r="J693" s="12">
        <v>1.5457492373681627</v>
      </c>
      <c r="K693" s="12">
        <v>1.5420079990074589</v>
      </c>
      <c r="L693" s="22">
        <v>1.5548070969507759</v>
      </c>
      <c r="M693" s="41" t="s">
        <v>5</v>
      </c>
      <c r="N693" s="12">
        <f t="shared" si="65"/>
        <v>1.5309425707390647</v>
      </c>
      <c r="O693" s="12">
        <f t="shared" si="66"/>
        <v>1.5548070969507759</v>
      </c>
      <c r="P693" s="12">
        <f t="shared" si="67"/>
        <v>1.4900475024082851</v>
      </c>
      <c r="Q693" s="43">
        <f t="shared" si="68"/>
        <v>6.4759594542490806E-2</v>
      </c>
      <c r="R693" s="34">
        <v>1.46</v>
      </c>
      <c r="S693" s="35">
        <v>1.6</v>
      </c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>
      <c r="A694" s="2">
        <v>42609</v>
      </c>
      <c r="B694" s="1">
        <v>0.5</v>
      </c>
      <c r="C694" s="32" t="str">
        <f t="shared" si="69"/>
        <v>2016/8/27  12:00</v>
      </c>
      <c r="D694" s="21">
        <v>1.5078567870591926</v>
      </c>
      <c r="E694" s="12">
        <v>1.5113081505372543</v>
      </c>
      <c r="F694" s="12">
        <v>1.5340383291354565</v>
      </c>
      <c r="G694" s="12">
        <v>1.5149989265028423</v>
      </c>
      <c r="H694" s="12">
        <v>1.5400400396350489</v>
      </c>
      <c r="I694" s="55">
        <v>1.5726532058465585</v>
      </c>
      <c r="J694" s="12">
        <v>1.5407056168317921</v>
      </c>
      <c r="K694" s="12">
        <v>1.5604612549826795</v>
      </c>
      <c r="L694" s="22">
        <v>1.5459076909943381</v>
      </c>
      <c r="M694" s="41" t="s">
        <v>5</v>
      </c>
      <c r="N694" s="12">
        <f t="shared" si="65"/>
        <v>1.5364411112805734</v>
      </c>
      <c r="O694" s="12">
        <f t="shared" si="66"/>
        <v>1.5726532058465585</v>
      </c>
      <c r="P694" s="12">
        <f t="shared" si="67"/>
        <v>1.5078567870591926</v>
      </c>
      <c r="Q694" s="43">
        <f t="shared" si="68"/>
        <v>6.4796418787365972E-2</v>
      </c>
      <c r="R694" s="34">
        <v>1.46</v>
      </c>
      <c r="S694" s="35">
        <v>1.6</v>
      </c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>
      <c r="A695" s="2">
        <v>42609</v>
      </c>
      <c r="B695" s="1">
        <v>0.58333333333333304</v>
      </c>
      <c r="C695" s="32" t="str">
        <f t="shared" si="69"/>
        <v>2016/8/27  14:00</v>
      </c>
      <c r="D695" s="21">
        <v>1.5092449611198073</v>
      </c>
      <c r="E695" s="12">
        <v>1.5480963057999817</v>
      </c>
      <c r="F695" s="12">
        <v>1.5432523107920635</v>
      </c>
      <c r="G695" s="12">
        <v>1.5117576321606085</v>
      </c>
      <c r="H695" s="12">
        <v>1.5462391652740646</v>
      </c>
      <c r="I695" s="55">
        <v>1.5619004517995574</v>
      </c>
      <c r="J695" s="12">
        <v>1.5714474960149005</v>
      </c>
      <c r="K695" s="12">
        <v>1.5679416172747482</v>
      </c>
      <c r="L695" s="22">
        <v>1.5363904950631351</v>
      </c>
      <c r="M695" s="41" t="s">
        <v>5</v>
      </c>
      <c r="N695" s="12">
        <f t="shared" si="65"/>
        <v>1.5440300483665408</v>
      </c>
      <c r="O695" s="12">
        <f t="shared" si="66"/>
        <v>1.5714474960149005</v>
      </c>
      <c r="P695" s="12">
        <f t="shared" si="67"/>
        <v>1.5092449611198073</v>
      </c>
      <c r="Q695" s="43">
        <f t="shared" si="68"/>
        <v>6.2202534895093198E-2</v>
      </c>
      <c r="R695" s="34">
        <v>1.46</v>
      </c>
      <c r="S695" s="35">
        <v>1.6</v>
      </c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>
      <c r="A696" s="2">
        <v>42609</v>
      </c>
      <c r="B696" s="1">
        <v>0.66666666666666596</v>
      </c>
      <c r="C696" s="32" t="str">
        <f t="shared" si="69"/>
        <v>2016/8/27  16:00</v>
      </c>
      <c r="D696" s="21">
        <v>1.5118859438976309</v>
      </c>
      <c r="E696" s="12">
        <v>1.5496427207154901</v>
      </c>
      <c r="F696" s="12">
        <v>1.5052060261122253</v>
      </c>
      <c r="G696" s="12">
        <v>1.534462760673984</v>
      </c>
      <c r="H696" s="12">
        <v>1.540269755436942</v>
      </c>
      <c r="I696" s="55">
        <v>1.5938418519855471</v>
      </c>
      <c r="J696" s="12">
        <v>1.5352166355924195</v>
      </c>
      <c r="K696" s="12">
        <v>1.5338232328039598</v>
      </c>
      <c r="L696" s="22">
        <v>1.5381912276808409</v>
      </c>
      <c r="M696" s="41" t="s">
        <v>5</v>
      </c>
      <c r="N696" s="12">
        <f t="shared" si="65"/>
        <v>1.5380600172110044</v>
      </c>
      <c r="O696" s="12">
        <f t="shared" si="66"/>
        <v>1.5938418519855471</v>
      </c>
      <c r="P696" s="12">
        <f t="shared" si="67"/>
        <v>1.5052060261122253</v>
      </c>
      <c r="Q696" s="43">
        <f t="shared" si="68"/>
        <v>8.863582587332175E-2</v>
      </c>
      <c r="R696" s="34">
        <v>1.46</v>
      </c>
      <c r="S696" s="35">
        <v>1.6</v>
      </c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>
      <c r="A697" s="2">
        <v>42610</v>
      </c>
      <c r="B697" s="1">
        <v>0.33333333333333331</v>
      </c>
      <c r="C697" s="32" t="str">
        <f t="shared" si="69"/>
        <v>2016/8/28  8:00</v>
      </c>
      <c r="D697" s="21">
        <v>1.5387662894841159</v>
      </c>
      <c r="E697" s="12">
        <v>1.5191566919760693</v>
      </c>
      <c r="F697" s="12">
        <v>1.5239238485126165</v>
      </c>
      <c r="G697" s="12">
        <v>1.5167835331711979</v>
      </c>
      <c r="H697" s="12">
        <v>1.5337607864861806</v>
      </c>
      <c r="I697" s="55">
        <v>1.6034693542801082</v>
      </c>
      <c r="J697" s="12">
        <v>1.5472301737249223</v>
      </c>
      <c r="K697" s="12">
        <v>1.5788841128299225</v>
      </c>
      <c r="L697" s="22">
        <v>1.5887706559400856</v>
      </c>
      <c r="M697" s="41" t="s">
        <v>6</v>
      </c>
      <c r="N697" s="12">
        <f t="shared" si="65"/>
        <v>1.5500828273783576</v>
      </c>
      <c r="O697" s="12">
        <f t="shared" si="66"/>
        <v>1.6034693542801082</v>
      </c>
      <c r="P697" s="12">
        <f t="shared" si="67"/>
        <v>1.5167835331711979</v>
      </c>
      <c r="Q697" s="43">
        <f t="shared" si="68"/>
        <v>8.6685821108910321E-2</v>
      </c>
      <c r="R697" s="34">
        <v>1.46</v>
      </c>
      <c r="S697" s="35">
        <v>1.6</v>
      </c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>
      <c r="A698" s="2">
        <v>42610</v>
      </c>
      <c r="B698" s="1">
        <v>0.41666666666666669</v>
      </c>
      <c r="C698" s="32" t="str">
        <f t="shared" si="69"/>
        <v>2016/8/28  10:00</v>
      </c>
      <c r="D698" s="21">
        <v>1.5325401370462592</v>
      </c>
      <c r="E698" s="12">
        <v>1.5202784354565306</v>
      </c>
      <c r="F698" s="12">
        <v>1.531716085528763</v>
      </c>
      <c r="G698" s="12">
        <v>1.5312659389014696</v>
      </c>
      <c r="H698" s="12">
        <v>1.5451906314648596</v>
      </c>
      <c r="I698" s="55">
        <v>1.5850691563371198</v>
      </c>
      <c r="J698" s="12">
        <v>1.5608942064814921</v>
      </c>
      <c r="K698" s="12">
        <v>1.531053828065883</v>
      </c>
      <c r="L698" s="22">
        <v>1.549867062248244</v>
      </c>
      <c r="M698" s="41" t="s">
        <v>6</v>
      </c>
      <c r="N698" s="12">
        <f t="shared" si="65"/>
        <v>1.5430972757256245</v>
      </c>
      <c r="O698" s="12">
        <f t="shared" si="66"/>
        <v>1.5850691563371198</v>
      </c>
      <c r="P698" s="12">
        <f t="shared" si="67"/>
        <v>1.5202784354565306</v>
      </c>
      <c r="Q698" s="43">
        <f t="shared" si="68"/>
        <v>6.4790720880589125E-2</v>
      </c>
      <c r="R698" s="34">
        <v>1.46</v>
      </c>
      <c r="S698" s="35">
        <v>1.6</v>
      </c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>
      <c r="A699" s="2">
        <v>42610</v>
      </c>
      <c r="B699" s="1">
        <v>0.5</v>
      </c>
      <c r="C699" s="32" t="str">
        <f t="shared" si="69"/>
        <v>2016/8/28  12:00</v>
      </c>
      <c r="D699" s="21">
        <v>1.5155068222237411</v>
      </c>
      <c r="E699" s="12">
        <v>1.5107581292053565</v>
      </c>
      <c r="F699" s="12">
        <v>1.521626546201192</v>
      </c>
      <c r="G699" s="12">
        <v>1.4942281292840875</v>
      </c>
      <c r="H699" s="12">
        <v>1.5215484006589448</v>
      </c>
      <c r="I699" s="55">
        <v>1.569840406092202</v>
      </c>
      <c r="J699" s="12">
        <v>1.5747720649519168</v>
      </c>
      <c r="K699" s="12">
        <v>1.5706412369413834</v>
      </c>
      <c r="L699" s="22">
        <v>1.547620963785552</v>
      </c>
      <c r="M699" s="41" t="s">
        <v>6</v>
      </c>
      <c r="N699" s="12">
        <f t="shared" si="65"/>
        <v>1.5362825221493754</v>
      </c>
      <c r="O699" s="12">
        <f t="shared" si="66"/>
        <v>1.5747720649519168</v>
      </c>
      <c r="P699" s="12">
        <f t="shared" si="67"/>
        <v>1.4942281292840875</v>
      </c>
      <c r="Q699" s="43">
        <f t="shared" si="68"/>
        <v>8.0543935667829247E-2</v>
      </c>
      <c r="R699" s="34">
        <v>1.46</v>
      </c>
      <c r="S699" s="35">
        <v>1.6</v>
      </c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>
      <c r="A700" s="2">
        <v>42610</v>
      </c>
      <c r="B700" s="1">
        <v>0.58333333333333304</v>
      </c>
      <c r="C700" s="32" t="str">
        <f t="shared" si="69"/>
        <v>2016/8/28  14:00</v>
      </c>
      <c r="D700" s="21">
        <v>1.536297419679121</v>
      </c>
      <c r="E700" s="12">
        <v>1.5238813060123206</v>
      </c>
      <c r="F700" s="12">
        <v>1.5449554162194932</v>
      </c>
      <c r="G700" s="12">
        <v>1.5070689571986633</v>
      </c>
      <c r="H700" s="12">
        <v>1.5215185827196567</v>
      </c>
      <c r="I700" s="55">
        <v>1.5932718238667192</v>
      </c>
      <c r="J700" s="12">
        <v>1.5712003217824184</v>
      </c>
      <c r="K700" s="12">
        <v>1.5599778630382115</v>
      </c>
      <c r="L700" s="22">
        <v>1.547357717105031</v>
      </c>
      <c r="M700" s="41" t="s">
        <v>6</v>
      </c>
      <c r="N700" s="12">
        <f t="shared" si="65"/>
        <v>1.5450588230690707</v>
      </c>
      <c r="O700" s="12">
        <f t="shared" si="66"/>
        <v>1.5932718238667192</v>
      </c>
      <c r="P700" s="12">
        <f t="shared" si="67"/>
        <v>1.5070689571986633</v>
      </c>
      <c r="Q700" s="43">
        <f t="shared" si="68"/>
        <v>8.6202866668055877E-2</v>
      </c>
      <c r="R700" s="34">
        <v>1.46</v>
      </c>
      <c r="S700" s="35">
        <v>1.6</v>
      </c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>
      <c r="A701" s="2">
        <v>42610</v>
      </c>
      <c r="B701" s="1">
        <v>0.66666666666666596</v>
      </c>
      <c r="C701" s="32" t="str">
        <f t="shared" si="69"/>
        <v>2016/8/28  16:00</v>
      </c>
      <c r="D701" s="21">
        <v>1.5144480902317794</v>
      </c>
      <c r="E701" s="12">
        <v>1.5340533009392956</v>
      </c>
      <c r="F701" s="12">
        <v>1.5183350974822081</v>
      </c>
      <c r="G701" s="12">
        <v>1.488799333216172</v>
      </c>
      <c r="H701" s="12">
        <v>1.5339351383113711</v>
      </c>
      <c r="I701" s="55">
        <v>1.5896194663844903</v>
      </c>
      <c r="J701" s="12">
        <v>1.5432329770964786</v>
      </c>
      <c r="K701" s="12">
        <v>1.5717743386622969</v>
      </c>
      <c r="L701" s="22">
        <v>1.559072790168579</v>
      </c>
      <c r="M701" s="41" t="s">
        <v>6</v>
      </c>
      <c r="N701" s="12">
        <f t="shared" si="65"/>
        <v>1.5392522813880742</v>
      </c>
      <c r="O701" s="12">
        <f t="shared" si="66"/>
        <v>1.5896194663844903</v>
      </c>
      <c r="P701" s="12">
        <f t="shared" si="67"/>
        <v>1.488799333216172</v>
      </c>
      <c r="Q701" s="43">
        <f t="shared" si="68"/>
        <v>0.10082013316831828</v>
      </c>
      <c r="R701" s="34">
        <v>1.46</v>
      </c>
      <c r="S701" s="35">
        <v>1.6</v>
      </c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>
      <c r="A702" s="2">
        <v>42611</v>
      </c>
      <c r="B702" s="1">
        <v>0.33333333333333331</v>
      </c>
      <c r="C702" s="32" t="str">
        <f t="shared" si="69"/>
        <v>2016/8/29  8:00</v>
      </c>
      <c r="D702" s="21">
        <v>1.5753746397710759</v>
      </c>
      <c r="E702" s="12">
        <v>1.5702440049786133</v>
      </c>
      <c r="F702" s="12">
        <v>1.5748133494801686</v>
      </c>
      <c r="G702" s="12">
        <v>1.5691503515212009</v>
      </c>
      <c r="H702" s="12">
        <v>1.5812326777943655</v>
      </c>
      <c r="I702" s="55">
        <v>1.6030906665855074</v>
      </c>
      <c r="J702" s="12">
        <v>1.5938395465637842</v>
      </c>
      <c r="K702" s="12">
        <v>1.566596557922479</v>
      </c>
      <c r="L702" s="22">
        <v>1.5984284190721789</v>
      </c>
      <c r="M702" s="41" t="s">
        <v>2</v>
      </c>
      <c r="N702" s="12">
        <f t="shared" si="65"/>
        <v>1.5814189126321523</v>
      </c>
      <c r="O702" s="12">
        <f t="shared" si="66"/>
        <v>1.6030906665855074</v>
      </c>
      <c r="P702" s="12">
        <f t="shared" si="67"/>
        <v>1.566596557922479</v>
      </c>
      <c r="Q702" s="43">
        <f t="shared" si="68"/>
        <v>3.649410866302838E-2</v>
      </c>
      <c r="R702" s="34">
        <v>1.46</v>
      </c>
      <c r="S702" s="35">
        <v>1.6</v>
      </c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>
      <c r="A703" s="2">
        <v>42611</v>
      </c>
      <c r="B703" s="1">
        <v>0.41666666666666669</v>
      </c>
      <c r="C703" s="32" t="str">
        <f t="shared" si="69"/>
        <v>2016/8/29  10:00</v>
      </c>
      <c r="D703" s="21">
        <v>1.5446361238958484</v>
      </c>
      <c r="E703" s="12">
        <v>1.5488477705454162</v>
      </c>
      <c r="F703" s="12">
        <v>1.562394199488842</v>
      </c>
      <c r="G703" s="12">
        <v>1.5550487535315349</v>
      </c>
      <c r="H703" s="12">
        <v>1.5483508832518369</v>
      </c>
      <c r="I703" s="55">
        <v>1.5931230953183708</v>
      </c>
      <c r="J703" s="12">
        <v>1.555359733561136</v>
      </c>
      <c r="K703" s="12">
        <v>1.5839845352057869</v>
      </c>
      <c r="L703" s="22">
        <v>1.5930904300117166</v>
      </c>
      <c r="M703" s="41" t="s">
        <v>2</v>
      </c>
      <c r="N703" s="12">
        <f t="shared" si="65"/>
        <v>1.5649817249789433</v>
      </c>
      <c r="O703" s="12">
        <f t="shared" si="66"/>
        <v>1.5931230953183708</v>
      </c>
      <c r="P703" s="12">
        <f t="shared" si="67"/>
        <v>1.5446361238958484</v>
      </c>
      <c r="Q703" s="43">
        <f t="shared" si="68"/>
        <v>4.8486971422522451E-2</v>
      </c>
      <c r="R703" s="34">
        <v>1.46</v>
      </c>
      <c r="S703" s="35">
        <v>1.6</v>
      </c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>
      <c r="A704" s="2">
        <v>42611</v>
      </c>
      <c r="B704" s="1">
        <v>0.5</v>
      </c>
      <c r="C704" s="32" t="str">
        <f t="shared" si="69"/>
        <v>2016/8/29  12:00</v>
      </c>
      <c r="D704" s="21">
        <v>1.5412993628716436</v>
      </c>
      <c r="E704" s="12">
        <v>1.514491761989738</v>
      </c>
      <c r="F704" s="12">
        <v>1.5424678293769378</v>
      </c>
      <c r="G704" s="12">
        <v>1.5263560367632709</v>
      </c>
      <c r="H704" s="12">
        <v>1.5486715553652139</v>
      </c>
      <c r="I704" s="55">
        <v>1.5458559688368154</v>
      </c>
      <c r="J704" s="12">
        <v>1.5300374768674896</v>
      </c>
      <c r="K704" s="12">
        <v>1.5708792483037519</v>
      </c>
      <c r="L704" s="22">
        <v>1.5825202870300301</v>
      </c>
      <c r="M704" s="41" t="s">
        <v>1</v>
      </c>
      <c r="N704" s="12">
        <f t="shared" si="65"/>
        <v>1.5447310586005436</v>
      </c>
      <c r="O704" s="12">
        <f t="shared" si="66"/>
        <v>1.5825202870300301</v>
      </c>
      <c r="P704" s="12">
        <f t="shared" si="67"/>
        <v>1.514491761989738</v>
      </c>
      <c r="Q704" s="43">
        <f t="shared" si="68"/>
        <v>6.8028525040292109E-2</v>
      </c>
      <c r="R704" s="34">
        <v>1.46</v>
      </c>
      <c r="S704" s="35">
        <v>1.6</v>
      </c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>
      <c r="A705" s="2">
        <v>42611</v>
      </c>
      <c r="B705" s="1">
        <v>0.58333333333333304</v>
      </c>
      <c r="C705" s="32" t="str">
        <f t="shared" si="69"/>
        <v>2016/8/29  14:00</v>
      </c>
      <c r="D705" s="21">
        <v>1.511995821244728</v>
      </c>
      <c r="E705" s="12">
        <v>1.5129841598253917</v>
      </c>
      <c r="F705" s="12">
        <v>1.5471381763025158</v>
      </c>
      <c r="G705" s="12">
        <v>1.4917062234669833</v>
      </c>
      <c r="H705" s="12">
        <v>1.5114234547024283</v>
      </c>
      <c r="I705" s="55">
        <v>1.5456746718122236</v>
      </c>
      <c r="J705" s="12">
        <v>1.5395942062311154</v>
      </c>
      <c r="K705" s="12">
        <v>1.5598699529439939</v>
      </c>
      <c r="L705" s="22">
        <v>1.5399781360896205</v>
      </c>
      <c r="M705" s="41" t="s">
        <v>1</v>
      </c>
      <c r="N705" s="12">
        <f t="shared" si="65"/>
        <v>1.5289294225132222</v>
      </c>
      <c r="O705" s="12">
        <f t="shared" si="66"/>
        <v>1.5598699529439939</v>
      </c>
      <c r="P705" s="12">
        <f t="shared" si="67"/>
        <v>1.4917062234669833</v>
      </c>
      <c r="Q705" s="43">
        <f t="shared" si="68"/>
        <v>6.8163729477010548E-2</v>
      </c>
      <c r="R705" s="34">
        <v>1.46</v>
      </c>
      <c r="S705" s="35">
        <v>1.6</v>
      </c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>
      <c r="A706" s="2">
        <v>42611</v>
      </c>
      <c r="B706" s="1">
        <v>0.66666666666666596</v>
      </c>
      <c r="C706" s="32" t="str">
        <f t="shared" si="69"/>
        <v>2016/8/29  16:00</v>
      </c>
      <c r="D706" s="21">
        <v>1.5292734622243118</v>
      </c>
      <c r="E706" s="12">
        <v>1.5361939450376918</v>
      </c>
      <c r="F706" s="12">
        <v>1.537827665291307</v>
      </c>
      <c r="G706" s="12">
        <v>1.4944078988450584</v>
      </c>
      <c r="H706" s="12">
        <v>1.5156131093394671</v>
      </c>
      <c r="I706" s="55">
        <v>1.5795752710687427</v>
      </c>
      <c r="J706" s="12">
        <v>1.5686114537901172</v>
      </c>
      <c r="K706" s="12">
        <v>1.5375577657780903</v>
      </c>
      <c r="L706" s="22">
        <v>1.5570015517581892</v>
      </c>
      <c r="M706" s="41" t="s">
        <v>1</v>
      </c>
      <c r="N706" s="12">
        <f t="shared" si="65"/>
        <v>1.5395624581258864</v>
      </c>
      <c r="O706" s="12">
        <f t="shared" si="66"/>
        <v>1.5795752710687427</v>
      </c>
      <c r="P706" s="12">
        <f t="shared" si="67"/>
        <v>1.4944078988450584</v>
      </c>
      <c r="Q706" s="43">
        <f t="shared" si="68"/>
        <v>8.5167372223684312E-2</v>
      </c>
      <c r="R706" s="34">
        <v>1.46</v>
      </c>
      <c r="S706" s="35">
        <v>1.6</v>
      </c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>
      <c r="A707" s="2">
        <v>42612</v>
      </c>
      <c r="B707" s="1">
        <v>0.33333333333333331</v>
      </c>
      <c r="C707" s="32" t="str">
        <f t="shared" si="69"/>
        <v>2016/8/30  8:00</v>
      </c>
      <c r="D707" s="21">
        <v>1.5173649058575851</v>
      </c>
      <c r="E707" s="12">
        <v>1.5373089009368115</v>
      </c>
      <c r="F707" s="12">
        <v>1.5577131388166636</v>
      </c>
      <c r="G707" s="12">
        <v>1.5069969166996295</v>
      </c>
      <c r="H707" s="12">
        <v>1.5262418455232358</v>
      </c>
      <c r="I707" s="55">
        <v>1.5802699972301271</v>
      </c>
      <c r="J707" s="12">
        <v>1.5840166268217732</v>
      </c>
      <c r="K707" s="12">
        <v>1.578686818709983</v>
      </c>
      <c r="L707" s="22">
        <v>1.602418735889537</v>
      </c>
      <c r="M707" s="41" t="s">
        <v>3</v>
      </c>
      <c r="N707" s="12">
        <f t="shared" ref="N707:N770" si="70">AVERAGE(D707:L707)</f>
        <v>1.554557542942816</v>
      </c>
      <c r="O707" s="12">
        <f t="shared" ref="O707:O770" si="71">MAX(D707:L707)</f>
        <v>1.602418735889537</v>
      </c>
      <c r="P707" s="12">
        <f t="shared" ref="P707:P770" si="72">MIN(D707:L707)</f>
        <v>1.5069969166996295</v>
      </c>
      <c r="Q707" s="43">
        <f t="shared" si="68"/>
        <v>9.5421819189907442E-2</v>
      </c>
      <c r="R707" s="34">
        <v>1.46</v>
      </c>
      <c r="S707" s="35">
        <v>1.6</v>
      </c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>
      <c r="A708" s="2">
        <v>42612</v>
      </c>
      <c r="B708" s="1">
        <v>0.41666666666666669</v>
      </c>
      <c r="C708" s="32" t="str">
        <f t="shared" si="69"/>
        <v>2016/8/30  10:00</v>
      </c>
      <c r="D708" s="21">
        <v>1.5465820279162026</v>
      </c>
      <c r="E708" s="12">
        <v>1.5474738025782155</v>
      </c>
      <c r="F708" s="12">
        <v>1.5428158694325458</v>
      </c>
      <c r="G708" s="12">
        <v>1.5274866721982738</v>
      </c>
      <c r="H708" s="12">
        <v>1.5605591901829374</v>
      </c>
      <c r="I708" s="55">
        <v>1.5867195340359195</v>
      </c>
      <c r="J708" s="12">
        <v>1.5623456728398462</v>
      </c>
      <c r="K708" s="12">
        <v>1.5763417567470825</v>
      </c>
      <c r="L708" s="22">
        <v>1.5570919649971615</v>
      </c>
      <c r="M708" s="41" t="s">
        <v>3</v>
      </c>
      <c r="N708" s="12">
        <f t="shared" si="70"/>
        <v>1.5563796101031315</v>
      </c>
      <c r="O708" s="12">
        <f t="shared" si="71"/>
        <v>1.5867195340359195</v>
      </c>
      <c r="P708" s="12">
        <f t="shared" si="72"/>
        <v>1.5274866721982738</v>
      </c>
      <c r="Q708" s="43">
        <f t="shared" ref="Q708:Q771" si="73">O708-P708</f>
        <v>5.9232861837645645E-2</v>
      </c>
      <c r="R708" s="34">
        <v>1.46</v>
      </c>
      <c r="S708" s="35">
        <v>1.6</v>
      </c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>
      <c r="A709" s="2">
        <v>42612</v>
      </c>
      <c r="B709" s="1">
        <v>0.5</v>
      </c>
      <c r="C709" s="32" t="str">
        <f t="shared" si="69"/>
        <v>2016/8/30  12:00</v>
      </c>
      <c r="D709" s="21">
        <v>1.5214955527285012</v>
      </c>
      <c r="E709" s="12">
        <v>1.5449386823628883</v>
      </c>
      <c r="F709" s="12">
        <v>1.5549408896109531</v>
      </c>
      <c r="G709" s="12">
        <v>1.5124115250926995</v>
      </c>
      <c r="H709" s="12">
        <v>1.5332894418471712</v>
      </c>
      <c r="I709" s="55">
        <v>1.5760495508517665</v>
      </c>
      <c r="J709" s="12">
        <v>1.5275117192809253</v>
      </c>
      <c r="K709" s="12">
        <v>1.5341682632877573</v>
      </c>
      <c r="L709" s="22">
        <v>1.5752980759346038</v>
      </c>
      <c r="M709" s="41" t="s">
        <v>3</v>
      </c>
      <c r="N709" s="12">
        <f t="shared" si="70"/>
        <v>1.5422337445552519</v>
      </c>
      <c r="O709" s="12">
        <f t="shared" si="71"/>
        <v>1.5760495508517665</v>
      </c>
      <c r="P709" s="12">
        <f t="shared" si="72"/>
        <v>1.5124115250926995</v>
      </c>
      <c r="Q709" s="43">
        <f t="shared" si="73"/>
        <v>6.3638025759066963E-2</v>
      </c>
      <c r="R709" s="34">
        <v>1.46</v>
      </c>
      <c r="S709" s="35">
        <v>1.6</v>
      </c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>
      <c r="A710" s="2">
        <v>42612</v>
      </c>
      <c r="B710" s="1">
        <v>0.58333333333333304</v>
      </c>
      <c r="C710" s="32" t="str">
        <f t="shared" si="69"/>
        <v>2016/8/30  14:00</v>
      </c>
      <c r="D710" s="21">
        <v>1.5195994789746314</v>
      </c>
      <c r="E710" s="12">
        <v>1.5277547017678443</v>
      </c>
      <c r="F710" s="12">
        <v>1.5447653606985723</v>
      </c>
      <c r="G710" s="12">
        <v>1.4870953408918932</v>
      </c>
      <c r="H710" s="12">
        <v>1.518484081416702</v>
      </c>
      <c r="I710" s="55">
        <v>1.5777518096504175</v>
      </c>
      <c r="J710" s="12">
        <v>1.5454661465061994</v>
      </c>
      <c r="K710" s="12">
        <v>1.5271005864349649</v>
      </c>
      <c r="L710" s="22">
        <v>1.5577339599517439</v>
      </c>
      <c r="M710" s="41" t="s">
        <v>3</v>
      </c>
      <c r="N710" s="12">
        <f t="shared" si="70"/>
        <v>1.5339723851436631</v>
      </c>
      <c r="O710" s="12">
        <f t="shared" si="71"/>
        <v>1.5777518096504175</v>
      </c>
      <c r="P710" s="12">
        <f t="shared" si="72"/>
        <v>1.4870953408918932</v>
      </c>
      <c r="Q710" s="43">
        <f t="shared" si="73"/>
        <v>9.0656468758524289E-2</v>
      </c>
      <c r="R710" s="34">
        <v>1.46</v>
      </c>
      <c r="S710" s="35">
        <v>1.6</v>
      </c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>
      <c r="A711" s="2">
        <v>42612</v>
      </c>
      <c r="B711" s="1">
        <v>0.66666666666666596</v>
      </c>
      <c r="C711" s="32" t="str">
        <f t="shared" si="69"/>
        <v>2016/8/30  16:00</v>
      </c>
      <c r="D711" s="21">
        <v>1.5009773651763565</v>
      </c>
      <c r="E711" s="12">
        <v>1.5107889125822043</v>
      </c>
      <c r="F711" s="12">
        <v>1.5456640592921724</v>
      </c>
      <c r="G711" s="12">
        <v>1.4985467481987662</v>
      </c>
      <c r="H711" s="12">
        <v>1.517131072120985</v>
      </c>
      <c r="I711" s="55">
        <v>1.5685887240515857</v>
      </c>
      <c r="J711" s="12">
        <v>1.5696501595164185</v>
      </c>
      <c r="K711" s="12">
        <v>1.5733633161753799</v>
      </c>
      <c r="L711" s="22">
        <v>1.547119971548099</v>
      </c>
      <c r="M711" s="41" t="s">
        <v>3</v>
      </c>
      <c r="N711" s="12">
        <f t="shared" si="70"/>
        <v>1.5368700365179964</v>
      </c>
      <c r="O711" s="12">
        <f t="shared" si="71"/>
        <v>1.5733633161753799</v>
      </c>
      <c r="P711" s="12">
        <f t="shared" si="72"/>
        <v>1.4985467481987662</v>
      </c>
      <c r="Q711" s="43">
        <f t="shared" si="73"/>
        <v>7.4816567976613735E-2</v>
      </c>
      <c r="R711" s="34">
        <v>1.46</v>
      </c>
      <c r="S711" s="35">
        <v>1.6</v>
      </c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>
      <c r="A712" s="2">
        <v>42613</v>
      </c>
      <c r="B712" s="1">
        <v>0.33333333333333331</v>
      </c>
      <c r="C712" s="32" t="str">
        <f t="shared" si="69"/>
        <v>2016/8/31  8:00</v>
      </c>
      <c r="D712" s="21">
        <v>1.5140654487167626</v>
      </c>
      <c r="E712" s="12">
        <v>1.5406235155073971</v>
      </c>
      <c r="F712" s="12">
        <v>1.5183541176673894</v>
      </c>
      <c r="G712" s="12">
        <v>1.4864017249833572</v>
      </c>
      <c r="H712" s="12">
        <v>1.5465645219507469</v>
      </c>
      <c r="I712" s="55">
        <v>1.5800664302528218</v>
      </c>
      <c r="J712" s="12">
        <v>1.5633821237938337</v>
      </c>
      <c r="K712" s="12">
        <v>1.5336563277619846</v>
      </c>
      <c r="L712" s="22">
        <v>1.5824885531999147</v>
      </c>
      <c r="M712" s="41" t="s">
        <v>4</v>
      </c>
      <c r="N712" s="12">
        <f t="shared" si="70"/>
        <v>1.5406225293149118</v>
      </c>
      <c r="O712" s="12">
        <f t="shared" si="71"/>
        <v>1.5824885531999147</v>
      </c>
      <c r="P712" s="12">
        <f t="shared" si="72"/>
        <v>1.4864017249833572</v>
      </c>
      <c r="Q712" s="43">
        <f t="shared" si="73"/>
        <v>9.6086828216557452E-2</v>
      </c>
      <c r="R712" s="34">
        <v>1.46</v>
      </c>
      <c r="S712" s="35">
        <v>1.6</v>
      </c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>
      <c r="A713" s="2">
        <v>42613</v>
      </c>
      <c r="B713" s="1">
        <v>0.41666666666666669</v>
      </c>
      <c r="C713" s="32" t="str">
        <f t="shared" si="69"/>
        <v>2016/8/31  10:00</v>
      </c>
      <c r="D713" s="21">
        <v>1.535718706203911</v>
      </c>
      <c r="E713" s="12">
        <v>1.5230763211943825</v>
      </c>
      <c r="F713" s="12">
        <v>1.516379227985597</v>
      </c>
      <c r="G713" s="12">
        <v>1.5008884855638249</v>
      </c>
      <c r="H713" s="12">
        <v>1.5264341320011945</v>
      </c>
      <c r="I713" s="55">
        <v>1.5575362225854492</v>
      </c>
      <c r="J713" s="12">
        <v>1.5409286329160004</v>
      </c>
      <c r="K713" s="12">
        <v>1.5682178424691746</v>
      </c>
      <c r="L713" s="22">
        <v>1.5391432909863956</v>
      </c>
      <c r="M713" s="41" t="s">
        <v>4</v>
      </c>
      <c r="N713" s="12">
        <f t="shared" si="70"/>
        <v>1.5342580957673253</v>
      </c>
      <c r="O713" s="12">
        <f t="shared" si="71"/>
        <v>1.5682178424691746</v>
      </c>
      <c r="P713" s="12">
        <f t="shared" si="72"/>
        <v>1.5008884855638249</v>
      </c>
      <c r="Q713" s="43">
        <f t="shared" si="73"/>
        <v>6.7329356905349691E-2</v>
      </c>
      <c r="R713" s="34">
        <v>1.46</v>
      </c>
      <c r="S713" s="35">
        <v>1.6</v>
      </c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>
      <c r="A714" s="2">
        <v>42613</v>
      </c>
      <c r="B714" s="1">
        <v>0.5</v>
      </c>
      <c r="C714" s="32" t="str">
        <f t="shared" si="69"/>
        <v>2016/8/31  12:00</v>
      </c>
      <c r="D714" s="21">
        <v>1.5212349775981566</v>
      </c>
      <c r="E714" s="12">
        <v>1.5161328616491918</v>
      </c>
      <c r="F714" s="12">
        <v>1.5149174991879402</v>
      </c>
      <c r="G714" s="12">
        <v>1.5145341555044396</v>
      </c>
      <c r="H714" s="12">
        <v>1.5077382486393023</v>
      </c>
      <c r="I714" s="55">
        <v>1.5899306804316924</v>
      </c>
      <c r="J714" s="12">
        <v>1.5527543244654556</v>
      </c>
      <c r="K714" s="12">
        <v>1.5363441850952919</v>
      </c>
      <c r="L714" s="22">
        <v>1.5491282237894208</v>
      </c>
      <c r="M714" s="41" t="s">
        <v>4</v>
      </c>
      <c r="N714" s="12">
        <f t="shared" si="70"/>
        <v>1.5336350173734323</v>
      </c>
      <c r="O714" s="12">
        <f t="shared" si="71"/>
        <v>1.5899306804316924</v>
      </c>
      <c r="P714" s="12">
        <f t="shared" si="72"/>
        <v>1.5077382486393023</v>
      </c>
      <c r="Q714" s="43">
        <f t="shared" si="73"/>
        <v>8.2192431792390108E-2</v>
      </c>
      <c r="R714" s="34">
        <v>1.46</v>
      </c>
      <c r="S714" s="35">
        <v>1.6</v>
      </c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>
      <c r="A715" s="2">
        <v>42613</v>
      </c>
      <c r="B715" s="1">
        <v>0.58333333333333304</v>
      </c>
      <c r="C715" s="32" t="str">
        <f t="shared" si="69"/>
        <v>2016/8/31  14:00</v>
      </c>
      <c r="D715" s="21">
        <v>1.5182107289662488</v>
      </c>
      <c r="E715" s="12">
        <v>1.5144544297986575</v>
      </c>
      <c r="F715" s="12">
        <v>1.5345016727316403</v>
      </c>
      <c r="G715" s="12">
        <v>1.5161357681184313</v>
      </c>
      <c r="H715" s="12">
        <v>1.5513169188104436</v>
      </c>
      <c r="I715" s="55">
        <v>1.5839798667490255</v>
      </c>
      <c r="J715" s="12">
        <v>1.5511165854144353</v>
      </c>
      <c r="K715" s="12">
        <v>1.5699447505430684</v>
      </c>
      <c r="L715" s="22">
        <v>1.5695264534839302</v>
      </c>
      <c r="M715" s="41" t="s">
        <v>4</v>
      </c>
      <c r="N715" s="12">
        <f t="shared" si="70"/>
        <v>1.5454652416239867</v>
      </c>
      <c r="O715" s="12">
        <f t="shared" si="71"/>
        <v>1.5839798667490255</v>
      </c>
      <c r="P715" s="12">
        <f t="shared" si="72"/>
        <v>1.5144544297986575</v>
      </c>
      <c r="Q715" s="43">
        <f t="shared" si="73"/>
        <v>6.9525436950367947E-2</v>
      </c>
      <c r="R715" s="34">
        <v>1.46</v>
      </c>
      <c r="S715" s="35">
        <v>1.6</v>
      </c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>
      <c r="A716" s="2">
        <v>42613</v>
      </c>
      <c r="B716" s="1">
        <v>0.66666666666666596</v>
      </c>
      <c r="C716" s="32" t="str">
        <f t="shared" si="69"/>
        <v>2016/8/31  16:00</v>
      </c>
      <c r="D716" s="21">
        <v>1.5262690301897737</v>
      </c>
      <c r="E716" s="12">
        <v>1.5195610161810795</v>
      </c>
      <c r="F716" s="12">
        <v>1.5268272249206352</v>
      </c>
      <c r="G716" s="12">
        <v>1.497074466223365</v>
      </c>
      <c r="H716" s="12">
        <v>1.5189551170298672</v>
      </c>
      <c r="I716" s="55">
        <v>1.5766099326118441</v>
      </c>
      <c r="J716" s="12">
        <v>1.5562131904872507</v>
      </c>
      <c r="K716" s="12">
        <v>1.5452577892351764</v>
      </c>
      <c r="L716" s="22">
        <v>1.5834302999592431</v>
      </c>
      <c r="M716" s="41" t="s">
        <v>4</v>
      </c>
      <c r="N716" s="12">
        <f t="shared" si="70"/>
        <v>1.5389108963153593</v>
      </c>
      <c r="O716" s="12">
        <f t="shared" si="71"/>
        <v>1.5834302999592431</v>
      </c>
      <c r="P716" s="12">
        <f t="shared" si="72"/>
        <v>1.497074466223365</v>
      </c>
      <c r="Q716" s="43">
        <f t="shared" si="73"/>
        <v>8.6355833735878074E-2</v>
      </c>
      <c r="R716" s="34">
        <v>1.46</v>
      </c>
      <c r="S716" s="35">
        <v>1.6</v>
      </c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>
      <c r="A717" s="2">
        <v>42614</v>
      </c>
      <c r="B717" s="1">
        <v>0.33333333333333331</v>
      </c>
      <c r="C717" s="32" t="str">
        <f t="shared" si="69"/>
        <v>2016/9/1  8:00</v>
      </c>
      <c r="D717" s="21">
        <v>1.5316460745282874</v>
      </c>
      <c r="E717" s="12">
        <v>1.5411128883429857</v>
      </c>
      <c r="F717" s="12">
        <v>1.5302692804691775</v>
      </c>
      <c r="G717" s="12">
        <v>1.5350265276644792</v>
      </c>
      <c r="H717" s="12">
        <v>1.5154310226677132</v>
      </c>
      <c r="I717" s="55">
        <v>1.5998869725384095</v>
      </c>
      <c r="J717" s="12">
        <v>1.5701640773792707</v>
      </c>
      <c r="K717" s="12">
        <v>1.5363625929855507</v>
      </c>
      <c r="L717" s="22">
        <v>1.5534015195848336</v>
      </c>
      <c r="M717" s="41" t="s">
        <v>5</v>
      </c>
      <c r="N717" s="12">
        <f t="shared" si="70"/>
        <v>1.5459223284623009</v>
      </c>
      <c r="O717" s="12">
        <f t="shared" si="71"/>
        <v>1.5998869725384095</v>
      </c>
      <c r="P717" s="12">
        <f t="shared" si="72"/>
        <v>1.5154310226677132</v>
      </c>
      <c r="Q717" s="43">
        <f t="shared" si="73"/>
        <v>8.4455949870696267E-2</v>
      </c>
      <c r="R717" s="34">
        <v>1.46</v>
      </c>
      <c r="S717" s="35">
        <v>1.6</v>
      </c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>
      <c r="A718" s="2">
        <v>42614</v>
      </c>
      <c r="B718" s="1">
        <v>0.41666666666666669</v>
      </c>
      <c r="C718" s="32" t="str">
        <f t="shared" si="69"/>
        <v>2016/9/1  10:00</v>
      </c>
      <c r="D718" s="21">
        <v>1.4981849410485426</v>
      </c>
      <c r="E718" s="12">
        <v>1.5335231108654104</v>
      </c>
      <c r="F718" s="12">
        <v>1.5326283896869477</v>
      </c>
      <c r="G718" s="12">
        <v>1.5237810067489501</v>
      </c>
      <c r="H718" s="12">
        <v>1.5405198260305037</v>
      </c>
      <c r="I718" s="55">
        <v>1.5610038440277858</v>
      </c>
      <c r="J718" s="12">
        <v>1.5306126636038482</v>
      </c>
      <c r="K718" s="12">
        <v>1.5437961556284834</v>
      </c>
      <c r="L718" s="22">
        <v>1.5514700843128071</v>
      </c>
      <c r="M718" s="41" t="s">
        <v>5</v>
      </c>
      <c r="N718" s="12">
        <f t="shared" si="70"/>
        <v>1.5350577802170311</v>
      </c>
      <c r="O718" s="12">
        <f t="shared" si="71"/>
        <v>1.5610038440277858</v>
      </c>
      <c r="P718" s="12">
        <f t="shared" si="72"/>
        <v>1.4981849410485426</v>
      </c>
      <c r="Q718" s="43">
        <f t="shared" si="73"/>
        <v>6.2818902979243196E-2</v>
      </c>
      <c r="R718" s="34">
        <v>1.46</v>
      </c>
      <c r="S718" s="35">
        <v>1.6</v>
      </c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>
      <c r="A719" s="2">
        <v>42614</v>
      </c>
      <c r="B719" s="1">
        <v>0.5</v>
      </c>
      <c r="C719" s="32" t="str">
        <f t="shared" si="69"/>
        <v>2016/9/1  12:00</v>
      </c>
      <c r="D719" s="21">
        <v>1.5338045859554352</v>
      </c>
      <c r="E719" s="12">
        <v>1.530363131640359</v>
      </c>
      <c r="F719" s="12">
        <v>1.5155826014280576</v>
      </c>
      <c r="G719" s="12">
        <v>1.5152703994820595</v>
      </c>
      <c r="H719" s="12">
        <v>1.5436591498635071</v>
      </c>
      <c r="I719" s="55">
        <v>1.5493854270796605</v>
      </c>
      <c r="J719" s="12">
        <v>1.5492701252498378</v>
      </c>
      <c r="K719" s="12">
        <v>1.5456571067461733</v>
      </c>
      <c r="L719" s="22">
        <v>1.5685334179601438</v>
      </c>
      <c r="M719" s="41" t="s">
        <v>5</v>
      </c>
      <c r="N719" s="12">
        <f t="shared" si="70"/>
        <v>1.5390584383783592</v>
      </c>
      <c r="O719" s="12">
        <f t="shared" si="71"/>
        <v>1.5685334179601438</v>
      </c>
      <c r="P719" s="12">
        <f t="shared" si="72"/>
        <v>1.5152703994820595</v>
      </c>
      <c r="Q719" s="43">
        <f t="shared" si="73"/>
        <v>5.3263018478084234E-2</v>
      </c>
      <c r="R719" s="34">
        <v>1.46</v>
      </c>
      <c r="S719" s="35">
        <v>1.6</v>
      </c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>
      <c r="A720" s="2">
        <v>42614</v>
      </c>
      <c r="B720" s="1">
        <v>0.58333333333333304</v>
      </c>
      <c r="C720" s="32" t="str">
        <f t="shared" si="69"/>
        <v>2016/9/1  14:00</v>
      </c>
      <c r="D720" s="21">
        <v>1.5424538420271288</v>
      </c>
      <c r="E720" s="12">
        <v>1.505428145803666</v>
      </c>
      <c r="F720" s="12">
        <v>1.5172319741776839</v>
      </c>
      <c r="G720" s="12">
        <v>1.5328845443753105</v>
      </c>
      <c r="H720" s="12">
        <v>1.5138360383486309</v>
      </c>
      <c r="I720" s="55">
        <v>1.5912298784378474</v>
      </c>
      <c r="J720" s="12">
        <v>1.5641267651460682</v>
      </c>
      <c r="K720" s="12">
        <v>1.5484108187998364</v>
      </c>
      <c r="L720" s="22">
        <v>1.5589097656295239</v>
      </c>
      <c r="M720" s="41" t="s">
        <v>5</v>
      </c>
      <c r="N720" s="12">
        <f t="shared" si="70"/>
        <v>1.5416124191939664</v>
      </c>
      <c r="O720" s="12">
        <f t="shared" si="71"/>
        <v>1.5912298784378474</v>
      </c>
      <c r="P720" s="12">
        <f t="shared" si="72"/>
        <v>1.505428145803666</v>
      </c>
      <c r="Q720" s="43">
        <f t="shared" si="73"/>
        <v>8.5801732634181338E-2</v>
      </c>
      <c r="R720" s="34">
        <v>1.46</v>
      </c>
      <c r="S720" s="35">
        <v>1.6</v>
      </c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>
      <c r="A721" s="2">
        <v>42614</v>
      </c>
      <c r="B721" s="1">
        <v>0.66666666666666596</v>
      </c>
      <c r="C721" s="32" t="str">
        <f t="shared" si="69"/>
        <v>2016/9/1  16:00</v>
      </c>
      <c r="D721" s="21">
        <v>1.5269515467935904</v>
      </c>
      <c r="E721" s="12">
        <v>1.5511683358600195</v>
      </c>
      <c r="F721" s="12">
        <v>1.5438257481993443</v>
      </c>
      <c r="G721" s="12">
        <v>1.4887735472871089</v>
      </c>
      <c r="H721" s="12">
        <v>1.5410699617962877</v>
      </c>
      <c r="I721" s="55">
        <v>1.5765223314577086</v>
      </c>
      <c r="J721" s="12">
        <v>1.5610332058011021</v>
      </c>
      <c r="K721" s="12">
        <v>1.5600978492887998</v>
      </c>
      <c r="L721" s="22">
        <v>1.5624576870824893</v>
      </c>
      <c r="M721" s="41" t="s">
        <v>5</v>
      </c>
      <c r="N721" s="12">
        <f t="shared" si="70"/>
        <v>1.5457666903962723</v>
      </c>
      <c r="O721" s="12">
        <f t="shared" si="71"/>
        <v>1.5765223314577086</v>
      </c>
      <c r="P721" s="12">
        <f t="shared" si="72"/>
        <v>1.4887735472871089</v>
      </c>
      <c r="Q721" s="43">
        <f t="shared" si="73"/>
        <v>8.7748784170599725E-2</v>
      </c>
      <c r="R721" s="34">
        <v>1.46</v>
      </c>
      <c r="S721" s="35">
        <v>1.6</v>
      </c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>
      <c r="A722" s="2">
        <v>42615</v>
      </c>
      <c r="B722" s="1">
        <v>0.33333333333333331</v>
      </c>
      <c r="C722" s="32" t="str">
        <f t="shared" si="69"/>
        <v>2016/9/2  8:00</v>
      </c>
      <c r="D722" s="21">
        <v>1.5256778793980712</v>
      </c>
      <c r="E722" s="12">
        <v>1.5278419090254178</v>
      </c>
      <c r="F722" s="12">
        <v>1.5324469248689416</v>
      </c>
      <c r="G722" s="12">
        <v>1.5264126923540557</v>
      </c>
      <c r="H722" s="12">
        <v>1.5156267430071577</v>
      </c>
      <c r="I722" s="55">
        <v>1.5781075033155347</v>
      </c>
      <c r="J722" s="12">
        <v>1.5622194122971407</v>
      </c>
      <c r="K722" s="12">
        <v>1.5676376868927995</v>
      </c>
      <c r="L722" s="22">
        <v>1.5905531035214149</v>
      </c>
      <c r="M722" s="41" t="s">
        <v>6</v>
      </c>
      <c r="N722" s="12">
        <f t="shared" si="70"/>
        <v>1.5473915394089481</v>
      </c>
      <c r="O722" s="12">
        <f t="shared" si="71"/>
        <v>1.5905531035214149</v>
      </c>
      <c r="P722" s="12">
        <f t="shared" si="72"/>
        <v>1.5156267430071577</v>
      </c>
      <c r="Q722" s="43">
        <f t="shared" si="73"/>
        <v>7.4926360514257162E-2</v>
      </c>
      <c r="R722" s="34">
        <v>1.46</v>
      </c>
      <c r="S722" s="35">
        <v>1.6</v>
      </c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>
      <c r="A723" s="2">
        <v>42615</v>
      </c>
      <c r="B723" s="1">
        <v>0.41666666666666669</v>
      </c>
      <c r="C723" s="32" t="str">
        <f t="shared" si="69"/>
        <v>2016/9/2  10:00</v>
      </c>
      <c r="D723" s="21">
        <v>1.5233379691881448</v>
      </c>
      <c r="E723" s="12">
        <v>1.5329217411809279</v>
      </c>
      <c r="F723" s="12">
        <v>1.5491086038710657</v>
      </c>
      <c r="G723" s="12">
        <v>1.5193348594228959</v>
      </c>
      <c r="H723" s="12">
        <v>1.5223251232207944</v>
      </c>
      <c r="I723" s="55">
        <v>1.5476025919139247</v>
      </c>
      <c r="J723" s="12">
        <v>1.5394836085734136</v>
      </c>
      <c r="K723" s="12">
        <v>1.5457749425537097</v>
      </c>
      <c r="L723" s="22">
        <v>1.5694397458717142</v>
      </c>
      <c r="M723" s="41" t="s">
        <v>6</v>
      </c>
      <c r="N723" s="12">
        <f t="shared" si="70"/>
        <v>1.5388143539773989</v>
      </c>
      <c r="O723" s="12">
        <f t="shared" si="71"/>
        <v>1.5694397458717142</v>
      </c>
      <c r="P723" s="12">
        <f t="shared" si="72"/>
        <v>1.5193348594228959</v>
      </c>
      <c r="Q723" s="43">
        <f t="shared" si="73"/>
        <v>5.0104886448818275E-2</v>
      </c>
      <c r="R723" s="34">
        <v>1.46</v>
      </c>
      <c r="S723" s="35">
        <v>1.6</v>
      </c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>
      <c r="A724" s="2">
        <v>42615</v>
      </c>
      <c r="B724" s="1">
        <v>0.5</v>
      </c>
      <c r="C724" s="32" t="str">
        <f t="shared" si="69"/>
        <v>2016/9/2  12:00</v>
      </c>
      <c r="D724" s="21">
        <v>1.494397247288932</v>
      </c>
      <c r="E724" s="12">
        <v>1.5172785565096081</v>
      </c>
      <c r="F724" s="12">
        <v>1.5219188102763934</v>
      </c>
      <c r="G724" s="12">
        <v>1.5038985909137692</v>
      </c>
      <c r="H724" s="12">
        <v>1.5090244924218692</v>
      </c>
      <c r="I724" s="55">
        <v>1.5691853246074055</v>
      </c>
      <c r="J724" s="12">
        <v>1.5568283634407534</v>
      </c>
      <c r="K724" s="12">
        <v>1.5337498294413405</v>
      </c>
      <c r="L724" s="22">
        <v>1.5641298967076944</v>
      </c>
      <c r="M724" s="41" t="s">
        <v>6</v>
      </c>
      <c r="N724" s="12">
        <f t="shared" si="70"/>
        <v>1.5300456790675294</v>
      </c>
      <c r="O724" s="12">
        <f t="shared" si="71"/>
        <v>1.5691853246074055</v>
      </c>
      <c r="P724" s="12">
        <f t="shared" si="72"/>
        <v>1.494397247288932</v>
      </c>
      <c r="Q724" s="43">
        <f t="shared" si="73"/>
        <v>7.4788077318473478E-2</v>
      </c>
      <c r="R724" s="34">
        <v>1.46</v>
      </c>
      <c r="S724" s="35">
        <v>1.6</v>
      </c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>
      <c r="A725" s="2">
        <v>42615</v>
      </c>
      <c r="B725" s="1">
        <v>0.58333333333333304</v>
      </c>
      <c r="C725" s="32" t="str">
        <f t="shared" si="69"/>
        <v>2016/9/2  14:00</v>
      </c>
      <c r="D725" s="21">
        <v>1.5322539410050153</v>
      </c>
      <c r="E725" s="12">
        <v>1.533761808683225</v>
      </c>
      <c r="F725" s="12">
        <v>1.5269836463780579</v>
      </c>
      <c r="G725" s="12">
        <v>1.4884794743396284</v>
      </c>
      <c r="H725" s="12">
        <v>1.5147996043327814</v>
      </c>
      <c r="I725" s="55">
        <v>1.5879812443045884</v>
      </c>
      <c r="J725" s="12">
        <v>1.5672713392819109</v>
      </c>
      <c r="K725" s="12">
        <v>1.5620195309307421</v>
      </c>
      <c r="L725" s="22">
        <v>1.5351503462493485</v>
      </c>
      <c r="M725" s="41" t="s">
        <v>6</v>
      </c>
      <c r="N725" s="12">
        <f t="shared" si="70"/>
        <v>1.5387445483894777</v>
      </c>
      <c r="O725" s="12">
        <f t="shared" si="71"/>
        <v>1.5879812443045884</v>
      </c>
      <c r="P725" s="12">
        <f t="shared" si="72"/>
        <v>1.4884794743396284</v>
      </c>
      <c r="Q725" s="43">
        <f t="shared" si="73"/>
        <v>9.9501769964960074E-2</v>
      </c>
      <c r="R725" s="34">
        <v>1.46</v>
      </c>
      <c r="S725" s="35">
        <v>1.6</v>
      </c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>
      <c r="A726" s="2">
        <v>42615</v>
      </c>
      <c r="B726" s="1">
        <v>0.66666666666666596</v>
      </c>
      <c r="C726" s="32" t="str">
        <f t="shared" si="69"/>
        <v>2016/9/2  16:00</v>
      </c>
      <c r="D726" s="21">
        <v>1.5100853832884757</v>
      </c>
      <c r="E726" s="12">
        <v>1.5075758119949609</v>
      </c>
      <c r="F726" s="12">
        <v>1.5486735120950403</v>
      </c>
      <c r="G726" s="12">
        <v>1.5129611843368735</v>
      </c>
      <c r="H726" s="12">
        <v>1.5237651920505688</v>
      </c>
      <c r="I726" s="9">
        <v>1.5532574303476507</v>
      </c>
      <c r="J726" s="12">
        <v>1.5315974115635693</v>
      </c>
      <c r="K726" s="12">
        <v>1.539416900136221</v>
      </c>
      <c r="L726" s="22">
        <v>1.5727536012165164</v>
      </c>
      <c r="M726" s="41" t="s">
        <v>6</v>
      </c>
      <c r="N726" s="12">
        <f t="shared" si="70"/>
        <v>1.5333429363366529</v>
      </c>
      <c r="O726" s="12">
        <f t="shared" si="71"/>
        <v>1.5727536012165164</v>
      </c>
      <c r="P726" s="12">
        <f t="shared" si="72"/>
        <v>1.5075758119949609</v>
      </c>
      <c r="Q726" s="43">
        <f t="shared" si="73"/>
        <v>6.5177789221555482E-2</v>
      </c>
      <c r="R726" s="34">
        <v>1.46</v>
      </c>
      <c r="S726" s="35">
        <v>1.6</v>
      </c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>
      <c r="A727" s="2">
        <v>42616</v>
      </c>
      <c r="B727" s="1">
        <v>0.33333333333333331</v>
      </c>
      <c r="C727" s="32" t="str">
        <f t="shared" si="69"/>
        <v>2016/9/3  8:00</v>
      </c>
      <c r="D727" s="21">
        <v>1.5552439875917903</v>
      </c>
      <c r="E727" s="12">
        <v>1.5519330316887423</v>
      </c>
      <c r="F727" s="12">
        <v>1.5580500955270422</v>
      </c>
      <c r="G727" s="12">
        <v>1.5267613929475172</v>
      </c>
      <c r="H727" s="12">
        <v>1.5534914039580967</v>
      </c>
      <c r="I727" s="56">
        <v>1.6</v>
      </c>
      <c r="J727" s="12">
        <v>1.5713980346553726</v>
      </c>
      <c r="K727" s="12">
        <v>1.5981857431344437</v>
      </c>
      <c r="L727" s="22">
        <v>1.5872206728106701</v>
      </c>
      <c r="M727" s="41" t="s">
        <v>2</v>
      </c>
      <c r="N727" s="12">
        <f t="shared" si="70"/>
        <v>1.5669204847015192</v>
      </c>
      <c r="O727" s="12">
        <f t="shared" si="71"/>
        <v>1.6</v>
      </c>
      <c r="P727" s="12">
        <f t="shared" si="72"/>
        <v>1.5267613929475172</v>
      </c>
      <c r="Q727" s="43">
        <f t="shared" si="73"/>
        <v>7.3238607052482863E-2</v>
      </c>
      <c r="R727" s="34">
        <v>1.46</v>
      </c>
      <c r="S727" s="35">
        <v>1.6</v>
      </c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>
      <c r="A728" s="2">
        <v>42616</v>
      </c>
      <c r="B728" s="1">
        <v>0.41666666666666669</v>
      </c>
      <c r="C728" s="32" t="str">
        <f t="shared" si="69"/>
        <v>2016/9/3  10:00</v>
      </c>
      <c r="D728" s="21">
        <v>1.5239557978080565</v>
      </c>
      <c r="E728" s="12">
        <v>1.5364700616209455</v>
      </c>
      <c r="F728" s="12">
        <v>1.5452364192245982</v>
      </c>
      <c r="G728" s="12">
        <v>1.5187364573766029</v>
      </c>
      <c r="H728" s="12">
        <v>1.5449681035650953</v>
      </c>
      <c r="I728" s="56">
        <v>1.6</v>
      </c>
      <c r="J728" s="12">
        <v>1.5706267294688965</v>
      </c>
      <c r="K728" s="12">
        <v>1.5778761009936295</v>
      </c>
      <c r="L728" s="22">
        <v>1.6035996334668015</v>
      </c>
      <c r="M728" s="41" t="s">
        <v>2</v>
      </c>
      <c r="N728" s="12">
        <f t="shared" si="70"/>
        <v>1.5579410337249584</v>
      </c>
      <c r="O728" s="12">
        <f t="shared" si="71"/>
        <v>1.6035996334668015</v>
      </c>
      <c r="P728" s="12">
        <f t="shared" si="72"/>
        <v>1.5187364573766029</v>
      </c>
      <c r="Q728" s="43">
        <f t="shared" si="73"/>
        <v>8.4863176090198555E-2</v>
      </c>
      <c r="R728" s="34">
        <v>1.46</v>
      </c>
      <c r="S728" s="35">
        <v>1.6</v>
      </c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>
      <c r="A729" s="2">
        <v>42616</v>
      </c>
      <c r="B729" s="1">
        <v>0.5</v>
      </c>
      <c r="C729" s="32" t="str">
        <f t="shared" si="69"/>
        <v>2016/9/3  12:00</v>
      </c>
      <c r="D729" s="21">
        <v>1.493430109515488</v>
      </c>
      <c r="E729" s="12">
        <v>1.5196327904587918</v>
      </c>
      <c r="F729" s="12">
        <v>1.5286787429688449</v>
      </c>
      <c r="G729" s="12">
        <v>1.5197700949418644</v>
      </c>
      <c r="H729" s="12">
        <v>1.5077815455857095</v>
      </c>
      <c r="I729" s="55">
        <v>1.5530196433265855</v>
      </c>
      <c r="J729" s="12">
        <v>1.5650560196566938</v>
      </c>
      <c r="K729" s="12">
        <v>1.5582734008860615</v>
      </c>
      <c r="L729" s="22">
        <v>1.5479712559371408</v>
      </c>
      <c r="M729" s="41" t="s">
        <v>1</v>
      </c>
      <c r="N729" s="12">
        <f t="shared" si="70"/>
        <v>1.5326237336974644</v>
      </c>
      <c r="O729" s="12">
        <f t="shared" si="71"/>
        <v>1.5650560196566938</v>
      </c>
      <c r="P729" s="12">
        <f t="shared" si="72"/>
        <v>1.493430109515488</v>
      </c>
      <c r="Q729" s="43">
        <f t="shared" si="73"/>
        <v>7.1625910141205784E-2</v>
      </c>
      <c r="R729" s="34">
        <v>1.46</v>
      </c>
      <c r="S729" s="35">
        <v>1.6</v>
      </c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>
      <c r="A730" s="2">
        <v>42616</v>
      </c>
      <c r="B730" s="1">
        <v>0.58333333333333304</v>
      </c>
      <c r="C730" s="32" t="str">
        <f t="shared" si="69"/>
        <v>2016/9/3  14:00</v>
      </c>
      <c r="D730" s="21">
        <v>1.5160777958681857</v>
      </c>
      <c r="E730" s="12">
        <v>1.5069765506983341</v>
      </c>
      <c r="F730" s="12">
        <v>1.5333628466570228</v>
      </c>
      <c r="G730" s="12">
        <v>1.5151673388694429</v>
      </c>
      <c r="H730" s="12">
        <v>1.5435362832746904</v>
      </c>
      <c r="I730" s="55">
        <v>1.54750477158959</v>
      </c>
      <c r="J730" s="12">
        <v>1.5224991362384703</v>
      </c>
      <c r="K730" s="12">
        <v>1.5243224016211128</v>
      </c>
      <c r="L730" s="22">
        <v>1.5475703857641598</v>
      </c>
      <c r="M730" s="41" t="s">
        <v>1</v>
      </c>
      <c r="N730" s="12">
        <f t="shared" si="70"/>
        <v>1.5285575011756678</v>
      </c>
      <c r="O730" s="12">
        <f t="shared" si="71"/>
        <v>1.5475703857641598</v>
      </c>
      <c r="P730" s="12">
        <f t="shared" si="72"/>
        <v>1.5069765506983341</v>
      </c>
      <c r="Q730" s="43">
        <f t="shared" si="73"/>
        <v>4.0593835065825701E-2</v>
      </c>
      <c r="R730" s="34">
        <v>1.46</v>
      </c>
      <c r="S730" s="35">
        <v>1.6</v>
      </c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>
      <c r="A731" s="2">
        <v>42616</v>
      </c>
      <c r="B731" s="1">
        <v>0.66666666666666596</v>
      </c>
      <c r="C731" s="32" t="str">
        <f t="shared" si="69"/>
        <v>2016/9/3  16:00</v>
      </c>
      <c r="D731" s="21">
        <v>1.5160369287105242</v>
      </c>
      <c r="E731" s="12">
        <v>1.504365460387447</v>
      </c>
      <c r="F731" s="12">
        <v>1.5297999668020821</v>
      </c>
      <c r="G731" s="12">
        <v>1.4906108723737339</v>
      </c>
      <c r="H731" s="12">
        <v>1.5405204255772171</v>
      </c>
      <c r="I731" s="55">
        <v>1.5559314694815531</v>
      </c>
      <c r="J731" s="12">
        <v>1.5541939470064214</v>
      </c>
      <c r="K731" s="12">
        <v>1.5277322091306402</v>
      </c>
      <c r="L731" s="22">
        <v>1.5344075263436148</v>
      </c>
      <c r="M731" s="41" t="s">
        <v>1</v>
      </c>
      <c r="N731" s="12">
        <f t="shared" si="70"/>
        <v>1.5281776450903592</v>
      </c>
      <c r="O731" s="12">
        <f t="shared" si="71"/>
        <v>1.5559314694815531</v>
      </c>
      <c r="P731" s="12">
        <f t="shared" si="72"/>
        <v>1.4906108723737339</v>
      </c>
      <c r="Q731" s="43">
        <f t="shared" si="73"/>
        <v>6.5320597107819234E-2</v>
      </c>
      <c r="R731" s="34">
        <v>1.46</v>
      </c>
      <c r="S731" s="35">
        <v>1.6</v>
      </c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>
      <c r="A732" s="2">
        <v>42617</v>
      </c>
      <c r="B732" s="1">
        <v>0.33333333333333331</v>
      </c>
      <c r="C732" s="32" t="str">
        <f t="shared" si="69"/>
        <v>2016/9/4  8:00</v>
      </c>
      <c r="D732" s="21">
        <v>1.5363778203294496</v>
      </c>
      <c r="E732" s="12">
        <v>1.547926015325215</v>
      </c>
      <c r="F732" s="12">
        <v>1.5615394898948214</v>
      </c>
      <c r="G732" s="12">
        <v>1.5372807978985081</v>
      </c>
      <c r="H732" s="12">
        <v>1.5473041205735889</v>
      </c>
      <c r="I732" s="55">
        <v>1.5897757961986054</v>
      </c>
      <c r="J732" s="12">
        <v>1.5495177262719855</v>
      </c>
      <c r="K732" s="12">
        <v>1.5797579310686056</v>
      </c>
      <c r="L732" s="22">
        <v>1.5902866053043205</v>
      </c>
      <c r="M732" s="41" t="s">
        <v>3</v>
      </c>
      <c r="N732" s="12">
        <f t="shared" si="70"/>
        <v>1.5599740336516779</v>
      </c>
      <c r="O732" s="12">
        <f t="shared" si="71"/>
        <v>1.5902866053043205</v>
      </c>
      <c r="P732" s="12">
        <f t="shared" si="72"/>
        <v>1.5363778203294496</v>
      </c>
      <c r="Q732" s="43">
        <f t="shared" si="73"/>
        <v>5.3908784974870949E-2</v>
      </c>
      <c r="R732" s="34">
        <v>1.46</v>
      </c>
      <c r="S732" s="35">
        <v>1.6</v>
      </c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>
      <c r="A733" s="2">
        <v>42617</v>
      </c>
      <c r="B733" s="1">
        <v>0.41666666666666669</v>
      </c>
      <c r="C733" s="32" t="str">
        <f t="shared" si="69"/>
        <v>2016/9/4  10:00</v>
      </c>
      <c r="D733" s="21">
        <v>1.5323723831900851</v>
      </c>
      <c r="E733" s="12">
        <v>1.5512341591247183</v>
      </c>
      <c r="F733" s="12">
        <v>1.5135757101222722</v>
      </c>
      <c r="G733" s="12">
        <v>1.495028212152866</v>
      </c>
      <c r="H733" s="12">
        <v>1.5157486972045904</v>
      </c>
      <c r="I733" s="55">
        <v>1.5917192128710136</v>
      </c>
      <c r="J733" s="12">
        <v>1.5778811589779174</v>
      </c>
      <c r="K733" s="12">
        <v>1.562883960807979</v>
      </c>
      <c r="L733" s="22">
        <v>1.5895538095149591</v>
      </c>
      <c r="M733" s="41" t="s">
        <v>3</v>
      </c>
      <c r="N733" s="12">
        <f t="shared" si="70"/>
        <v>1.5477774782184888</v>
      </c>
      <c r="O733" s="12">
        <f t="shared" si="71"/>
        <v>1.5917192128710136</v>
      </c>
      <c r="P733" s="12">
        <f t="shared" si="72"/>
        <v>1.495028212152866</v>
      </c>
      <c r="Q733" s="43">
        <f t="shared" si="73"/>
        <v>9.6691000718147624E-2</v>
      </c>
      <c r="R733" s="34">
        <v>1.46</v>
      </c>
      <c r="S733" s="35">
        <v>1.6</v>
      </c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>
      <c r="A734" s="2">
        <v>42617</v>
      </c>
      <c r="B734" s="1">
        <v>0.5</v>
      </c>
      <c r="C734" s="32" t="str">
        <f t="shared" si="69"/>
        <v>2016/9/4  12:00</v>
      </c>
      <c r="D734" s="21">
        <v>1.4909764389036571</v>
      </c>
      <c r="E734" s="12">
        <v>1.5266043024098146</v>
      </c>
      <c r="F734" s="12">
        <v>1.549494285030435</v>
      </c>
      <c r="G734" s="12">
        <v>1.4943604787546574</v>
      </c>
      <c r="H734" s="12">
        <v>1.5224504032172579</v>
      </c>
      <c r="I734" s="55">
        <v>1.5599854605489876</v>
      </c>
      <c r="J734" s="12">
        <v>1.5695284132248923</v>
      </c>
      <c r="K734" s="12">
        <v>1.5630996066782021</v>
      </c>
      <c r="L734" s="22">
        <v>1.545118513654554</v>
      </c>
      <c r="M734" s="41" t="s">
        <v>3</v>
      </c>
      <c r="N734" s="12">
        <f t="shared" si="70"/>
        <v>1.5357353224913843</v>
      </c>
      <c r="O734" s="12">
        <f t="shared" si="71"/>
        <v>1.5695284132248923</v>
      </c>
      <c r="P734" s="12">
        <f t="shared" si="72"/>
        <v>1.4909764389036571</v>
      </c>
      <c r="Q734" s="43">
        <f t="shared" si="73"/>
        <v>7.8551974321235285E-2</v>
      </c>
      <c r="R734" s="34">
        <v>1.46</v>
      </c>
      <c r="S734" s="35">
        <v>1.6</v>
      </c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>
      <c r="A735" s="2">
        <v>42617</v>
      </c>
      <c r="B735" s="1">
        <v>0.58333333333333304</v>
      </c>
      <c r="C735" s="32" t="str">
        <f t="shared" si="69"/>
        <v>2016/9/4  14:00</v>
      </c>
      <c r="D735" s="21">
        <v>1.4931572428324855</v>
      </c>
      <c r="E735" s="12">
        <v>1.516007329227159</v>
      </c>
      <c r="F735" s="12">
        <v>1.5031560920555762</v>
      </c>
      <c r="G735" s="12">
        <v>1.4945937701148049</v>
      </c>
      <c r="H735" s="12">
        <v>1.5114502846000804</v>
      </c>
      <c r="I735" s="55">
        <v>1.5550807958016566</v>
      </c>
      <c r="J735" s="12">
        <v>1.5586879706398238</v>
      </c>
      <c r="K735" s="12">
        <v>1.5237271886680555</v>
      </c>
      <c r="L735" s="22">
        <v>1.5658151707923829</v>
      </c>
      <c r="M735" s="41" t="s">
        <v>3</v>
      </c>
      <c r="N735" s="12">
        <f t="shared" si="70"/>
        <v>1.5246306494146695</v>
      </c>
      <c r="O735" s="12">
        <f t="shared" si="71"/>
        <v>1.5658151707923829</v>
      </c>
      <c r="P735" s="12">
        <f t="shared" si="72"/>
        <v>1.4931572428324855</v>
      </c>
      <c r="Q735" s="43">
        <f t="shared" si="73"/>
        <v>7.2657927959897339E-2</v>
      </c>
      <c r="R735" s="34">
        <v>1.46</v>
      </c>
      <c r="S735" s="35">
        <v>1.6</v>
      </c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>
      <c r="A736" s="2">
        <v>42617</v>
      </c>
      <c r="B736" s="1">
        <v>0.66666666666666596</v>
      </c>
      <c r="C736" s="32" t="str">
        <f t="shared" si="69"/>
        <v>2016/9/4  16:00</v>
      </c>
      <c r="D736" s="21">
        <v>1.5149681986457582</v>
      </c>
      <c r="E736" s="12">
        <v>1.5048816452514115</v>
      </c>
      <c r="F736" s="12">
        <v>1.5230194750462491</v>
      </c>
      <c r="G736" s="12">
        <v>1.5123318500092484</v>
      </c>
      <c r="H736" s="12">
        <v>1.5365618450254528</v>
      </c>
      <c r="I736" s="55">
        <v>1.5732295650072416</v>
      </c>
      <c r="J736" s="12">
        <v>1.5612651811546254</v>
      </c>
      <c r="K736" s="12">
        <v>1.5318885701258624</v>
      </c>
      <c r="L736" s="22">
        <v>1.5396375946546779</v>
      </c>
      <c r="M736" s="41" t="s">
        <v>3</v>
      </c>
      <c r="N736" s="12">
        <f t="shared" si="70"/>
        <v>1.5330871027689479</v>
      </c>
      <c r="O736" s="12">
        <f t="shared" si="71"/>
        <v>1.5732295650072416</v>
      </c>
      <c r="P736" s="12">
        <f t="shared" si="72"/>
        <v>1.5048816452514115</v>
      </c>
      <c r="Q736" s="43">
        <f t="shared" si="73"/>
        <v>6.83479197558301E-2</v>
      </c>
      <c r="R736" s="34">
        <v>1.46</v>
      </c>
      <c r="S736" s="35">
        <v>1.6</v>
      </c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>
      <c r="A737" s="2">
        <v>42618</v>
      </c>
      <c r="B737" s="1">
        <v>0.33333333333333331</v>
      </c>
      <c r="C737" s="32" t="str">
        <f t="shared" si="69"/>
        <v>2016/9/5  8:00</v>
      </c>
      <c r="D737" s="21">
        <v>1.4965487694196205</v>
      </c>
      <c r="E737" s="12">
        <v>1.5330901699111066</v>
      </c>
      <c r="F737" s="12">
        <v>1.5033918802129145</v>
      </c>
      <c r="G737" s="12">
        <v>1.4877446680732067</v>
      </c>
      <c r="H737" s="12">
        <v>1.5448753797502524</v>
      </c>
      <c r="I737" s="55">
        <v>1.5514156354683823</v>
      </c>
      <c r="J737" s="12">
        <v>1.5427349175916325</v>
      </c>
      <c r="K737" s="12">
        <v>1.5659575527943181</v>
      </c>
      <c r="L737" s="22">
        <v>1.5793650277118816</v>
      </c>
      <c r="M737" s="41" t="s">
        <v>4</v>
      </c>
      <c r="N737" s="12">
        <f t="shared" si="70"/>
        <v>1.5339026667703684</v>
      </c>
      <c r="O737" s="12">
        <f t="shared" si="71"/>
        <v>1.5793650277118816</v>
      </c>
      <c r="P737" s="12">
        <f t="shared" si="72"/>
        <v>1.4877446680732067</v>
      </c>
      <c r="Q737" s="43">
        <f t="shared" si="73"/>
        <v>9.1620359638674875E-2</v>
      </c>
      <c r="R737" s="34">
        <v>1.46</v>
      </c>
      <c r="S737" s="35">
        <v>1.6</v>
      </c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>
      <c r="A738" s="2">
        <v>42618</v>
      </c>
      <c r="B738" s="1">
        <v>0.41666666666666669</v>
      </c>
      <c r="C738" s="32" t="str">
        <f t="shared" si="69"/>
        <v>2016/9/5  10:00</v>
      </c>
      <c r="D738" s="21">
        <v>1.4926434378626319</v>
      </c>
      <c r="E738" s="12">
        <v>1.5408802095621743</v>
      </c>
      <c r="F738" s="12">
        <v>1.5286376141366427</v>
      </c>
      <c r="G738" s="12">
        <v>1.5148765518277112</v>
      </c>
      <c r="H738" s="12">
        <v>1.5086954694934005</v>
      </c>
      <c r="I738" s="55">
        <v>1.5540919343128567</v>
      </c>
      <c r="J738" s="12">
        <v>1.5602161743574452</v>
      </c>
      <c r="K738" s="12">
        <v>1.5471390580492181</v>
      </c>
      <c r="L738" s="22">
        <v>1.5429656115427297</v>
      </c>
      <c r="M738" s="41" t="s">
        <v>4</v>
      </c>
      <c r="N738" s="12">
        <f t="shared" si="70"/>
        <v>1.532238451238312</v>
      </c>
      <c r="O738" s="12">
        <f t="shared" si="71"/>
        <v>1.5602161743574452</v>
      </c>
      <c r="P738" s="12">
        <f t="shared" si="72"/>
        <v>1.4926434378626319</v>
      </c>
      <c r="Q738" s="43">
        <f t="shared" si="73"/>
        <v>6.7572736494813324E-2</v>
      </c>
      <c r="R738" s="34">
        <v>1.46</v>
      </c>
      <c r="S738" s="35">
        <v>1.6</v>
      </c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>
      <c r="A739" s="2">
        <v>42618</v>
      </c>
      <c r="B739" s="1">
        <v>0.5</v>
      </c>
      <c r="C739" s="32" t="str">
        <f t="shared" si="69"/>
        <v>2016/9/5  12:00</v>
      </c>
      <c r="D739" s="21">
        <v>1.4991621977090883</v>
      </c>
      <c r="E739" s="12">
        <v>1.5088240614393365</v>
      </c>
      <c r="F739" s="12">
        <v>1.5214461539423556</v>
      </c>
      <c r="G739" s="12">
        <v>1.5066655906457767</v>
      </c>
      <c r="H739" s="12">
        <v>1.5036153197899373</v>
      </c>
      <c r="I739" s="55">
        <v>1.5422578272130327</v>
      </c>
      <c r="J739" s="12">
        <v>1.5608889301933979</v>
      </c>
      <c r="K739" s="12">
        <v>1.5286812825401788</v>
      </c>
      <c r="L739" s="22">
        <v>1.5323465523289881</v>
      </c>
      <c r="M739" s="41" t="s">
        <v>4</v>
      </c>
      <c r="N739" s="12">
        <f t="shared" si="70"/>
        <v>1.5226542128668992</v>
      </c>
      <c r="O739" s="12">
        <f t="shared" si="71"/>
        <v>1.5608889301933979</v>
      </c>
      <c r="P739" s="12">
        <f t="shared" si="72"/>
        <v>1.4991621977090883</v>
      </c>
      <c r="Q739" s="43">
        <f t="shared" si="73"/>
        <v>6.1726732484309599E-2</v>
      </c>
      <c r="R739" s="34">
        <v>1.46</v>
      </c>
      <c r="S739" s="35">
        <v>1.6</v>
      </c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>
      <c r="A740" s="2">
        <v>42618</v>
      </c>
      <c r="B740" s="1">
        <v>0.58333333333333304</v>
      </c>
      <c r="C740" s="32" t="str">
        <f t="shared" si="69"/>
        <v>2016/9/5  14:00</v>
      </c>
      <c r="D740" s="21">
        <v>1.4912913473692815</v>
      </c>
      <c r="E740" s="12">
        <v>1.5266444354610555</v>
      </c>
      <c r="F740" s="12">
        <v>1.5080327722742501</v>
      </c>
      <c r="G740" s="12">
        <v>1.5156710589868201</v>
      </c>
      <c r="H740" s="12">
        <v>1.5374477767075474</v>
      </c>
      <c r="I740" s="55">
        <v>1.5616901099811802</v>
      </c>
      <c r="J740" s="12">
        <v>1.5440847757534168</v>
      </c>
      <c r="K740" s="12">
        <v>1.5407953480690451</v>
      </c>
      <c r="L740" s="22">
        <v>1.5521637898677667</v>
      </c>
      <c r="M740" s="41" t="s">
        <v>4</v>
      </c>
      <c r="N740" s="12">
        <f t="shared" si="70"/>
        <v>1.5308690460522625</v>
      </c>
      <c r="O740" s="12">
        <f t="shared" si="71"/>
        <v>1.5616901099811802</v>
      </c>
      <c r="P740" s="12">
        <f t="shared" si="72"/>
        <v>1.4912913473692815</v>
      </c>
      <c r="Q740" s="43">
        <f t="shared" si="73"/>
        <v>7.0398762611898702E-2</v>
      </c>
      <c r="R740" s="34">
        <v>1.46</v>
      </c>
      <c r="S740" s="35">
        <v>1.6</v>
      </c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>
      <c r="A741" s="2">
        <v>42618</v>
      </c>
      <c r="B741" s="1">
        <v>0.66666666666666596</v>
      </c>
      <c r="C741" s="32" t="str">
        <f t="shared" si="69"/>
        <v>2016/9/5  16:00</v>
      </c>
      <c r="D741" s="21">
        <v>1.536833285949555</v>
      </c>
      <c r="E741" s="12">
        <v>1.5488786913409605</v>
      </c>
      <c r="F741" s="12">
        <v>1.5497935703021684</v>
      </c>
      <c r="G741" s="12">
        <v>1.4919093159181123</v>
      </c>
      <c r="H741" s="12">
        <v>1.5254252215338284</v>
      </c>
      <c r="I741" s="55">
        <v>1.551347784222685</v>
      </c>
      <c r="J741" s="12">
        <v>1.5459258043727422</v>
      </c>
      <c r="K741" s="12">
        <v>1.5267656265647584</v>
      </c>
      <c r="L741" s="22">
        <v>1.5601745590734184</v>
      </c>
      <c r="M741" s="41" t="s">
        <v>4</v>
      </c>
      <c r="N741" s="12">
        <f t="shared" si="70"/>
        <v>1.5374504288086921</v>
      </c>
      <c r="O741" s="12">
        <f t="shared" si="71"/>
        <v>1.5601745590734184</v>
      </c>
      <c r="P741" s="12">
        <f t="shared" si="72"/>
        <v>1.4919093159181123</v>
      </c>
      <c r="Q741" s="43">
        <f t="shared" si="73"/>
        <v>6.8265243155306132E-2</v>
      </c>
      <c r="R741" s="34">
        <v>1.46</v>
      </c>
      <c r="S741" s="35">
        <v>1.6</v>
      </c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>
      <c r="A742" s="2">
        <v>42619</v>
      </c>
      <c r="B742" s="1">
        <v>0.33333333333333331</v>
      </c>
      <c r="C742" s="32" t="str">
        <f t="shared" si="69"/>
        <v>2016/9/6  8:00</v>
      </c>
      <c r="D742" s="21">
        <v>1.5356361032269716</v>
      </c>
      <c r="E742" s="12">
        <v>1.5417228035640802</v>
      </c>
      <c r="F742" s="12">
        <v>1.5436605734711966</v>
      </c>
      <c r="G742" s="12">
        <v>1.5378231876265038</v>
      </c>
      <c r="H742" s="12">
        <v>1.5557636467589737</v>
      </c>
      <c r="I742" s="55">
        <v>1.5979615640574423</v>
      </c>
      <c r="J742" s="12">
        <v>1.5392535547000588</v>
      </c>
      <c r="K742" s="12">
        <v>1.53565723434651</v>
      </c>
      <c r="L742" s="22">
        <v>1.5505014397097485</v>
      </c>
      <c r="M742" s="41" t="s">
        <v>5</v>
      </c>
      <c r="N742" s="12">
        <f t="shared" si="70"/>
        <v>1.5486644563846097</v>
      </c>
      <c r="O742" s="12">
        <f t="shared" si="71"/>
        <v>1.5979615640574423</v>
      </c>
      <c r="P742" s="12">
        <f t="shared" si="72"/>
        <v>1.5356361032269716</v>
      </c>
      <c r="Q742" s="43">
        <f t="shared" si="73"/>
        <v>6.2325460830470636E-2</v>
      </c>
      <c r="R742" s="34">
        <v>1.46</v>
      </c>
      <c r="S742" s="35">
        <v>1.6</v>
      </c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>
      <c r="A743" s="2">
        <v>42619</v>
      </c>
      <c r="B743" s="1">
        <v>0.41666666666666669</v>
      </c>
      <c r="C743" s="32" t="str">
        <f t="shared" si="69"/>
        <v>2016/9/6  10:00</v>
      </c>
      <c r="D743" s="21">
        <v>1.5072491069269873</v>
      </c>
      <c r="E743" s="12">
        <v>1.5143667405252084</v>
      </c>
      <c r="F743" s="12">
        <v>1.5387355435316148</v>
      </c>
      <c r="G743" s="12">
        <v>1.5037986700978505</v>
      </c>
      <c r="H743" s="12">
        <v>1.5194407961817553</v>
      </c>
      <c r="I743" s="55">
        <v>1.5528488531916211</v>
      </c>
      <c r="J743" s="12">
        <v>1.5290101787626877</v>
      </c>
      <c r="K743" s="12">
        <v>1.5302101682138436</v>
      </c>
      <c r="L743" s="22">
        <v>1.5559902730467947</v>
      </c>
      <c r="M743" s="41" t="s">
        <v>5</v>
      </c>
      <c r="N743" s="12">
        <f t="shared" si="70"/>
        <v>1.5279611478309294</v>
      </c>
      <c r="O743" s="12">
        <f t="shared" si="71"/>
        <v>1.5559902730467947</v>
      </c>
      <c r="P743" s="12">
        <f t="shared" si="72"/>
        <v>1.5037986700978505</v>
      </c>
      <c r="Q743" s="43">
        <f t="shared" si="73"/>
        <v>5.2191602948944205E-2</v>
      </c>
      <c r="R743" s="34">
        <v>1.46</v>
      </c>
      <c r="S743" s="35">
        <v>1.6</v>
      </c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>
      <c r="A744" s="2">
        <v>42619</v>
      </c>
      <c r="B744" s="1">
        <v>0.5</v>
      </c>
      <c r="C744" s="32" t="str">
        <f t="shared" si="69"/>
        <v>2016/9/6  12:00</v>
      </c>
      <c r="D744" s="21">
        <v>1.5208513505281789</v>
      </c>
      <c r="E744" s="12">
        <v>1.5230459967331573</v>
      </c>
      <c r="F744" s="12">
        <v>1.5161229226694979</v>
      </c>
      <c r="G744" s="12">
        <v>1.5069297409151075</v>
      </c>
      <c r="H744" s="12">
        <v>1.5462003277666423</v>
      </c>
      <c r="I744" s="55">
        <v>1.5577097364154064</v>
      </c>
      <c r="J744" s="12">
        <v>1.5621258168770753</v>
      </c>
      <c r="K744" s="12">
        <v>1.5351947963940678</v>
      </c>
      <c r="L744" s="22">
        <v>1.5517429080973553</v>
      </c>
      <c r="M744" s="41" t="s">
        <v>5</v>
      </c>
      <c r="N744" s="12">
        <f t="shared" si="70"/>
        <v>1.5355470662662765</v>
      </c>
      <c r="O744" s="12">
        <f t="shared" si="71"/>
        <v>1.5621258168770753</v>
      </c>
      <c r="P744" s="12">
        <f t="shared" si="72"/>
        <v>1.5069297409151075</v>
      </c>
      <c r="Q744" s="43">
        <f t="shared" si="73"/>
        <v>5.519607596196785E-2</v>
      </c>
      <c r="R744" s="34">
        <v>1.46</v>
      </c>
      <c r="S744" s="35">
        <v>1.6</v>
      </c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>
      <c r="A745" s="2">
        <v>42619</v>
      </c>
      <c r="B745" s="1">
        <v>0.58333333333333304</v>
      </c>
      <c r="C745" s="32" t="str">
        <f t="shared" si="69"/>
        <v>2016/9/6  14:00</v>
      </c>
      <c r="D745" s="21">
        <v>1.5034017844986955</v>
      </c>
      <c r="E745" s="12">
        <v>1.5017102814823269</v>
      </c>
      <c r="F745" s="12">
        <v>1.5476696437692863</v>
      </c>
      <c r="G745" s="12">
        <v>1.5125744068018792</v>
      </c>
      <c r="H745" s="12">
        <v>1.5487097673510104</v>
      </c>
      <c r="I745" s="55">
        <v>1.5623703551776451</v>
      </c>
      <c r="J745" s="12">
        <v>1.5327499108050811</v>
      </c>
      <c r="K745" s="12">
        <v>1.5652554480941905</v>
      </c>
      <c r="L745" s="22">
        <v>1.5459562786982781</v>
      </c>
      <c r="M745" s="41" t="s">
        <v>5</v>
      </c>
      <c r="N745" s="12">
        <f t="shared" si="70"/>
        <v>1.5355997640753769</v>
      </c>
      <c r="O745" s="12">
        <f t="shared" si="71"/>
        <v>1.5652554480941905</v>
      </c>
      <c r="P745" s="12">
        <f t="shared" si="72"/>
        <v>1.5017102814823269</v>
      </c>
      <c r="Q745" s="43">
        <f t="shared" si="73"/>
        <v>6.3545166611863602E-2</v>
      </c>
      <c r="R745" s="34">
        <v>1.46</v>
      </c>
      <c r="S745" s="35">
        <v>1.6</v>
      </c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>
      <c r="A746" s="2">
        <v>42619</v>
      </c>
      <c r="B746" s="1">
        <v>0.66666666666666596</v>
      </c>
      <c r="C746" s="32" t="str">
        <f t="shared" ref="C746:C809" si="74">TEXT(A746,"yyyy/m/d")&amp;TEXT(B746,"　　h:mｍ")</f>
        <v>2016/9/6  16:00</v>
      </c>
      <c r="D746" s="21">
        <v>1.5237012498240736</v>
      </c>
      <c r="E746" s="12">
        <v>1.5234746331935942</v>
      </c>
      <c r="F746" s="12">
        <v>1.5240833130590128</v>
      </c>
      <c r="G746" s="12">
        <v>1.51853842256309</v>
      </c>
      <c r="H746" s="12">
        <v>1.5059276840181859</v>
      </c>
      <c r="I746" s="55">
        <v>1.5889702562234875</v>
      </c>
      <c r="J746" s="12">
        <v>1.5536829347885242</v>
      </c>
      <c r="K746" s="12">
        <v>1.5628414832376469</v>
      </c>
      <c r="L746" s="22">
        <v>1.5302987727877579</v>
      </c>
      <c r="M746" s="41" t="s">
        <v>5</v>
      </c>
      <c r="N746" s="12">
        <f t="shared" si="70"/>
        <v>1.5368354166328191</v>
      </c>
      <c r="O746" s="12">
        <f t="shared" si="71"/>
        <v>1.5889702562234875</v>
      </c>
      <c r="P746" s="12">
        <f t="shared" si="72"/>
        <v>1.5059276840181859</v>
      </c>
      <c r="Q746" s="43">
        <f t="shared" si="73"/>
        <v>8.3042572205301646E-2</v>
      </c>
      <c r="R746" s="34">
        <v>1.46</v>
      </c>
      <c r="S746" s="35">
        <v>1.6</v>
      </c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>
      <c r="A747" s="2">
        <v>42620</v>
      </c>
      <c r="B747" s="1">
        <v>0.33333333333333331</v>
      </c>
      <c r="C747" s="32" t="str">
        <f t="shared" si="74"/>
        <v>2016/9/7  8:00</v>
      </c>
      <c r="D747" s="21">
        <v>1.536580685146367</v>
      </c>
      <c r="E747" s="12">
        <v>1.5193300922421455</v>
      </c>
      <c r="F747" s="12">
        <v>1.5347986540294953</v>
      </c>
      <c r="G747" s="12">
        <v>1.5232126112817448</v>
      </c>
      <c r="H747" s="12">
        <v>1.5131896105868978</v>
      </c>
      <c r="I747" s="55">
        <v>1.5936012314883288</v>
      </c>
      <c r="J747" s="12">
        <v>1.544636133953408</v>
      </c>
      <c r="K747" s="12">
        <v>1.5321888140896156</v>
      </c>
      <c r="L747" s="22">
        <v>1.5789410657402501</v>
      </c>
      <c r="M747" s="41" t="s">
        <v>6</v>
      </c>
      <c r="N747" s="12">
        <f t="shared" si="70"/>
        <v>1.5418309887286945</v>
      </c>
      <c r="O747" s="12">
        <f t="shared" si="71"/>
        <v>1.5936012314883288</v>
      </c>
      <c r="P747" s="12">
        <f t="shared" si="72"/>
        <v>1.5131896105868978</v>
      </c>
      <c r="Q747" s="43">
        <f t="shared" si="73"/>
        <v>8.0411620901430947E-2</v>
      </c>
      <c r="R747" s="34">
        <v>1.46</v>
      </c>
      <c r="S747" s="35">
        <v>1.6</v>
      </c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>
      <c r="A748" s="2">
        <v>42620</v>
      </c>
      <c r="B748" s="1">
        <v>0.41666666666666669</v>
      </c>
      <c r="C748" s="32" t="str">
        <f t="shared" si="74"/>
        <v>2016/9/7  10:00</v>
      </c>
      <c r="D748" s="21">
        <v>1.4990398109800331</v>
      </c>
      <c r="E748" s="12">
        <v>1.507602121444132</v>
      </c>
      <c r="F748" s="12">
        <v>1.5476502163262031</v>
      </c>
      <c r="G748" s="12">
        <v>1.5011711142738489</v>
      </c>
      <c r="H748" s="12">
        <v>1.5062362610921183</v>
      </c>
      <c r="I748" s="55">
        <v>1.5719317364328951</v>
      </c>
      <c r="J748" s="12">
        <v>1.5386275241984353</v>
      </c>
      <c r="K748" s="12">
        <v>1.5520490210822042</v>
      </c>
      <c r="L748" s="22">
        <v>1.5386325993675589</v>
      </c>
      <c r="M748" s="41" t="s">
        <v>6</v>
      </c>
      <c r="N748" s="12">
        <f t="shared" si="70"/>
        <v>1.5292156005774922</v>
      </c>
      <c r="O748" s="12">
        <f t="shared" si="71"/>
        <v>1.5719317364328951</v>
      </c>
      <c r="P748" s="12">
        <f t="shared" si="72"/>
        <v>1.4990398109800331</v>
      </c>
      <c r="Q748" s="43">
        <f t="shared" si="73"/>
        <v>7.2891925452861939E-2</v>
      </c>
      <c r="R748" s="34">
        <v>1.46</v>
      </c>
      <c r="S748" s="35">
        <v>1.6</v>
      </c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>
      <c r="A749" s="2">
        <v>42620</v>
      </c>
      <c r="B749" s="1">
        <v>0.5</v>
      </c>
      <c r="C749" s="32" t="str">
        <f t="shared" si="74"/>
        <v>2016/9/7  12:00</v>
      </c>
      <c r="D749" s="21">
        <v>1.5075596531576427</v>
      </c>
      <c r="E749" s="12">
        <v>1.5382656325710851</v>
      </c>
      <c r="F749" s="12">
        <v>1.5497133201238265</v>
      </c>
      <c r="G749" s="12">
        <v>1.4809722115914996</v>
      </c>
      <c r="H749" s="12">
        <v>1.5067731286692088</v>
      </c>
      <c r="I749" s="55">
        <v>1.5604841884723446</v>
      </c>
      <c r="J749" s="12">
        <v>1.5673459802747143</v>
      </c>
      <c r="K749" s="12">
        <v>1.5434190703509132</v>
      </c>
      <c r="L749" s="22">
        <v>1.5628721002454733</v>
      </c>
      <c r="M749" s="41" t="s">
        <v>6</v>
      </c>
      <c r="N749" s="12">
        <f t="shared" si="70"/>
        <v>1.5352672539396339</v>
      </c>
      <c r="O749" s="12">
        <f t="shared" si="71"/>
        <v>1.5673459802747143</v>
      </c>
      <c r="P749" s="12">
        <f t="shared" si="72"/>
        <v>1.4809722115914996</v>
      </c>
      <c r="Q749" s="43">
        <f t="shared" si="73"/>
        <v>8.6373768683214669E-2</v>
      </c>
      <c r="R749" s="34">
        <v>1.46</v>
      </c>
      <c r="S749" s="35">
        <v>1.6</v>
      </c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>
      <c r="A750" s="2">
        <v>42620</v>
      </c>
      <c r="B750" s="1">
        <v>0.58333333333333304</v>
      </c>
      <c r="C750" s="32" t="str">
        <f t="shared" si="74"/>
        <v>2016/9/7  14:00</v>
      </c>
      <c r="D750" s="21">
        <v>1.4919239376481888</v>
      </c>
      <c r="E750" s="12">
        <v>1.537153011263245</v>
      </c>
      <c r="F750" s="12">
        <v>1.5165966419433023</v>
      </c>
      <c r="G750" s="12">
        <v>1.4978873623098568</v>
      </c>
      <c r="H750" s="12">
        <v>1.5237936159932293</v>
      </c>
      <c r="I750" s="55">
        <v>1.5719537540351898</v>
      </c>
      <c r="J750" s="12">
        <v>1.5298997981395044</v>
      </c>
      <c r="K750" s="12">
        <v>1.5285312812922454</v>
      </c>
      <c r="L750" s="22">
        <v>1.5740448747845217</v>
      </c>
      <c r="M750" s="41" t="s">
        <v>6</v>
      </c>
      <c r="N750" s="12">
        <f t="shared" si="70"/>
        <v>1.5301982530454761</v>
      </c>
      <c r="O750" s="12">
        <f t="shared" si="71"/>
        <v>1.5740448747845217</v>
      </c>
      <c r="P750" s="12">
        <f t="shared" si="72"/>
        <v>1.4919239376481888</v>
      </c>
      <c r="Q750" s="43">
        <f t="shared" si="73"/>
        <v>8.212093713633295E-2</v>
      </c>
      <c r="R750" s="34">
        <v>1.46</v>
      </c>
      <c r="S750" s="35">
        <v>1.6</v>
      </c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>
      <c r="A751" s="2">
        <v>42620</v>
      </c>
      <c r="B751" s="1">
        <v>0.66666666666666596</v>
      </c>
      <c r="C751" s="32" t="str">
        <f t="shared" si="74"/>
        <v>2016/9/7  16:00</v>
      </c>
      <c r="D751" s="21">
        <v>1.5263179830210969</v>
      </c>
      <c r="E751" s="12">
        <v>1.525615986560704</v>
      </c>
      <c r="F751" s="12">
        <v>1.5006413402385423</v>
      </c>
      <c r="G751" s="12">
        <v>1.4830738137418973</v>
      </c>
      <c r="H751" s="12">
        <v>1.5361571801523972</v>
      </c>
      <c r="I751" s="55">
        <v>1.5429356960513718</v>
      </c>
      <c r="J751" s="12">
        <v>1.5352696840935807</v>
      </c>
      <c r="K751" s="12">
        <v>1.5697159205611686</v>
      </c>
      <c r="L751" s="22">
        <v>1.5640799230381024</v>
      </c>
      <c r="M751" s="41" t="s">
        <v>6</v>
      </c>
      <c r="N751" s="12">
        <f t="shared" si="70"/>
        <v>1.5315341697176512</v>
      </c>
      <c r="O751" s="12">
        <f t="shared" si="71"/>
        <v>1.5697159205611686</v>
      </c>
      <c r="P751" s="12">
        <f t="shared" si="72"/>
        <v>1.4830738137418973</v>
      </c>
      <c r="Q751" s="43">
        <f t="shared" si="73"/>
        <v>8.6642106819271314E-2</v>
      </c>
      <c r="R751" s="34">
        <v>1.46</v>
      </c>
      <c r="S751" s="35">
        <v>1.6</v>
      </c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>
      <c r="A752" s="2">
        <v>42621</v>
      </c>
      <c r="B752" s="1">
        <v>0.33333333333333331</v>
      </c>
      <c r="C752" s="32" t="str">
        <f t="shared" si="74"/>
        <v>2016/9/8  8:00</v>
      </c>
      <c r="D752" s="21">
        <v>1.5310662817537799</v>
      </c>
      <c r="E752" s="12">
        <v>1.5686969843564813</v>
      </c>
      <c r="F752" s="12">
        <v>1.5860758359326308</v>
      </c>
      <c r="G752" s="12">
        <v>1.5594990702366884</v>
      </c>
      <c r="H752" s="12">
        <v>1.589061354079834</v>
      </c>
      <c r="I752" s="55">
        <v>1.5835573464022743</v>
      </c>
      <c r="J752" s="12">
        <v>1.5974118514283244</v>
      </c>
      <c r="K752" s="12">
        <v>1.5913212187016519</v>
      </c>
      <c r="L752" s="22">
        <v>1.5813446305162919</v>
      </c>
      <c r="M752" s="41" t="s">
        <v>2</v>
      </c>
      <c r="N752" s="12">
        <f t="shared" si="70"/>
        <v>1.5764482859342173</v>
      </c>
      <c r="O752" s="12">
        <f t="shared" si="71"/>
        <v>1.5974118514283244</v>
      </c>
      <c r="P752" s="12">
        <f t="shared" si="72"/>
        <v>1.5310662817537799</v>
      </c>
      <c r="Q752" s="43">
        <f t="shared" si="73"/>
        <v>6.6345569674544524E-2</v>
      </c>
      <c r="R752" s="34">
        <v>1.46</v>
      </c>
      <c r="S752" s="35">
        <v>1.6</v>
      </c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>
      <c r="A753" s="2">
        <v>42621</v>
      </c>
      <c r="B753" s="1">
        <v>0.41666666666666669</v>
      </c>
      <c r="C753" s="32" t="str">
        <f t="shared" si="74"/>
        <v>2016/9/8  10:00</v>
      </c>
      <c r="D753" s="21">
        <v>1.5402493277569995</v>
      </c>
      <c r="E753" s="12">
        <v>1.5536874352119785</v>
      </c>
      <c r="F753" s="12">
        <v>1.5457448776257208</v>
      </c>
      <c r="G753" s="12">
        <v>1.5558655696690431</v>
      </c>
      <c r="H753" s="12">
        <v>1.5744407379799641</v>
      </c>
      <c r="I753" s="55">
        <v>1.5830864145191654</v>
      </c>
      <c r="J753" s="12">
        <v>1.592229171818955</v>
      </c>
      <c r="K753" s="12">
        <v>1.5849717356154089</v>
      </c>
      <c r="L753" s="22">
        <v>1.5961015123834401</v>
      </c>
      <c r="M753" s="41" t="s">
        <v>2</v>
      </c>
      <c r="N753" s="12">
        <f t="shared" si="70"/>
        <v>1.5695974202867418</v>
      </c>
      <c r="O753" s="12">
        <f t="shared" si="71"/>
        <v>1.5961015123834401</v>
      </c>
      <c r="P753" s="12">
        <f t="shared" si="72"/>
        <v>1.5402493277569995</v>
      </c>
      <c r="Q753" s="43">
        <f t="shared" si="73"/>
        <v>5.5852184626440593E-2</v>
      </c>
      <c r="R753" s="34">
        <v>1.46</v>
      </c>
      <c r="S753" s="35">
        <v>1.6</v>
      </c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>
      <c r="A754" s="2">
        <v>42621</v>
      </c>
      <c r="B754" s="1">
        <v>0.5</v>
      </c>
      <c r="C754" s="32" t="str">
        <f t="shared" si="74"/>
        <v>2016/9/8  12:00</v>
      </c>
      <c r="D754" s="21">
        <v>1.5389801782892492</v>
      </c>
      <c r="E754" s="12">
        <v>1.5250915408398591</v>
      </c>
      <c r="F754" s="12">
        <v>1.5305107612424247</v>
      </c>
      <c r="G754" s="12">
        <v>1.4892499196476305</v>
      </c>
      <c r="H754" s="12">
        <v>1.5481207408502831</v>
      </c>
      <c r="I754" s="55">
        <v>1.579576214850068</v>
      </c>
      <c r="J754" s="12">
        <v>1.5437346844851907</v>
      </c>
      <c r="K754" s="12">
        <v>1.5671656329417367</v>
      </c>
      <c r="L754" s="22">
        <v>1.576726131112165</v>
      </c>
      <c r="M754" s="41" t="s">
        <v>1</v>
      </c>
      <c r="N754" s="12">
        <f t="shared" si="70"/>
        <v>1.5443506449176232</v>
      </c>
      <c r="O754" s="12">
        <f t="shared" si="71"/>
        <v>1.579576214850068</v>
      </c>
      <c r="P754" s="12">
        <f t="shared" si="72"/>
        <v>1.4892499196476305</v>
      </c>
      <c r="Q754" s="43">
        <f t="shared" si="73"/>
        <v>9.0326295202437512E-2</v>
      </c>
      <c r="R754" s="34">
        <v>1.46</v>
      </c>
      <c r="S754" s="35">
        <v>1.6</v>
      </c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>
      <c r="A755" s="2">
        <v>42621</v>
      </c>
      <c r="B755" s="1">
        <v>0.58333333333333304</v>
      </c>
      <c r="C755" s="32" t="str">
        <f t="shared" si="74"/>
        <v>2016/9/8  14:00</v>
      </c>
      <c r="D755" s="21">
        <v>1.5071547636117297</v>
      </c>
      <c r="E755" s="12">
        <v>1.5293297029078969</v>
      </c>
      <c r="F755" s="12">
        <v>1.5273839650978012</v>
      </c>
      <c r="G755" s="12">
        <v>1.5032848764996491</v>
      </c>
      <c r="H755" s="12">
        <v>1.511052104904536</v>
      </c>
      <c r="I755" s="55">
        <v>1.5665116271015893</v>
      </c>
      <c r="J755" s="12">
        <v>1.5643824343703261</v>
      </c>
      <c r="K755" s="12">
        <v>1.5416468293066674</v>
      </c>
      <c r="L755" s="22">
        <v>1.5622862005004847</v>
      </c>
      <c r="M755" s="41" t="s">
        <v>1</v>
      </c>
      <c r="N755" s="12">
        <f t="shared" si="70"/>
        <v>1.5347813893667421</v>
      </c>
      <c r="O755" s="12">
        <f t="shared" si="71"/>
        <v>1.5665116271015893</v>
      </c>
      <c r="P755" s="12">
        <f t="shared" si="72"/>
        <v>1.5032848764996491</v>
      </c>
      <c r="Q755" s="43">
        <f t="shared" si="73"/>
        <v>6.3226750601940163E-2</v>
      </c>
      <c r="R755" s="34">
        <v>1.46</v>
      </c>
      <c r="S755" s="35">
        <v>1.6</v>
      </c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>
      <c r="A756" s="2">
        <v>42621</v>
      </c>
      <c r="B756" s="1">
        <v>0.66666666666666596</v>
      </c>
      <c r="C756" s="32" t="str">
        <f t="shared" si="74"/>
        <v>2016/9/8  16:00</v>
      </c>
      <c r="D756" s="21">
        <v>1.535832162131084</v>
      </c>
      <c r="E756" s="12">
        <v>1.5175462611197124</v>
      </c>
      <c r="F756" s="12">
        <v>1.5270877964933607</v>
      </c>
      <c r="G756" s="12">
        <v>1.5106198411349741</v>
      </c>
      <c r="H756" s="12">
        <v>1.5162823616650385</v>
      </c>
      <c r="I756" s="55">
        <v>1.5558652871867387</v>
      </c>
      <c r="J756" s="12">
        <v>1.5345068823479673</v>
      </c>
      <c r="K756" s="12">
        <v>1.5245000521572611</v>
      </c>
      <c r="L756" s="22">
        <v>1.546104742994401</v>
      </c>
      <c r="M756" s="41" t="s">
        <v>1</v>
      </c>
      <c r="N756" s="12">
        <f t="shared" si="70"/>
        <v>1.5298161541367266</v>
      </c>
      <c r="O756" s="12">
        <f t="shared" si="71"/>
        <v>1.5558652871867387</v>
      </c>
      <c r="P756" s="12">
        <f t="shared" si="72"/>
        <v>1.5106198411349741</v>
      </c>
      <c r="Q756" s="43">
        <f t="shared" si="73"/>
        <v>4.5245446051764615E-2</v>
      </c>
      <c r="R756" s="34">
        <v>1.46</v>
      </c>
      <c r="S756" s="35">
        <v>1.6</v>
      </c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>
      <c r="A757" s="2">
        <v>42622</v>
      </c>
      <c r="B757" s="1">
        <v>0.33333333333333331</v>
      </c>
      <c r="C757" s="32" t="str">
        <f t="shared" si="74"/>
        <v>2016/9/9  8:00</v>
      </c>
      <c r="D757" s="21">
        <v>1.5468501892480024</v>
      </c>
      <c r="E757" s="12">
        <v>1.5321229421894884</v>
      </c>
      <c r="F757" s="12">
        <v>1.5462361380006935</v>
      </c>
      <c r="G757" s="12">
        <v>1.5382469735211894</v>
      </c>
      <c r="H757" s="12">
        <v>1.5429206592559452</v>
      </c>
      <c r="I757" s="55">
        <v>1.5984416908771371</v>
      </c>
      <c r="J757" s="12">
        <v>1.5442488643829344</v>
      </c>
      <c r="K757" s="12">
        <v>1.5411715984421406</v>
      </c>
      <c r="L757" s="22">
        <v>1.5686097641379479</v>
      </c>
      <c r="M757" s="41" t="s">
        <v>3</v>
      </c>
      <c r="N757" s="12">
        <f t="shared" si="70"/>
        <v>1.5509832022283865</v>
      </c>
      <c r="O757" s="12">
        <f t="shared" si="71"/>
        <v>1.5984416908771371</v>
      </c>
      <c r="P757" s="12">
        <f t="shared" si="72"/>
        <v>1.5321229421894884</v>
      </c>
      <c r="Q757" s="43">
        <f t="shared" si="73"/>
        <v>6.6318748687648643E-2</v>
      </c>
      <c r="R757" s="34">
        <v>1.46</v>
      </c>
      <c r="S757" s="35">
        <v>1.6</v>
      </c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>
      <c r="A758" s="2">
        <v>42622</v>
      </c>
      <c r="B758" s="1">
        <v>0.41666666666666669</v>
      </c>
      <c r="C758" s="32" t="str">
        <f t="shared" si="74"/>
        <v>2016/9/9  10:00</v>
      </c>
      <c r="D758" s="21">
        <v>1.5174188612774659</v>
      </c>
      <c r="E758" s="12">
        <v>1.5297638323574141</v>
      </c>
      <c r="F758" s="12">
        <v>1.5589185161015187</v>
      </c>
      <c r="G758" s="12">
        <v>1.5351611597922408</v>
      </c>
      <c r="H758" s="12">
        <v>1.5127403787559102</v>
      </c>
      <c r="I758" s="55">
        <v>1.5691467555570267</v>
      </c>
      <c r="J758" s="12">
        <v>1.5607856618768665</v>
      </c>
      <c r="K758" s="12">
        <v>1.5328393308652952</v>
      </c>
      <c r="L758" s="22">
        <v>1.5692090840538344</v>
      </c>
      <c r="M758" s="41" t="s">
        <v>3</v>
      </c>
      <c r="N758" s="12">
        <f t="shared" si="70"/>
        <v>1.5428870645152859</v>
      </c>
      <c r="O758" s="12">
        <f t="shared" si="71"/>
        <v>1.5692090840538344</v>
      </c>
      <c r="P758" s="12">
        <f t="shared" si="72"/>
        <v>1.5127403787559102</v>
      </c>
      <c r="Q758" s="43">
        <f t="shared" si="73"/>
        <v>5.6468705297924249E-2</v>
      </c>
      <c r="R758" s="34">
        <v>1.46</v>
      </c>
      <c r="S758" s="35">
        <v>1.6</v>
      </c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>
      <c r="A759" s="2">
        <v>42622</v>
      </c>
      <c r="B759" s="1">
        <v>0.5</v>
      </c>
      <c r="C759" s="32" t="str">
        <f t="shared" si="74"/>
        <v>2016/9/9  12:00</v>
      </c>
      <c r="D759" s="21">
        <v>1.5224092641161244</v>
      </c>
      <c r="E759" s="12">
        <v>1.5142063146539999</v>
      </c>
      <c r="F759" s="12">
        <v>1.5243850292279371</v>
      </c>
      <c r="G759" s="12">
        <v>1.4901693566869578</v>
      </c>
      <c r="H759" s="12">
        <v>1.5461088709226585</v>
      </c>
      <c r="I759" s="55">
        <v>1.5829213233961854</v>
      </c>
      <c r="J759" s="12">
        <v>1.5525150040670135</v>
      </c>
      <c r="K759" s="12">
        <v>1.5440401367602501</v>
      </c>
      <c r="L759" s="22">
        <v>1.5758737119571171</v>
      </c>
      <c r="M759" s="41" t="s">
        <v>3</v>
      </c>
      <c r="N759" s="12">
        <f t="shared" si="70"/>
        <v>1.5391810013098048</v>
      </c>
      <c r="O759" s="12">
        <f t="shared" si="71"/>
        <v>1.5829213233961854</v>
      </c>
      <c r="P759" s="12">
        <f t="shared" si="72"/>
        <v>1.4901693566869578</v>
      </c>
      <c r="Q759" s="43">
        <f t="shared" si="73"/>
        <v>9.2751966709227585E-2</v>
      </c>
      <c r="R759" s="34">
        <v>1.46</v>
      </c>
      <c r="S759" s="35">
        <v>1.6</v>
      </c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>
      <c r="A760" s="2">
        <v>42622</v>
      </c>
      <c r="B760" s="1">
        <v>0.58333333333333304</v>
      </c>
      <c r="C760" s="32" t="str">
        <f t="shared" si="74"/>
        <v>2016/9/9  14:00</v>
      </c>
      <c r="D760" s="21">
        <v>1.4934250794363437</v>
      </c>
      <c r="E760" s="12">
        <v>1.5168282365333787</v>
      </c>
      <c r="F760" s="12">
        <v>1.5447058910243283</v>
      </c>
      <c r="G760" s="12">
        <v>1.5230430319242754</v>
      </c>
      <c r="H760" s="12">
        <v>1.5285651121646979</v>
      </c>
      <c r="I760" s="55">
        <v>1.5648187313686079</v>
      </c>
      <c r="J760" s="12">
        <v>1.5573254834723123</v>
      </c>
      <c r="K760" s="12">
        <v>1.5342635309746144</v>
      </c>
      <c r="L760" s="22">
        <v>1.5511602670320013</v>
      </c>
      <c r="M760" s="41" t="s">
        <v>3</v>
      </c>
      <c r="N760" s="12">
        <f t="shared" si="70"/>
        <v>1.5349039293256177</v>
      </c>
      <c r="O760" s="12">
        <f t="shared" si="71"/>
        <v>1.5648187313686079</v>
      </c>
      <c r="P760" s="12">
        <f t="shared" si="72"/>
        <v>1.4934250794363437</v>
      </c>
      <c r="Q760" s="43">
        <f t="shared" si="73"/>
        <v>7.1393651932264213E-2</v>
      </c>
      <c r="R760" s="34">
        <v>1.46</v>
      </c>
      <c r="S760" s="35">
        <v>1.6</v>
      </c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>
      <c r="A761" s="2">
        <v>42622</v>
      </c>
      <c r="B761" s="1">
        <v>0.66666666666666596</v>
      </c>
      <c r="C761" s="32" t="str">
        <f t="shared" si="74"/>
        <v>2016/9/9  16:00</v>
      </c>
      <c r="D761" s="21">
        <v>1.518167241803716</v>
      </c>
      <c r="E761" s="12">
        <v>1.5200112313256322</v>
      </c>
      <c r="F761" s="12">
        <v>1.5139947116171322</v>
      </c>
      <c r="G761" s="12">
        <v>1.491310745376603</v>
      </c>
      <c r="H761" s="12">
        <v>1.5361907932134993</v>
      </c>
      <c r="I761" s="55">
        <v>1.5611282735301029</v>
      </c>
      <c r="J761" s="12">
        <v>1.5498414538261625</v>
      </c>
      <c r="K761" s="12">
        <v>1.5510459191560371</v>
      </c>
      <c r="L761" s="22">
        <v>1.5407499776016016</v>
      </c>
      <c r="M761" s="41" t="s">
        <v>3</v>
      </c>
      <c r="N761" s="12">
        <f t="shared" si="70"/>
        <v>1.531382260827832</v>
      </c>
      <c r="O761" s="12">
        <f t="shared" si="71"/>
        <v>1.5611282735301029</v>
      </c>
      <c r="P761" s="12">
        <f t="shared" si="72"/>
        <v>1.491310745376603</v>
      </c>
      <c r="Q761" s="43">
        <f t="shared" si="73"/>
        <v>6.9817528153499842E-2</v>
      </c>
      <c r="R761" s="34">
        <v>1.46</v>
      </c>
      <c r="S761" s="35">
        <v>1.6</v>
      </c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>
      <c r="A762" s="2">
        <v>42623</v>
      </c>
      <c r="B762" s="1">
        <v>0.33333333333333331</v>
      </c>
      <c r="C762" s="32" t="str">
        <f t="shared" si="74"/>
        <v>2016/9/10  8:00</v>
      </c>
      <c r="D762" s="21">
        <v>1.510391950649066</v>
      </c>
      <c r="E762" s="12">
        <v>1.5153695980477824</v>
      </c>
      <c r="F762" s="12">
        <v>1.5291183682105634</v>
      </c>
      <c r="G762" s="12">
        <v>1.4887944018467913</v>
      </c>
      <c r="H762" s="12">
        <v>1.514791211798564</v>
      </c>
      <c r="I762" s="55">
        <v>1.5465854333845672</v>
      </c>
      <c r="J762" s="12">
        <v>1.5593134108045483</v>
      </c>
      <c r="K762" s="12">
        <v>1.5494704800815642</v>
      </c>
      <c r="L762" s="22">
        <v>1.5579916277428458</v>
      </c>
      <c r="M762" s="41" t="s">
        <v>4</v>
      </c>
      <c r="N762" s="12">
        <f t="shared" si="70"/>
        <v>1.5302029425073658</v>
      </c>
      <c r="O762" s="12">
        <f t="shared" si="71"/>
        <v>1.5593134108045483</v>
      </c>
      <c r="P762" s="12">
        <f t="shared" si="72"/>
        <v>1.4887944018467913</v>
      </c>
      <c r="Q762" s="43">
        <f t="shared" si="73"/>
        <v>7.0519008957756979E-2</v>
      </c>
      <c r="R762" s="34">
        <v>1.46</v>
      </c>
      <c r="S762" s="35">
        <v>1.6</v>
      </c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>
      <c r="A763" s="2">
        <v>42623</v>
      </c>
      <c r="B763" s="1">
        <v>0.41666666666666669</v>
      </c>
      <c r="C763" s="32" t="str">
        <f t="shared" si="74"/>
        <v>2016/9/10  10:00</v>
      </c>
      <c r="D763" s="21">
        <v>1.5182461231529389</v>
      </c>
      <c r="E763" s="12">
        <v>1.5498524404876015</v>
      </c>
      <c r="F763" s="12">
        <v>1.532070493177641</v>
      </c>
      <c r="G763" s="12">
        <v>1.5183905561226094</v>
      </c>
      <c r="H763" s="12">
        <v>1.5153004113462882</v>
      </c>
      <c r="I763" s="55">
        <v>1.5896258542093451</v>
      </c>
      <c r="J763" s="12">
        <v>1.5478551092394204</v>
      </c>
      <c r="K763" s="12">
        <v>1.5364021145031681</v>
      </c>
      <c r="L763" s="22">
        <v>1.540559298682824</v>
      </c>
      <c r="M763" s="41" t="s">
        <v>4</v>
      </c>
      <c r="N763" s="12">
        <f t="shared" si="70"/>
        <v>1.538700266769093</v>
      </c>
      <c r="O763" s="12">
        <f t="shared" si="71"/>
        <v>1.5896258542093451</v>
      </c>
      <c r="P763" s="12">
        <f t="shared" si="72"/>
        <v>1.5153004113462882</v>
      </c>
      <c r="Q763" s="43">
        <f t="shared" si="73"/>
        <v>7.4325442863056868E-2</v>
      </c>
      <c r="R763" s="34">
        <v>1.46</v>
      </c>
      <c r="S763" s="35">
        <v>1.6</v>
      </c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>
      <c r="A764" s="2">
        <v>42623</v>
      </c>
      <c r="B764" s="1">
        <v>0.5</v>
      </c>
      <c r="C764" s="32" t="str">
        <f t="shared" si="74"/>
        <v>2016/9/10  12:00</v>
      </c>
      <c r="D764" s="21">
        <v>1.494701163337903</v>
      </c>
      <c r="E764" s="12">
        <v>1.5230839781534908</v>
      </c>
      <c r="F764" s="12">
        <v>1.540508884670365</v>
      </c>
      <c r="G764" s="12">
        <v>1.4914629245557622</v>
      </c>
      <c r="H764" s="12">
        <v>1.5004184123099746</v>
      </c>
      <c r="I764" s="55">
        <v>1.5898731415641771</v>
      </c>
      <c r="J764" s="12">
        <v>1.543362281396355</v>
      </c>
      <c r="K764" s="12">
        <v>1.5301482827868882</v>
      </c>
      <c r="L764" s="22">
        <v>1.5790780367789921</v>
      </c>
      <c r="M764" s="41" t="s">
        <v>4</v>
      </c>
      <c r="N764" s="12">
        <f t="shared" si="70"/>
        <v>1.532515233950434</v>
      </c>
      <c r="O764" s="12">
        <f t="shared" si="71"/>
        <v>1.5898731415641771</v>
      </c>
      <c r="P764" s="12">
        <f t="shared" si="72"/>
        <v>1.4914629245557622</v>
      </c>
      <c r="Q764" s="43">
        <f t="shared" si="73"/>
        <v>9.8410217008414902E-2</v>
      </c>
      <c r="R764" s="34">
        <v>1.46</v>
      </c>
      <c r="S764" s="35">
        <v>1.6</v>
      </c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>
      <c r="A765" s="2">
        <v>42623</v>
      </c>
      <c r="B765" s="1">
        <v>0.58333333333333304</v>
      </c>
      <c r="C765" s="32" t="str">
        <f t="shared" si="74"/>
        <v>2016/9/10  14:00</v>
      </c>
      <c r="D765" s="21">
        <v>1.5073187313679086</v>
      </c>
      <c r="E765" s="12">
        <v>1.5136377117585635</v>
      </c>
      <c r="F765" s="12">
        <v>1.5470137583874675</v>
      </c>
      <c r="G765" s="12">
        <v>1.5196290605276912</v>
      </c>
      <c r="H765" s="12">
        <v>1.5230360939236005</v>
      </c>
      <c r="I765" s="55">
        <v>1.5682768101697628</v>
      </c>
      <c r="J765" s="12">
        <v>1.5610775102324139</v>
      </c>
      <c r="K765" s="12">
        <v>1.5325826209854303</v>
      </c>
      <c r="L765" s="22">
        <v>1.5713980047890621</v>
      </c>
      <c r="M765" s="41" t="s">
        <v>4</v>
      </c>
      <c r="N765" s="12">
        <f t="shared" si="70"/>
        <v>1.538218922460211</v>
      </c>
      <c r="O765" s="12">
        <f t="shared" si="71"/>
        <v>1.5713980047890621</v>
      </c>
      <c r="P765" s="12">
        <f t="shared" si="72"/>
        <v>1.5073187313679086</v>
      </c>
      <c r="Q765" s="43">
        <f t="shared" si="73"/>
        <v>6.4079273421153493E-2</v>
      </c>
      <c r="R765" s="34">
        <v>1.46</v>
      </c>
      <c r="S765" s="35">
        <v>1.6</v>
      </c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>
      <c r="A766" s="2">
        <v>42623</v>
      </c>
      <c r="B766" s="1">
        <v>0.66666666666666596</v>
      </c>
      <c r="C766" s="32" t="str">
        <f t="shared" si="74"/>
        <v>2016/9/10  16:00</v>
      </c>
      <c r="D766" s="21">
        <v>1.5015781759708344</v>
      </c>
      <c r="E766" s="12">
        <v>1.5477298925941292</v>
      </c>
      <c r="F766" s="12">
        <v>1.5115243277339701</v>
      </c>
      <c r="G766" s="12">
        <v>1.4951745815045223</v>
      </c>
      <c r="H766" s="12">
        <v>1.5017870695423252</v>
      </c>
      <c r="I766" s="55">
        <v>1.5504112720860899</v>
      </c>
      <c r="J766" s="12">
        <v>1.5406091259447019</v>
      </c>
      <c r="K766" s="12">
        <v>1.5603380799571596</v>
      </c>
      <c r="L766" s="22">
        <v>1.5529256303802075</v>
      </c>
      <c r="M766" s="41" t="s">
        <v>4</v>
      </c>
      <c r="N766" s="12">
        <f t="shared" si="70"/>
        <v>1.5291197950793265</v>
      </c>
      <c r="O766" s="12">
        <f t="shared" si="71"/>
        <v>1.5603380799571596</v>
      </c>
      <c r="P766" s="12">
        <f t="shared" si="72"/>
        <v>1.4951745815045223</v>
      </c>
      <c r="Q766" s="43">
        <f t="shared" si="73"/>
        <v>6.5163498452637247E-2</v>
      </c>
      <c r="R766" s="34">
        <v>1.46</v>
      </c>
      <c r="S766" s="35">
        <v>1.6</v>
      </c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>
      <c r="A767" s="2">
        <v>42624</v>
      </c>
      <c r="B767" s="1">
        <v>0.33333333333333331</v>
      </c>
      <c r="C767" s="32" t="str">
        <f t="shared" si="74"/>
        <v>2016/9/11  8:00</v>
      </c>
      <c r="D767" s="21">
        <v>1.5182426269139095</v>
      </c>
      <c r="E767" s="12">
        <v>1.5501653336425028</v>
      </c>
      <c r="F767" s="12">
        <v>1.5180855355316589</v>
      </c>
      <c r="G767" s="12">
        <v>1.4999099267600768</v>
      </c>
      <c r="H767" s="12">
        <v>1.5146347845338719</v>
      </c>
      <c r="I767" s="55">
        <v>1.5744675373761872</v>
      </c>
      <c r="J767" s="12">
        <v>1.5619073271566259</v>
      </c>
      <c r="K767" s="12">
        <v>1.5419525663152391</v>
      </c>
      <c r="L767" s="22">
        <v>1.5878809941213128</v>
      </c>
      <c r="M767" s="41" t="s">
        <v>5</v>
      </c>
      <c r="N767" s="12">
        <f t="shared" si="70"/>
        <v>1.5408051813723762</v>
      </c>
      <c r="O767" s="12">
        <f t="shared" si="71"/>
        <v>1.5878809941213128</v>
      </c>
      <c r="P767" s="12">
        <f t="shared" si="72"/>
        <v>1.4999099267600768</v>
      </c>
      <c r="Q767" s="43">
        <f t="shared" si="73"/>
        <v>8.7971067361235944E-2</v>
      </c>
      <c r="R767" s="34">
        <v>1.46</v>
      </c>
      <c r="S767" s="35">
        <v>1.6</v>
      </c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>
      <c r="A768" s="2">
        <v>42624</v>
      </c>
      <c r="B768" s="1">
        <v>0.41666666666666669</v>
      </c>
      <c r="C768" s="32" t="str">
        <f t="shared" si="74"/>
        <v>2016/9/11  10:00</v>
      </c>
      <c r="D768" s="21">
        <v>1.5024006719385292</v>
      </c>
      <c r="E768" s="12">
        <v>1.5093840992917111</v>
      </c>
      <c r="F768" s="12">
        <v>1.546274146019109</v>
      </c>
      <c r="G768" s="12">
        <v>1.5266981887515545</v>
      </c>
      <c r="H768" s="12">
        <v>1.513161288563357</v>
      </c>
      <c r="I768" s="55">
        <v>1.5562687782922529</v>
      </c>
      <c r="J768" s="12">
        <v>1.5681775124783732</v>
      </c>
      <c r="K768" s="12">
        <v>1.5391383444034292</v>
      </c>
      <c r="L768" s="22">
        <v>1.5350467949317503</v>
      </c>
      <c r="M768" s="41" t="s">
        <v>5</v>
      </c>
      <c r="N768" s="12">
        <f t="shared" si="70"/>
        <v>1.5329499805188962</v>
      </c>
      <c r="O768" s="12">
        <f t="shared" si="71"/>
        <v>1.5681775124783732</v>
      </c>
      <c r="P768" s="12">
        <f t="shared" si="72"/>
        <v>1.5024006719385292</v>
      </c>
      <c r="Q768" s="43">
        <f t="shared" si="73"/>
        <v>6.5776840539844006E-2</v>
      </c>
      <c r="R768" s="34">
        <v>1.46</v>
      </c>
      <c r="S768" s="35">
        <v>1.6</v>
      </c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>
      <c r="A769" s="2">
        <v>42624</v>
      </c>
      <c r="B769" s="1">
        <v>0.5</v>
      </c>
      <c r="C769" s="32" t="str">
        <f t="shared" si="74"/>
        <v>2016/9/11  12:00</v>
      </c>
      <c r="D769" s="21">
        <v>1.5153409810399736</v>
      </c>
      <c r="E769" s="12">
        <v>1.5091425763102226</v>
      </c>
      <c r="F769" s="12">
        <v>1.5446631637846711</v>
      </c>
      <c r="G769" s="12">
        <v>1.4862503422678115</v>
      </c>
      <c r="H769" s="12">
        <v>1.5244976969330943</v>
      </c>
      <c r="I769" s="55">
        <v>1.5894713434169154</v>
      </c>
      <c r="J769" s="12">
        <v>1.541843516022251</v>
      </c>
      <c r="K769" s="12">
        <v>1.5549478297541894</v>
      </c>
      <c r="L769" s="22">
        <v>1.562880075997066</v>
      </c>
      <c r="M769" s="41" t="s">
        <v>5</v>
      </c>
      <c r="N769" s="12">
        <f t="shared" si="70"/>
        <v>1.5365597250584662</v>
      </c>
      <c r="O769" s="12">
        <f t="shared" si="71"/>
        <v>1.5894713434169154</v>
      </c>
      <c r="P769" s="12">
        <f t="shared" si="72"/>
        <v>1.4862503422678115</v>
      </c>
      <c r="Q769" s="43">
        <f t="shared" si="73"/>
        <v>0.10322100114910393</v>
      </c>
      <c r="R769" s="34">
        <v>1.46</v>
      </c>
      <c r="S769" s="35">
        <v>1.6</v>
      </c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>
      <c r="A770" s="2">
        <v>42624</v>
      </c>
      <c r="B770" s="1">
        <v>0.58333333333333304</v>
      </c>
      <c r="C770" s="32" t="str">
        <f t="shared" si="74"/>
        <v>2016/9/11  14:00</v>
      </c>
      <c r="D770" s="21">
        <v>1.5095814862812624</v>
      </c>
      <c r="E770" s="12">
        <v>1.5412008453278463</v>
      </c>
      <c r="F770" s="12">
        <v>1.5049020932421064</v>
      </c>
      <c r="G770" s="12">
        <v>1.4911880668598791</v>
      </c>
      <c r="H770" s="12">
        <v>1.519527494073132</v>
      </c>
      <c r="I770" s="55">
        <v>1.5614076542431456</v>
      </c>
      <c r="J770" s="12">
        <v>1.529409798348675</v>
      </c>
      <c r="K770" s="12">
        <v>1.5368573239411578</v>
      </c>
      <c r="L770" s="22">
        <v>1.5770266436409239</v>
      </c>
      <c r="M770" s="41" t="s">
        <v>5</v>
      </c>
      <c r="N770" s="12">
        <f t="shared" si="70"/>
        <v>1.5301223784397919</v>
      </c>
      <c r="O770" s="12">
        <f t="shared" si="71"/>
        <v>1.5770266436409239</v>
      </c>
      <c r="P770" s="12">
        <f t="shared" si="72"/>
        <v>1.4911880668598791</v>
      </c>
      <c r="Q770" s="43">
        <f t="shared" si="73"/>
        <v>8.5838576781044784E-2</v>
      </c>
      <c r="R770" s="34">
        <v>1.46</v>
      </c>
      <c r="S770" s="35">
        <v>1.6</v>
      </c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>
      <c r="A771" s="2">
        <v>42624</v>
      </c>
      <c r="B771" s="1">
        <v>0.66666666666666596</v>
      </c>
      <c r="C771" s="32" t="str">
        <f t="shared" si="74"/>
        <v>2016/9/11  16:00</v>
      </c>
      <c r="D771" s="21">
        <v>1.5169021329924859</v>
      </c>
      <c r="E771" s="12">
        <v>1.5413774525501243</v>
      </c>
      <c r="F771" s="12">
        <v>1.5413543422739286</v>
      </c>
      <c r="G771" s="12">
        <v>1.522698645103616</v>
      </c>
      <c r="H771" s="12">
        <v>1.5035757818070155</v>
      </c>
      <c r="I771" s="55">
        <v>1.5443947025523044</v>
      </c>
      <c r="J771" s="12">
        <v>1.5534655211908466</v>
      </c>
      <c r="K771" s="12">
        <v>1.5661376508619917</v>
      </c>
      <c r="L771" s="22">
        <v>1.5375041183892455</v>
      </c>
      <c r="M771" s="41" t="s">
        <v>5</v>
      </c>
      <c r="N771" s="12">
        <f t="shared" ref="N771:N834" si="75">AVERAGE(D771:L771)</f>
        <v>1.5363789275246174</v>
      </c>
      <c r="O771" s="12">
        <f t="shared" ref="O771:O834" si="76">MAX(D771:L771)</f>
        <v>1.5661376508619917</v>
      </c>
      <c r="P771" s="12">
        <f t="shared" ref="P771:P834" si="77">MIN(D771:L771)</f>
        <v>1.5035757818070155</v>
      </c>
      <c r="Q771" s="43">
        <f t="shared" si="73"/>
        <v>6.2561869054976293E-2</v>
      </c>
      <c r="R771" s="34">
        <v>1.46</v>
      </c>
      <c r="S771" s="35">
        <v>1.6</v>
      </c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>
      <c r="A772" s="2">
        <v>42625</v>
      </c>
      <c r="B772" s="1">
        <v>0.33333333333333331</v>
      </c>
      <c r="C772" s="32" t="str">
        <f t="shared" si="74"/>
        <v>2016/9/12  8:00</v>
      </c>
      <c r="D772" s="21">
        <v>1.5145787740806453</v>
      </c>
      <c r="E772" s="12">
        <v>1.5556833851345444</v>
      </c>
      <c r="F772" s="12">
        <v>1.5232444603444455</v>
      </c>
      <c r="G772" s="12">
        <v>1.5159303343217398</v>
      </c>
      <c r="H772" s="12">
        <v>1.5479159645647385</v>
      </c>
      <c r="I772" s="55">
        <v>1.579652116428359</v>
      </c>
      <c r="J772" s="12">
        <v>1.5703216257734207</v>
      </c>
      <c r="K772" s="12">
        <v>1.5796390915115204</v>
      </c>
      <c r="L772" s="22">
        <v>1.5679189492397296</v>
      </c>
      <c r="M772" s="41" t="s">
        <v>6</v>
      </c>
      <c r="N772" s="12">
        <f t="shared" si="75"/>
        <v>1.5505427445999047</v>
      </c>
      <c r="O772" s="12">
        <f t="shared" si="76"/>
        <v>1.579652116428359</v>
      </c>
      <c r="P772" s="12">
        <f t="shared" si="77"/>
        <v>1.5145787740806453</v>
      </c>
      <c r="Q772" s="43">
        <f t="shared" ref="Q772:Q835" si="78">O772-P772</f>
        <v>6.507334234771367E-2</v>
      </c>
      <c r="R772" s="34">
        <v>1.46</v>
      </c>
      <c r="S772" s="35">
        <v>1.6</v>
      </c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>
      <c r="A773" s="2">
        <v>42625</v>
      </c>
      <c r="B773" s="1">
        <v>0.41666666666666669</v>
      </c>
      <c r="C773" s="32" t="str">
        <f t="shared" si="74"/>
        <v>2016/9/12  10:00</v>
      </c>
      <c r="D773" s="21">
        <v>1.5123229355407195</v>
      </c>
      <c r="E773" s="12">
        <v>1.5296695370722269</v>
      </c>
      <c r="F773" s="12">
        <v>1.5002382083751644</v>
      </c>
      <c r="G773" s="12">
        <v>1.5246462199627941</v>
      </c>
      <c r="H773" s="12">
        <v>1.4998010451438599</v>
      </c>
      <c r="I773" s="55">
        <v>1.5550774239244844</v>
      </c>
      <c r="J773" s="12">
        <v>1.5429941432350633</v>
      </c>
      <c r="K773" s="12">
        <v>1.5523272689950685</v>
      </c>
      <c r="L773" s="22">
        <v>1.5408357809363213</v>
      </c>
      <c r="M773" s="41" t="s">
        <v>6</v>
      </c>
      <c r="N773" s="12">
        <f t="shared" si="75"/>
        <v>1.5286569514650781</v>
      </c>
      <c r="O773" s="12">
        <f t="shared" si="76"/>
        <v>1.5550774239244844</v>
      </c>
      <c r="P773" s="12">
        <f t="shared" si="77"/>
        <v>1.4998010451438599</v>
      </c>
      <c r="Q773" s="43">
        <f t="shared" si="78"/>
        <v>5.5276378780624524E-2</v>
      </c>
      <c r="R773" s="34">
        <v>1.46</v>
      </c>
      <c r="S773" s="35">
        <v>1.6</v>
      </c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>
      <c r="A774" s="2">
        <v>42625</v>
      </c>
      <c r="B774" s="1">
        <v>0.5</v>
      </c>
      <c r="C774" s="32" t="str">
        <f t="shared" si="74"/>
        <v>2016/9/12  12:00</v>
      </c>
      <c r="D774" s="21">
        <v>1.5034808928738259</v>
      </c>
      <c r="E774" s="12">
        <v>1.5336527450553332</v>
      </c>
      <c r="F774" s="12">
        <v>1.5174671594637144</v>
      </c>
      <c r="G774" s="12">
        <v>1.4903256031309118</v>
      </c>
      <c r="H774" s="12">
        <v>1.5219395837255802</v>
      </c>
      <c r="I774" s="55">
        <v>1.5399318884716484</v>
      </c>
      <c r="J774" s="12">
        <v>1.5197806821650264</v>
      </c>
      <c r="K774" s="12">
        <v>1.5548965701934647</v>
      </c>
      <c r="L774" s="22">
        <v>1.5574731929739691</v>
      </c>
      <c r="M774" s="41" t="s">
        <v>6</v>
      </c>
      <c r="N774" s="12">
        <f t="shared" si="75"/>
        <v>1.5265498131170527</v>
      </c>
      <c r="O774" s="12">
        <f t="shared" si="76"/>
        <v>1.5574731929739691</v>
      </c>
      <c r="P774" s="12">
        <f t="shared" si="77"/>
        <v>1.4903256031309118</v>
      </c>
      <c r="Q774" s="43">
        <f t="shared" si="78"/>
        <v>6.7147589843057354E-2</v>
      </c>
      <c r="R774" s="34">
        <v>1.46</v>
      </c>
      <c r="S774" s="35">
        <v>1.6</v>
      </c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>
      <c r="A775" s="2">
        <v>42625</v>
      </c>
      <c r="B775" s="1">
        <v>0.58333333333333304</v>
      </c>
      <c r="C775" s="32" t="str">
        <f t="shared" si="74"/>
        <v>2016/9/12  14:00</v>
      </c>
      <c r="D775" s="21">
        <v>1.4927138645373703</v>
      </c>
      <c r="E775" s="12">
        <v>1.537742558132893</v>
      </c>
      <c r="F775" s="12">
        <v>1.5337094871971959</v>
      </c>
      <c r="G775" s="12">
        <v>1.4978940530016092</v>
      </c>
      <c r="H775" s="12">
        <v>1.5409426435002871</v>
      </c>
      <c r="I775" s="55">
        <v>1.5703010161264497</v>
      </c>
      <c r="J775" s="12">
        <v>1.5302339358485471</v>
      </c>
      <c r="K775" s="12">
        <v>1.5320104812483823</v>
      </c>
      <c r="L775" s="22">
        <v>1.5452034660390692</v>
      </c>
      <c r="M775" s="41" t="s">
        <v>6</v>
      </c>
      <c r="N775" s="12">
        <f t="shared" si="75"/>
        <v>1.5311946117368671</v>
      </c>
      <c r="O775" s="12">
        <f t="shared" si="76"/>
        <v>1.5703010161264497</v>
      </c>
      <c r="P775" s="12">
        <f t="shared" si="77"/>
        <v>1.4927138645373703</v>
      </c>
      <c r="Q775" s="43">
        <f t="shared" si="78"/>
        <v>7.7587151589079362E-2</v>
      </c>
      <c r="R775" s="34">
        <v>1.46</v>
      </c>
      <c r="S775" s="35">
        <v>1.6</v>
      </c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>
      <c r="A776" s="2">
        <v>42625</v>
      </c>
      <c r="B776" s="1">
        <v>0.66666666666666596</v>
      </c>
      <c r="C776" s="32" t="str">
        <f t="shared" si="74"/>
        <v>2016/9/12  16:00</v>
      </c>
      <c r="D776" s="21">
        <v>1.536265405878277</v>
      </c>
      <c r="E776" s="12">
        <v>1.5033690138171469</v>
      </c>
      <c r="F776" s="12">
        <v>1.5184961834363999</v>
      </c>
      <c r="G776" s="12">
        <v>1.5059504662835885</v>
      </c>
      <c r="H776" s="12">
        <v>1.5013037297595238</v>
      </c>
      <c r="I776" s="9">
        <v>1.5509552273629212</v>
      </c>
      <c r="J776" s="12">
        <v>1.5640089130722796</v>
      </c>
      <c r="K776" s="12">
        <v>1.5458075203875268</v>
      </c>
      <c r="L776" s="22">
        <v>1.5388130092596088</v>
      </c>
      <c r="M776" s="41" t="s">
        <v>6</v>
      </c>
      <c r="N776" s="12">
        <f t="shared" si="75"/>
        <v>1.5294410521396971</v>
      </c>
      <c r="O776" s="12">
        <f t="shared" si="76"/>
        <v>1.5640089130722796</v>
      </c>
      <c r="P776" s="12">
        <f t="shared" si="77"/>
        <v>1.5013037297595238</v>
      </c>
      <c r="Q776" s="43">
        <f t="shared" si="78"/>
        <v>6.2705183312755874E-2</v>
      </c>
      <c r="R776" s="34">
        <v>1.46</v>
      </c>
      <c r="S776" s="35">
        <v>1.6</v>
      </c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>
      <c r="A777" s="2">
        <v>42626</v>
      </c>
      <c r="B777" s="1">
        <v>0.33333333333333331</v>
      </c>
      <c r="C777" s="32" t="str">
        <f t="shared" si="74"/>
        <v>2016/9/13  8:00</v>
      </c>
      <c r="D777" s="21">
        <v>1.5684161347630445</v>
      </c>
      <c r="E777" s="12">
        <v>1.5878601525448819</v>
      </c>
      <c r="F777" s="12">
        <v>1.5789322545701225</v>
      </c>
      <c r="G777" s="12">
        <v>1.554919322901289</v>
      </c>
      <c r="H777" s="12">
        <v>1.5495773852417205</v>
      </c>
      <c r="I777" s="56">
        <v>1.6</v>
      </c>
      <c r="J777" s="12">
        <v>1.5958152491288717</v>
      </c>
      <c r="K777" s="12">
        <v>1.5746024574118473</v>
      </c>
      <c r="L777" s="22">
        <v>1.5994210414420535</v>
      </c>
      <c r="M777" s="41" t="s">
        <v>2</v>
      </c>
      <c r="N777" s="12">
        <f t="shared" si="75"/>
        <v>1.5788382220004256</v>
      </c>
      <c r="O777" s="12">
        <f t="shared" si="76"/>
        <v>1.6</v>
      </c>
      <c r="P777" s="12">
        <f t="shared" si="77"/>
        <v>1.5495773852417205</v>
      </c>
      <c r="Q777" s="43">
        <f t="shared" si="78"/>
        <v>5.0422614758279583E-2</v>
      </c>
      <c r="R777" s="34">
        <v>1.46</v>
      </c>
      <c r="S777" s="35">
        <v>1.6</v>
      </c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>
      <c r="A778" s="2">
        <v>42626</v>
      </c>
      <c r="B778" s="1">
        <v>0.41666666666666669</v>
      </c>
      <c r="C778" s="32" t="str">
        <f t="shared" si="74"/>
        <v>2016/9/13  10:00</v>
      </c>
      <c r="D778" s="21">
        <v>1.5588863169871245</v>
      </c>
      <c r="E778" s="12">
        <v>1.5338977846794513</v>
      </c>
      <c r="F778" s="12">
        <v>1.5461738536439034</v>
      </c>
      <c r="G778" s="12">
        <v>1.532200118513275</v>
      </c>
      <c r="H778" s="12">
        <v>1.5684702708140201</v>
      </c>
      <c r="I778" s="56">
        <v>1.6</v>
      </c>
      <c r="J778" s="12">
        <v>1.5658650452117635</v>
      </c>
      <c r="K778" s="12">
        <v>1.5861341806539266</v>
      </c>
      <c r="L778" s="22">
        <v>1.6034600018396177</v>
      </c>
      <c r="M778" s="41" t="s">
        <v>2</v>
      </c>
      <c r="N778" s="12">
        <f t="shared" si="75"/>
        <v>1.5661208413714536</v>
      </c>
      <c r="O778" s="12">
        <f t="shared" si="76"/>
        <v>1.6034600018396177</v>
      </c>
      <c r="P778" s="12">
        <f t="shared" si="77"/>
        <v>1.532200118513275</v>
      </c>
      <c r="Q778" s="43">
        <f t="shared" si="78"/>
        <v>7.1259883326342699E-2</v>
      </c>
      <c r="R778" s="34">
        <v>1.46</v>
      </c>
      <c r="S778" s="35">
        <v>1.6</v>
      </c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>
      <c r="A779" s="2">
        <v>42626</v>
      </c>
      <c r="B779" s="1">
        <v>0.5</v>
      </c>
      <c r="C779" s="32" t="str">
        <f t="shared" si="74"/>
        <v>2016/9/13  12:00</v>
      </c>
      <c r="D779" s="21">
        <v>1.4964957072358505</v>
      </c>
      <c r="E779" s="12">
        <v>1.5102256699857866</v>
      </c>
      <c r="F779" s="12">
        <v>1.518277022459346</v>
      </c>
      <c r="G779" s="12">
        <v>1.5210979925514527</v>
      </c>
      <c r="H779" s="12">
        <v>1.5052797630798074</v>
      </c>
      <c r="I779" s="55">
        <v>1.5389337290341742</v>
      </c>
      <c r="J779" s="12">
        <v>1.5209914504330242</v>
      </c>
      <c r="K779" s="12">
        <v>1.5562996321473257</v>
      </c>
      <c r="L779" s="22">
        <v>1.5684100963767538</v>
      </c>
      <c r="M779" s="41" t="s">
        <v>1</v>
      </c>
      <c r="N779" s="12">
        <f t="shared" si="75"/>
        <v>1.526223451478169</v>
      </c>
      <c r="O779" s="12">
        <f t="shared" si="76"/>
        <v>1.5684100963767538</v>
      </c>
      <c r="P779" s="12">
        <f t="shared" si="77"/>
        <v>1.4964957072358505</v>
      </c>
      <c r="Q779" s="43">
        <f t="shared" si="78"/>
        <v>7.1914389140903312E-2</v>
      </c>
      <c r="R779" s="34">
        <v>1.46</v>
      </c>
      <c r="S779" s="35">
        <v>1.6</v>
      </c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>
      <c r="A780" s="2">
        <v>42626</v>
      </c>
      <c r="B780" s="1">
        <v>0.58333333333333304</v>
      </c>
      <c r="C780" s="32" t="str">
        <f t="shared" si="74"/>
        <v>2016/9/13  14:00</v>
      </c>
      <c r="D780" s="21">
        <v>1.519727635804909</v>
      </c>
      <c r="E780" s="12">
        <v>1.5327178735471656</v>
      </c>
      <c r="F780" s="12">
        <v>1.5230783315879373</v>
      </c>
      <c r="G780" s="12">
        <v>1.5115697324306363</v>
      </c>
      <c r="H780" s="12">
        <v>1.5216127629044829</v>
      </c>
      <c r="I780" s="55">
        <v>1.5423536279422423</v>
      </c>
      <c r="J780" s="12">
        <v>1.5385605038341148</v>
      </c>
      <c r="K780" s="12">
        <v>1.5207854698337449</v>
      </c>
      <c r="L780" s="22">
        <v>1.5402556857467269</v>
      </c>
      <c r="M780" s="41" t="s">
        <v>1</v>
      </c>
      <c r="N780" s="12">
        <f t="shared" si="75"/>
        <v>1.5278512915146623</v>
      </c>
      <c r="O780" s="12">
        <f t="shared" si="76"/>
        <v>1.5423536279422423</v>
      </c>
      <c r="P780" s="12">
        <f t="shared" si="77"/>
        <v>1.5115697324306363</v>
      </c>
      <c r="Q780" s="43">
        <f t="shared" si="78"/>
        <v>3.0783895511605985E-2</v>
      </c>
      <c r="R780" s="34">
        <v>1.46</v>
      </c>
      <c r="S780" s="35">
        <v>1.6</v>
      </c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>
      <c r="A781" s="2">
        <v>42626</v>
      </c>
      <c r="B781" s="1">
        <v>0.66666666666666596</v>
      </c>
      <c r="C781" s="32" t="str">
        <f t="shared" si="74"/>
        <v>2016/9/13  16:00</v>
      </c>
      <c r="D781" s="21">
        <v>1.5195988524376185</v>
      </c>
      <c r="E781" s="12">
        <v>1.5471439850486466</v>
      </c>
      <c r="F781" s="12">
        <v>1.5478744728468592</v>
      </c>
      <c r="G781" s="12">
        <v>1.479676245225519</v>
      </c>
      <c r="H781" s="12">
        <v>1.5212280940136165</v>
      </c>
      <c r="I781" s="55">
        <v>1.5500378867280984</v>
      </c>
      <c r="J781" s="12">
        <v>1.5530038342506787</v>
      </c>
      <c r="K781" s="12">
        <v>1.539540979168682</v>
      </c>
      <c r="L781" s="22">
        <v>1.5679317886437711</v>
      </c>
      <c r="M781" s="41" t="s">
        <v>1</v>
      </c>
      <c r="N781" s="12">
        <f t="shared" si="75"/>
        <v>1.536226237595943</v>
      </c>
      <c r="O781" s="12">
        <f t="shared" si="76"/>
        <v>1.5679317886437711</v>
      </c>
      <c r="P781" s="12">
        <f t="shared" si="77"/>
        <v>1.479676245225519</v>
      </c>
      <c r="Q781" s="43">
        <f t="shared" si="78"/>
        <v>8.8255543418252147E-2</v>
      </c>
      <c r="R781" s="34">
        <v>1.46</v>
      </c>
      <c r="S781" s="35">
        <v>1.6</v>
      </c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>
      <c r="A782" s="2">
        <v>42627</v>
      </c>
      <c r="B782" s="1">
        <v>0.33333333333333331</v>
      </c>
      <c r="C782" s="32" t="str">
        <f t="shared" si="74"/>
        <v>2016/9/14  8:00</v>
      </c>
      <c r="D782" s="21">
        <v>1.5307574680482419</v>
      </c>
      <c r="E782" s="12">
        <v>1.553209970040963</v>
      </c>
      <c r="F782" s="12">
        <v>1.5309552841247225</v>
      </c>
      <c r="G782" s="12">
        <v>1.5461443941893069</v>
      </c>
      <c r="H782" s="12">
        <v>1.535279343313074</v>
      </c>
      <c r="I782" s="55">
        <v>1.5708666652893797</v>
      </c>
      <c r="J782" s="12">
        <v>1.5519455711287182</v>
      </c>
      <c r="K782" s="12">
        <v>1.542262091380326</v>
      </c>
      <c r="L782" s="22">
        <v>1.5638498085543056</v>
      </c>
      <c r="M782" s="41" t="s">
        <v>3</v>
      </c>
      <c r="N782" s="12">
        <f t="shared" si="75"/>
        <v>1.5472522884521154</v>
      </c>
      <c r="O782" s="12">
        <f t="shared" si="76"/>
        <v>1.5708666652893797</v>
      </c>
      <c r="P782" s="12">
        <f t="shared" si="77"/>
        <v>1.5307574680482419</v>
      </c>
      <c r="Q782" s="43">
        <f t="shared" si="78"/>
        <v>4.0109197241137817E-2</v>
      </c>
      <c r="R782" s="34">
        <v>1.46</v>
      </c>
      <c r="S782" s="35">
        <v>1.6</v>
      </c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>
      <c r="A783" s="2">
        <v>42627</v>
      </c>
      <c r="B783" s="1">
        <v>0.41666666666666669</v>
      </c>
      <c r="C783" s="32" t="str">
        <f t="shared" si="74"/>
        <v>2016/9/14  10:00</v>
      </c>
      <c r="D783" s="21">
        <v>1.5172294496372558</v>
      </c>
      <c r="E783" s="12">
        <v>1.5413909099436893</v>
      </c>
      <c r="F783" s="12">
        <v>1.5554532498394649</v>
      </c>
      <c r="G783" s="12">
        <v>1.4900836965958992</v>
      </c>
      <c r="H783" s="12">
        <v>1.5291247129419443</v>
      </c>
      <c r="I783" s="55">
        <v>1.5928099710706471</v>
      </c>
      <c r="J783" s="12">
        <v>1.5480367244782958</v>
      </c>
      <c r="K783" s="12">
        <v>1.5598706692221118</v>
      </c>
      <c r="L783" s="22">
        <v>1.5871546439199267</v>
      </c>
      <c r="M783" s="41" t="s">
        <v>3</v>
      </c>
      <c r="N783" s="12">
        <f t="shared" si="75"/>
        <v>1.5467948919610262</v>
      </c>
      <c r="O783" s="12">
        <f t="shared" si="76"/>
        <v>1.5928099710706471</v>
      </c>
      <c r="P783" s="12">
        <f t="shared" si="77"/>
        <v>1.4900836965958992</v>
      </c>
      <c r="Q783" s="43">
        <f t="shared" si="78"/>
        <v>0.10272627447474791</v>
      </c>
      <c r="R783" s="34">
        <v>1.46</v>
      </c>
      <c r="S783" s="35">
        <v>1.6</v>
      </c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>
      <c r="A784" s="2">
        <v>42627</v>
      </c>
      <c r="B784" s="1">
        <v>0.5</v>
      </c>
      <c r="C784" s="32" t="str">
        <f t="shared" si="74"/>
        <v>2016/9/14  12:00</v>
      </c>
      <c r="D784" s="21">
        <v>1.4990791606369074</v>
      </c>
      <c r="E784" s="12">
        <v>1.5072394249774348</v>
      </c>
      <c r="F784" s="12">
        <v>1.5143550942880282</v>
      </c>
      <c r="G784" s="12">
        <v>1.4833983223011791</v>
      </c>
      <c r="H784" s="12">
        <v>1.5428690054324894</v>
      </c>
      <c r="I784" s="55">
        <v>1.583382997993408</v>
      </c>
      <c r="J784" s="12">
        <v>1.5278103055539338</v>
      </c>
      <c r="K784" s="12">
        <v>1.5526209901188543</v>
      </c>
      <c r="L784" s="22">
        <v>1.5411360994452956</v>
      </c>
      <c r="M784" s="41" t="s">
        <v>3</v>
      </c>
      <c r="N784" s="12">
        <f t="shared" si="75"/>
        <v>1.5279879334163924</v>
      </c>
      <c r="O784" s="12">
        <f t="shared" si="76"/>
        <v>1.583382997993408</v>
      </c>
      <c r="P784" s="12">
        <f t="shared" si="77"/>
        <v>1.4833983223011791</v>
      </c>
      <c r="Q784" s="43">
        <f t="shared" si="78"/>
        <v>9.9984675692228908E-2</v>
      </c>
      <c r="R784" s="34">
        <v>1.46</v>
      </c>
      <c r="S784" s="35">
        <v>1.6</v>
      </c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>
      <c r="A785" s="2">
        <v>42627</v>
      </c>
      <c r="B785" s="1">
        <v>0.58333333333333304</v>
      </c>
      <c r="C785" s="32" t="str">
        <f t="shared" si="74"/>
        <v>2016/9/14  14:00</v>
      </c>
      <c r="D785" s="21">
        <v>1.5191662412404456</v>
      </c>
      <c r="E785" s="12">
        <v>1.5073130478095684</v>
      </c>
      <c r="F785" s="12">
        <v>1.5045067893144233</v>
      </c>
      <c r="G785" s="12">
        <v>1.497296373000323</v>
      </c>
      <c r="H785" s="12">
        <v>1.5307990648792908</v>
      </c>
      <c r="I785" s="55">
        <v>1.5560339906729341</v>
      </c>
      <c r="J785" s="12">
        <v>1.5200051578935549</v>
      </c>
      <c r="K785" s="12">
        <v>1.5254994800842119</v>
      </c>
      <c r="L785" s="22">
        <v>1.5465941975803701</v>
      </c>
      <c r="M785" s="41" t="s">
        <v>3</v>
      </c>
      <c r="N785" s="12">
        <f t="shared" si="75"/>
        <v>1.5230238158305693</v>
      </c>
      <c r="O785" s="12">
        <f t="shared" si="76"/>
        <v>1.5560339906729341</v>
      </c>
      <c r="P785" s="12">
        <f t="shared" si="77"/>
        <v>1.497296373000323</v>
      </c>
      <c r="Q785" s="43">
        <f t="shared" si="78"/>
        <v>5.8737617672611098E-2</v>
      </c>
      <c r="R785" s="34">
        <v>1.46</v>
      </c>
      <c r="S785" s="35">
        <v>1.6</v>
      </c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>
      <c r="A786" s="2">
        <v>42627</v>
      </c>
      <c r="B786" s="1">
        <v>0.66666666666666596</v>
      </c>
      <c r="C786" s="32" t="str">
        <f t="shared" si="74"/>
        <v>2016/9/14  16:00</v>
      </c>
      <c r="D786" s="21">
        <v>1.5019353742272634</v>
      </c>
      <c r="E786" s="12">
        <v>1.5017018567935394</v>
      </c>
      <c r="F786" s="12">
        <v>1.5424936075661293</v>
      </c>
      <c r="G786" s="12">
        <v>1.5065675298729755</v>
      </c>
      <c r="H786" s="12">
        <v>1.5279200499276446</v>
      </c>
      <c r="I786" s="55">
        <v>1.5833662391789862</v>
      </c>
      <c r="J786" s="12">
        <v>1.5358170028081914</v>
      </c>
      <c r="K786" s="12">
        <v>1.5284178207586909</v>
      </c>
      <c r="L786" s="22">
        <v>1.5419199131459784</v>
      </c>
      <c r="M786" s="41" t="s">
        <v>3</v>
      </c>
      <c r="N786" s="12">
        <f t="shared" si="75"/>
        <v>1.5300154882532664</v>
      </c>
      <c r="O786" s="12">
        <f t="shared" si="76"/>
        <v>1.5833662391789862</v>
      </c>
      <c r="P786" s="12">
        <f t="shared" si="77"/>
        <v>1.5017018567935394</v>
      </c>
      <c r="Q786" s="43">
        <f t="shared" si="78"/>
        <v>8.1664382385446821E-2</v>
      </c>
      <c r="R786" s="34">
        <v>1.46</v>
      </c>
      <c r="S786" s="35">
        <v>1.6</v>
      </c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>
      <c r="A787" s="2">
        <v>42628</v>
      </c>
      <c r="B787" s="1">
        <v>0.33333333333333331</v>
      </c>
      <c r="C787" s="32" t="str">
        <f t="shared" si="74"/>
        <v>2016/9/15  8:00</v>
      </c>
      <c r="D787" s="21">
        <v>1.4980979035408266</v>
      </c>
      <c r="E787" s="12">
        <v>1.5250147504690827</v>
      </c>
      <c r="F787" s="12">
        <v>1.5455228812091668</v>
      </c>
      <c r="G787" s="12">
        <v>1.511330518106017</v>
      </c>
      <c r="H787" s="12">
        <v>1.5409268264209244</v>
      </c>
      <c r="I787" s="55">
        <v>1.5691512581648006</v>
      </c>
      <c r="J787" s="12">
        <v>1.5195483739007183</v>
      </c>
      <c r="K787" s="12">
        <v>1.533090142509695</v>
      </c>
      <c r="L787" s="22">
        <v>1.5370932200674203</v>
      </c>
      <c r="M787" s="41" t="s">
        <v>4</v>
      </c>
      <c r="N787" s="12">
        <f t="shared" si="75"/>
        <v>1.531086208265406</v>
      </c>
      <c r="O787" s="12">
        <f t="shared" si="76"/>
        <v>1.5691512581648006</v>
      </c>
      <c r="P787" s="12">
        <f t="shared" si="77"/>
        <v>1.4980979035408266</v>
      </c>
      <c r="Q787" s="43">
        <f t="shared" si="78"/>
        <v>7.1053354623973997E-2</v>
      </c>
      <c r="R787" s="34">
        <v>1.46</v>
      </c>
      <c r="S787" s="35">
        <v>1.6</v>
      </c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>
      <c r="A788" s="2">
        <v>42628</v>
      </c>
      <c r="B788" s="1">
        <v>0.41666666666666669</v>
      </c>
      <c r="C788" s="32" t="str">
        <f t="shared" si="74"/>
        <v>2016/9/15  10:00</v>
      </c>
      <c r="D788" s="21">
        <v>1.495563739879586</v>
      </c>
      <c r="E788" s="12">
        <v>1.520494195815814</v>
      </c>
      <c r="F788" s="12">
        <v>1.5181500621027477</v>
      </c>
      <c r="G788" s="12">
        <v>1.4899291330514737</v>
      </c>
      <c r="H788" s="12">
        <v>1.5134809549227761</v>
      </c>
      <c r="I788" s="55">
        <v>1.5461865782076734</v>
      </c>
      <c r="J788" s="12">
        <v>1.5191136567630346</v>
      </c>
      <c r="K788" s="12">
        <v>1.5634564945440843</v>
      </c>
      <c r="L788" s="22">
        <v>1.5453777039558427</v>
      </c>
      <c r="M788" s="41" t="s">
        <v>4</v>
      </c>
      <c r="N788" s="12">
        <f t="shared" si="75"/>
        <v>1.5235280576936703</v>
      </c>
      <c r="O788" s="12">
        <f t="shared" si="76"/>
        <v>1.5634564945440843</v>
      </c>
      <c r="P788" s="12">
        <f t="shared" si="77"/>
        <v>1.4899291330514737</v>
      </c>
      <c r="Q788" s="43">
        <f t="shared" si="78"/>
        <v>7.3527361492610632E-2</v>
      </c>
      <c r="R788" s="34">
        <v>1.46</v>
      </c>
      <c r="S788" s="35">
        <v>1.6</v>
      </c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>
      <c r="A789" s="2">
        <v>42628</v>
      </c>
      <c r="B789" s="1">
        <v>0.5</v>
      </c>
      <c r="C789" s="32" t="str">
        <f t="shared" si="74"/>
        <v>2016/9/15  12:00</v>
      </c>
      <c r="D789" s="21">
        <v>1.5247588045104914</v>
      </c>
      <c r="E789" s="12">
        <v>1.5136626281044263</v>
      </c>
      <c r="F789" s="12">
        <v>1.5434429975721251</v>
      </c>
      <c r="G789" s="12">
        <v>1.5140428795537497</v>
      </c>
      <c r="H789" s="12">
        <v>1.5217543175815895</v>
      </c>
      <c r="I789" s="55">
        <v>1.5711172887576295</v>
      </c>
      <c r="J789" s="12">
        <v>1.5674501938050973</v>
      </c>
      <c r="K789" s="12">
        <v>1.5453377742122283</v>
      </c>
      <c r="L789" s="22">
        <v>1.5356458174583487</v>
      </c>
      <c r="M789" s="41" t="s">
        <v>4</v>
      </c>
      <c r="N789" s="12">
        <f t="shared" si="75"/>
        <v>1.5374680779506318</v>
      </c>
      <c r="O789" s="12">
        <f t="shared" si="76"/>
        <v>1.5711172887576295</v>
      </c>
      <c r="P789" s="12">
        <f t="shared" si="77"/>
        <v>1.5136626281044263</v>
      </c>
      <c r="Q789" s="43">
        <f t="shared" si="78"/>
        <v>5.7454660653203149E-2</v>
      </c>
      <c r="R789" s="34">
        <v>1.46</v>
      </c>
      <c r="S789" s="35">
        <v>1.6</v>
      </c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>
      <c r="A790" s="2">
        <v>42628</v>
      </c>
      <c r="B790" s="1">
        <v>0.58333333333333304</v>
      </c>
      <c r="C790" s="32" t="str">
        <f t="shared" si="74"/>
        <v>2016/9/15  14:00</v>
      </c>
      <c r="D790" s="21">
        <v>1.5263403683306309</v>
      </c>
      <c r="E790" s="12">
        <v>1.5371669453094783</v>
      </c>
      <c r="F790" s="12">
        <v>1.520529841803191</v>
      </c>
      <c r="G790" s="12">
        <v>1.493658140794899</v>
      </c>
      <c r="H790" s="12">
        <v>1.5113939094977478</v>
      </c>
      <c r="I790" s="55">
        <v>1.5431801227066266</v>
      </c>
      <c r="J790" s="12">
        <v>1.5360193850165973</v>
      </c>
      <c r="K790" s="12">
        <v>1.5283517020638495</v>
      </c>
      <c r="L790" s="22">
        <v>1.5562080293970568</v>
      </c>
      <c r="M790" s="41" t="s">
        <v>4</v>
      </c>
      <c r="N790" s="12">
        <f t="shared" si="75"/>
        <v>1.5280942716577863</v>
      </c>
      <c r="O790" s="12">
        <f t="shared" si="76"/>
        <v>1.5562080293970568</v>
      </c>
      <c r="P790" s="12">
        <f t="shared" si="77"/>
        <v>1.493658140794899</v>
      </c>
      <c r="Q790" s="43">
        <f t="shared" si="78"/>
        <v>6.2549888602157822E-2</v>
      </c>
      <c r="R790" s="34">
        <v>1.46</v>
      </c>
      <c r="S790" s="35">
        <v>1.6</v>
      </c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>
      <c r="A791" s="2">
        <v>42628</v>
      </c>
      <c r="B791" s="1">
        <v>0.66666666666666596</v>
      </c>
      <c r="C791" s="32" t="str">
        <f t="shared" si="74"/>
        <v>2016/9/15  16:00</v>
      </c>
      <c r="D791" s="21">
        <v>1.5137285724967238</v>
      </c>
      <c r="E791" s="12">
        <v>1.5030575655470244</v>
      </c>
      <c r="F791" s="12">
        <v>1.5295325407550258</v>
      </c>
      <c r="G791" s="12">
        <v>1.4927011359089086</v>
      </c>
      <c r="H791" s="12">
        <v>1.5046180074787381</v>
      </c>
      <c r="I791" s="55">
        <v>1.5522224623304108</v>
      </c>
      <c r="J791" s="12">
        <v>1.5492750011466487</v>
      </c>
      <c r="K791" s="12">
        <v>1.5214061414336644</v>
      </c>
      <c r="L791" s="22">
        <v>1.5741064637842526</v>
      </c>
      <c r="M791" s="41" t="s">
        <v>4</v>
      </c>
      <c r="N791" s="12">
        <f t="shared" si="75"/>
        <v>1.5267386545423773</v>
      </c>
      <c r="O791" s="12">
        <f t="shared" si="76"/>
        <v>1.5741064637842526</v>
      </c>
      <c r="P791" s="12">
        <f t="shared" si="77"/>
        <v>1.4927011359089086</v>
      </c>
      <c r="Q791" s="43">
        <f t="shared" si="78"/>
        <v>8.1405327875343936E-2</v>
      </c>
      <c r="R791" s="34">
        <v>1.46</v>
      </c>
      <c r="S791" s="35">
        <v>1.6</v>
      </c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>
      <c r="A792" s="2">
        <v>42629</v>
      </c>
      <c r="B792" s="1">
        <v>0.33333333333333331</v>
      </c>
      <c r="C792" s="32" t="str">
        <f t="shared" si="74"/>
        <v>2016/9/16  8:00</v>
      </c>
      <c r="D792" s="21">
        <v>1.5128371944536985</v>
      </c>
      <c r="E792" s="12">
        <v>1.5432143414654418</v>
      </c>
      <c r="F792" s="12">
        <v>1.5141281175270858</v>
      </c>
      <c r="G792" s="12">
        <v>1.5133301804769124</v>
      </c>
      <c r="H792" s="12">
        <v>1.5226804277696258</v>
      </c>
      <c r="I792" s="55">
        <v>1.5624709237382381</v>
      </c>
      <c r="J792" s="12">
        <v>1.5331917835239852</v>
      </c>
      <c r="K792" s="12">
        <v>1.5282431881095906</v>
      </c>
      <c r="L792" s="22">
        <v>1.5553819397101809</v>
      </c>
      <c r="M792" s="41" t="s">
        <v>5</v>
      </c>
      <c r="N792" s="12">
        <f t="shared" si="75"/>
        <v>1.5317197885305287</v>
      </c>
      <c r="O792" s="12">
        <f t="shared" si="76"/>
        <v>1.5624709237382381</v>
      </c>
      <c r="P792" s="12">
        <f t="shared" si="77"/>
        <v>1.5128371944536985</v>
      </c>
      <c r="Q792" s="43">
        <f t="shared" si="78"/>
        <v>4.9633729284539685E-2</v>
      </c>
      <c r="R792" s="34">
        <v>1.46</v>
      </c>
      <c r="S792" s="35">
        <v>1.6</v>
      </c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>
      <c r="A793" s="2">
        <v>42629</v>
      </c>
      <c r="B793" s="1">
        <v>0.41666666666666669</v>
      </c>
      <c r="C793" s="32" t="str">
        <f t="shared" si="74"/>
        <v>2016/9/16  10:00</v>
      </c>
      <c r="D793" s="21">
        <v>1.4953510421591387</v>
      </c>
      <c r="E793" s="12">
        <v>1.5311696655975398</v>
      </c>
      <c r="F793" s="12">
        <v>1.5323723320930551</v>
      </c>
      <c r="G793" s="12">
        <v>1.521493801332227</v>
      </c>
      <c r="H793" s="12">
        <v>1.5470862008694493</v>
      </c>
      <c r="I793" s="55">
        <v>1.5528566766926444</v>
      </c>
      <c r="J793" s="12">
        <v>1.5183162794208196</v>
      </c>
      <c r="K793" s="12">
        <v>1.5480722151625257</v>
      </c>
      <c r="L793" s="22">
        <v>1.5541654868941956</v>
      </c>
      <c r="M793" s="41" t="s">
        <v>5</v>
      </c>
      <c r="N793" s="12">
        <f t="shared" si="75"/>
        <v>1.533431522246844</v>
      </c>
      <c r="O793" s="12">
        <f t="shared" si="76"/>
        <v>1.5541654868941956</v>
      </c>
      <c r="P793" s="12">
        <f t="shared" si="77"/>
        <v>1.4953510421591387</v>
      </c>
      <c r="Q793" s="43">
        <f t="shared" si="78"/>
        <v>5.8814444735056925E-2</v>
      </c>
      <c r="R793" s="34">
        <v>1.46</v>
      </c>
      <c r="S793" s="35">
        <v>1.6</v>
      </c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>
      <c r="A794" s="2">
        <v>42629</v>
      </c>
      <c r="B794" s="1">
        <v>0.5</v>
      </c>
      <c r="C794" s="32" t="str">
        <f t="shared" si="74"/>
        <v>2016/9/16  12:00</v>
      </c>
      <c r="D794" s="21">
        <v>1.4970877325719141</v>
      </c>
      <c r="E794" s="12">
        <v>1.5378233787501185</v>
      </c>
      <c r="F794" s="12">
        <v>1.5439359178141407</v>
      </c>
      <c r="G794" s="12">
        <v>1.5159790129537034</v>
      </c>
      <c r="H794" s="12">
        <v>1.5121326998845486</v>
      </c>
      <c r="I794" s="55">
        <v>1.548696293084822</v>
      </c>
      <c r="J794" s="12">
        <v>1.5309026847873421</v>
      </c>
      <c r="K794" s="12">
        <v>1.527096981196653</v>
      </c>
      <c r="L794" s="22">
        <v>1.5659248573897029</v>
      </c>
      <c r="M794" s="41" t="s">
        <v>5</v>
      </c>
      <c r="N794" s="12">
        <f t="shared" si="75"/>
        <v>1.5310643953814385</v>
      </c>
      <c r="O794" s="12">
        <f t="shared" si="76"/>
        <v>1.5659248573897029</v>
      </c>
      <c r="P794" s="12">
        <f t="shared" si="77"/>
        <v>1.4970877325719141</v>
      </c>
      <c r="Q794" s="43">
        <f t="shared" si="78"/>
        <v>6.8837124817788808E-2</v>
      </c>
      <c r="R794" s="34">
        <v>1.46</v>
      </c>
      <c r="S794" s="35">
        <v>1.6</v>
      </c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>
      <c r="A795" s="2">
        <v>42629</v>
      </c>
      <c r="B795" s="1">
        <v>0.58333333333333304</v>
      </c>
      <c r="C795" s="32" t="str">
        <f t="shared" si="74"/>
        <v>2016/9/16  14:00</v>
      </c>
      <c r="D795" s="21">
        <v>1.5016905814751451</v>
      </c>
      <c r="E795" s="12">
        <v>1.5155410230409574</v>
      </c>
      <c r="F795" s="12">
        <v>1.5358183204886915</v>
      </c>
      <c r="G795" s="12">
        <v>1.5032068111667727</v>
      </c>
      <c r="H795" s="12">
        <v>1.5026884014868458</v>
      </c>
      <c r="I795" s="55">
        <v>1.5667813752864512</v>
      </c>
      <c r="J795" s="12">
        <v>1.5533896771043758</v>
      </c>
      <c r="K795" s="12">
        <v>1.5588135519958872</v>
      </c>
      <c r="L795" s="22">
        <v>1.5311515804424078</v>
      </c>
      <c r="M795" s="41" t="s">
        <v>5</v>
      </c>
      <c r="N795" s="12">
        <f t="shared" si="75"/>
        <v>1.5298979247208373</v>
      </c>
      <c r="O795" s="12">
        <f t="shared" si="76"/>
        <v>1.5667813752864512</v>
      </c>
      <c r="P795" s="12">
        <f t="shared" si="77"/>
        <v>1.5016905814751451</v>
      </c>
      <c r="Q795" s="43">
        <f t="shared" si="78"/>
        <v>6.5090793811306114E-2</v>
      </c>
      <c r="R795" s="34">
        <v>1.46</v>
      </c>
      <c r="S795" s="35">
        <v>1.6</v>
      </c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>
      <c r="A796" s="2">
        <v>42629</v>
      </c>
      <c r="B796" s="1">
        <v>0.66666666666666596</v>
      </c>
      <c r="C796" s="32" t="str">
        <f t="shared" si="74"/>
        <v>2016/9/16  16:00</v>
      </c>
      <c r="D796" s="21">
        <v>1.5330352531879461</v>
      </c>
      <c r="E796" s="12">
        <v>1.5078587094281946</v>
      </c>
      <c r="F796" s="12">
        <v>1.5353564866145462</v>
      </c>
      <c r="G796" s="12">
        <v>1.4957270867940051</v>
      </c>
      <c r="H796" s="12">
        <v>1.5290997826881456</v>
      </c>
      <c r="I796" s="55">
        <v>1.5810663039363653</v>
      </c>
      <c r="J796" s="12">
        <v>1.5183774856402339</v>
      </c>
      <c r="K796" s="12">
        <v>1.5228440714666889</v>
      </c>
      <c r="L796" s="22">
        <v>1.5654709249004151</v>
      </c>
      <c r="M796" s="41" t="s">
        <v>5</v>
      </c>
      <c r="N796" s="12">
        <f t="shared" si="75"/>
        <v>1.5320929005173936</v>
      </c>
      <c r="O796" s="12">
        <f t="shared" si="76"/>
        <v>1.5810663039363653</v>
      </c>
      <c r="P796" s="12">
        <f t="shared" si="77"/>
        <v>1.4957270867940051</v>
      </c>
      <c r="Q796" s="43">
        <f t="shared" si="78"/>
        <v>8.5339217142360146E-2</v>
      </c>
      <c r="R796" s="34">
        <v>1.46</v>
      </c>
      <c r="S796" s="35">
        <v>1.6</v>
      </c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>
      <c r="A797" s="2">
        <v>42630</v>
      </c>
      <c r="B797" s="1">
        <v>0.33333333333333331</v>
      </c>
      <c r="C797" s="32" t="str">
        <f t="shared" si="74"/>
        <v>2016/9/17  8:00</v>
      </c>
      <c r="D797" s="21">
        <v>1.500475227454916</v>
      </c>
      <c r="E797" s="12">
        <v>1.508108523939419</v>
      </c>
      <c r="F797" s="12">
        <v>1.5528290963865725</v>
      </c>
      <c r="G797" s="12">
        <v>1.494620577643837</v>
      </c>
      <c r="H797" s="12">
        <v>1.5521930477793429</v>
      </c>
      <c r="I797" s="55">
        <v>1.5800245121478032</v>
      </c>
      <c r="J797" s="12">
        <v>1.5356390162419382</v>
      </c>
      <c r="K797" s="12">
        <v>1.535376937818971</v>
      </c>
      <c r="L797" s="22">
        <v>1.5667663610879943</v>
      </c>
      <c r="M797" s="41" t="s">
        <v>6</v>
      </c>
      <c r="N797" s="12">
        <f t="shared" si="75"/>
        <v>1.536225922277866</v>
      </c>
      <c r="O797" s="12">
        <f t="shared" si="76"/>
        <v>1.5800245121478032</v>
      </c>
      <c r="P797" s="12">
        <f t="shared" si="77"/>
        <v>1.494620577643837</v>
      </c>
      <c r="Q797" s="43">
        <f t="shared" si="78"/>
        <v>8.5403934503966106E-2</v>
      </c>
      <c r="R797" s="34">
        <v>1.46</v>
      </c>
      <c r="S797" s="35">
        <v>1.6</v>
      </c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>
      <c r="A798" s="2">
        <v>42630</v>
      </c>
      <c r="B798" s="1">
        <v>0.41666666666666669</v>
      </c>
      <c r="C798" s="32" t="str">
        <f t="shared" si="74"/>
        <v>2016/9/17  10:00</v>
      </c>
      <c r="D798" s="21">
        <v>1.520771714413844</v>
      </c>
      <c r="E798" s="12">
        <v>1.5147843488961226</v>
      </c>
      <c r="F798" s="12">
        <v>1.5005040667402749</v>
      </c>
      <c r="G798" s="12">
        <v>1.4996516247711049</v>
      </c>
      <c r="H798" s="12">
        <v>1.5204495177750503</v>
      </c>
      <c r="I798" s="55">
        <v>1.5786143143460269</v>
      </c>
      <c r="J798" s="12">
        <v>1.5471850097923567</v>
      </c>
      <c r="K798" s="12">
        <v>1.52087010122344</v>
      </c>
      <c r="L798" s="22">
        <v>1.5775698407074239</v>
      </c>
      <c r="M798" s="41" t="s">
        <v>6</v>
      </c>
      <c r="N798" s="12">
        <f t="shared" si="75"/>
        <v>1.5311556154072941</v>
      </c>
      <c r="O798" s="12">
        <f t="shared" si="76"/>
        <v>1.5786143143460269</v>
      </c>
      <c r="P798" s="12">
        <f t="shared" si="77"/>
        <v>1.4996516247711049</v>
      </c>
      <c r="Q798" s="43">
        <f t="shared" si="78"/>
        <v>7.8962689574922029E-2</v>
      </c>
      <c r="R798" s="34">
        <v>1.46</v>
      </c>
      <c r="S798" s="35">
        <v>1.6</v>
      </c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>
      <c r="A799" s="2">
        <v>42630</v>
      </c>
      <c r="B799" s="1">
        <v>0.5</v>
      </c>
      <c r="C799" s="32" t="str">
        <f t="shared" si="74"/>
        <v>2016/9/17  12:00</v>
      </c>
      <c r="D799" s="21">
        <v>1.520471099031677</v>
      </c>
      <c r="E799" s="12">
        <v>1.4999240666719471</v>
      </c>
      <c r="F799" s="12">
        <v>1.4993199768199401</v>
      </c>
      <c r="G799" s="12">
        <v>1.4967769917331044</v>
      </c>
      <c r="H799" s="12">
        <v>1.5479216611595903</v>
      </c>
      <c r="I799" s="55">
        <v>1.5685601586281832</v>
      </c>
      <c r="J799" s="12">
        <v>1.5624063045162671</v>
      </c>
      <c r="K799" s="12">
        <v>1.5430529806571014</v>
      </c>
      <c r="L799" s="22">
        <v>1.5437318718534359</v>
      </c>
      <c r="M799" s="41" t="s">
        <v>6</v>
      </c>
      <c r="N799" s="12">
        <f t="shared" si="75"/>
        <v>1.5313516790079165</v>
      </c>
      <c r="O799" s="12">
        <f t="shared" si="76"/>
        <v>1.5685601586281832</v>
      </c>
      <c r="P799" s="12">
        <f t="shared" si="77"/>
        <v>1.4967769917331044</v>
      </c>
      <c r="Q799" s="43">
        <f t="shared" si="78"/>
        <v>7.1783166895078798E-2</v>
      </c>
      <c r="R799" s="34">
        <v>1.46</v>
      </c>
      <c r="S799" s="35">
        <v>1.6</v>
      </c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>
      <c r="A800" s="2">
        <v>42630</v>
      </c>
      <c r="B800" s="1">
        <v>0.58333333333333304</v>
      </c>
      <c r="C800" s="32" t="str">
        <f t="shared" si="74"/>
        <v>2016/9/17  14:00</v>
      </c>
      <c r="D800" s="21">
        <v>1.4928849956448382</v>
      </c>
      <c r="E800" s="12">
        <v>1.5150973165405914</v>
      </c>
      <c r="F800" s="12">
        <v>1.5288701507354665</v>
      </c>
      <c r="G800" s="12">
        <v>1.5022347229393496</v>
      </c>
      <c r="H800" s="12">
        <v>1.5184716641134723</v>
      </c>
      <c r="I800" s="55">
        <v>1.5574868170298168</v>
      </c>
      <c r="J800" s="12">
        <v>1.525568387730651</v>
      </c>
      <c r="K800" s="12">
        <v>1.5359847280578547</v>
      </c>
      <c r="L800" s="22">
        <v>1.5395456041587932</v>
      </c>
      <c r="M800" s="41" t="s">
        <v>6</v>
      </c>
      <c r="N800" s="12">
        <f t="shared" si="75"/>
        <v>1.5240160429945371</v>
      </c>
      <c r="O800" s="12">
        <f t="shared" si="76"/>
        <v>1.5574868170298168</v>
      </c>
      <c r="P800" s="12">
        <f t="shared" si="77"/>
        <v>1.4928849956448382</v>
      </c>
      <c r="Q800" s="43">
        <f t="shared" si="78"/>
        <v>6.4601821384978608E-2</v>
      </c>
      <c r="R800" s="34">
        <v>1.46</v>
      </c>
      <c r="S800" s="35">
        <v>1.6</v>
      </c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>
      <c r="A801" s="2">
        <v>42630</v>
      </c>
      <c r="B801" s="1">
        <v>0.66666666666666596</v>
      </c>
      <c r="C801" s="32" t="str">
        <f t="shared" si="74"/>
        <v>2016/9/17  16:00</v>
      </c>
      <c r="D801" s="21">
        <v>1.5187616117563585</v>
      </c>
      <c r="E801" s="12">
        <v>1.5116636223668911</v>
      </c>
      <c r="F801" s="12">
        <v>1.5057982870860322</v>
      </c>
      <c r="G801" s="12">
        <v>1.4815309654392848</v>
      </c>
      <c r="H801" s="12">
        <v>1.5210622255924591</v>
      </c>
      <c r="I801" s="55">
        <v>1.5671239766393079</v>
      </c>
      <c r="J801" s="12">
        <v>1.541582996062097</v>
      </c>
      <c r="K801" s="12">
        <v>1.5328812869127175</v>
      </c>
      <c r="L801" s="22">
        <v>1.5682086935669302</v>
      </c>
      <c r="M801" s="41" t="s">
        <v>6</v>
      </c>
      <c r="N801" s="12">
        <f t="shared" si="75"/>
        <v>1.5276237406024533</v>
      </c>
      <c r="O801" s="12">
        <f t="shared" si="76"/>
        <v>1.5682086935669302</v>
      </c>
      <c r="P801" s="12">
        <f t="shared" si="77"/>
        <v>1.4815309654392848</v>
      </c>
      <c r="Q801" s="43">
        <f t="shared" si="78"/>
        <v>8.6677728127645404E-2</v>
      </c>
      <c r="R801" s="34">
        <v>1.46</v>
      </c>
      <c r="S801" s="35">
        <v>1.6</v>
      </c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>
      <c r="A802" s="2">
        <v>42631</v>
      </c>
      <c r="B802" s="1">
        <v>0.33333333333333331</v>
      </c>
      <c r="C802" s="32" t="str">
        <f t="shared" si="74"/>
        <v>2016/9/18  8:00</v>
      </c>
      <c r="D802" s="21">
        <v>1.5476247911324887</v>
      </c>
      <c r="E802" s="12">
        <v>1.5397753848524021</v>
      </c>
      <c r="F802" s="12">
        <v>1.5475881272142942</v>
      </c>
      <c r="G802" s="12">
        <v>1.5336067477927151</v>
      </c>
      <c r="H802" s="12">
        <v>1.5504406065264456</v>
      </c>
      <c r="I802" s="9">
        <v>1.5840536715757374</v>
      </c>
      <c r="J802" s="12">
        <v>1.586256965594546</v>
      </c>
      <c r="K802" s="12">
        <v>1.5725749208004853</v>
      </c>
      <c r="L802" s="22">
        <v>1.6</v>
      </c>
      <c r="M802" s="41" t="s">
        <v>2</v>
      </c>
      <c r="N802" s="12">
        <f t="shared" si="75"/>
        <v>1.5624356906099015</v>
      </c>
      <c r="O802" s="12">
        <f t="shared" si="76"/>
        <v>1.6</v>
      </c>
      <c r="P802" s="12">
        <f t="shared" si="77"/>
        <v>1.5336067477927151</v>
      </c>
      <c r="Q802" s="43">
        <f t="shared" si="78"/>
        <v>6.6393252207284981E-2</v>
      </c>
      <c r="R802" s="34">
        <v>1.46</v>
      </c>
      <c r="S802" s="35">
        <v>1.6</v>
      </c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>
      <c r="A803" s="2">
        <v>42631</v>
      </c>
      <c r="B803" s="1">
        <v>0.41666666666666669</v>
      </c>
      <c r="C803" s="32" t="str">
        <f t="shared" si="74"/>
        <v>2016/9/18  10:00</v>
      </c>
      <c r="D803" s="21">
        <v>1.5235953028183638</v>
      </c>
      <c r="E803" s="12">
        <v>1.5300349247866261</v>
      </c>
      <c r="F803" s="12">
        <v>1.5609859982007515</v>
      </c>
      <c r="G803" s="12">
        <v>1.5421489271590052</v>
      </c>
      <c r="H803" s="12">
        <v>1.5652081850474835</v>
      </c>
      <c r="I803" s="56">
        <v>1.6</v>
      </c>
      <c r="J803" s="12">
        <v>1.5592115652635012</v>
      </c>
      <c r="K803" s="12">
        <v>1.5642694502877035</v>
      </c>
      <c r="L803" s="22">
        <v>1.5678318484232858</v>
      </c>
      <c r="M803" s="41" t="s">
        <v>2</v>
      </c>
      <c r="N803" s="12">
        <f t="shared" si="75"/>
        <v>1.5570318002207466</v>
      </c>
      <c r="O803" s="12">
        <f t="shared" si="76"/>
        <v>1.6</v>
      </c>
      <c r="P803" s="12">
        <f t="shared" si="77"/>
        <v>1.5235953028183638</v>
      </c>
      <c r="Q803" s="43">
        <f t="shared" si="78"/>
        <v>7.6404697181636338E-2</v>
      </c>
      <c r="R803" s="34">
        <v>1.46</v>
      </c>
      <c r="S803" s="35">
        <v>1.6</v>
      </c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>
      <c r="A804" s="2">
        <v>42631</v>
      </c>
      <c r="B804" s="1">
        <v>0.5</v>
      </c>
      <c r="C804" s="32" t="str">
        <f t="shared" si="74"/>
        <v>2016/9/18  12:00</v>
      </c>
      <c r="D804" s="21">
        <v>1.4978510984410802</v>
      </c>
      <c r="E804" s="12">
        <v>1.5216407735501538</v>
      </c>
      <c r="F804" s="12">
        <v>1.5211149100557146</v>
      </c>
      <c r="G804" s="12">
        <v>1.4786720201390242</v>
      </c>
      <c r="H804" s="12">
        <v>1.5476098459827627</v>
      </c>
      <c r="I804" s="55">
        <v>1.5497773271879391</v>
      </c>
      <c r="J804" s="12">
        <v>1.5475165606243646</v>
      </c>
      <c r="K804" s="12">
        <v>1.5254698201252228</v>
      </c>
      <c r="L804" s="22">
        <v>1.5485521441455272</v>
      </c>
      <c r="M804" s="41" t="s">
        <v>1</v>
      </c>
      <c r="N804" s="12">
        <f t="shared" si="75"/>
        <v>1.5264671666946432</v>
      </c>
      <c r="O804" s="12">
        <f t="shared" si="76"/>
        <v>1.5497773271879391</v>
      </c>
      <c r="P804" s="12">
        <f t="shared" si="77"/>
        <v>1.4786720201390242</v>
      </c>
      <c r="Q804" s="43">
        <f t="shared" si="78"/>
        <v>7.1105307048914934E-2</v>
      </c>
      <c r="R804" s="34">
        <v>1.46</v>
      </c>
      <c r="S804" s="35">
        <v>1.6</v>
      </c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>
      <c r="A805" s="2">
        <v>42631</v>
      </c>
      <c r="B805" s="1">
        <v>0.58333333333333304</v>
      </c>
      <c r="C805" s="32" t="str">
        <f t="shared" si="74"/>
        <v>2016/9/18  14:00</v>
      </c>
      <c r="D805" s="21">
        <v>1.5051887561764803</v>
      </c>
      <c r="E805" s="12">
        <v>1.5083233582637523</v>
      </c>
      <c r="F805" s="12">
        <v>1.5072028186878013</v>
      </c>
      <c r="G805" s="12">
        <v>1.5167757453958728</v>
      </c>
      <c r="H805" s="12">
        <v>1.5084805739367984</v>
      </c>
      <c r="I805" s="55">
        <v>1.5401630276536311</v>
      </c>
      <c r="J805" s="12">
        <v>1.5364221930566551</v>
      </c>
      <c r="K805" s="12">
        <v>1.5677773360146836</v>
      </c>
      <c r="L805" s="22">
        <v>1.566249406974793</v>
      </c>
      <c r="M805" s="41" t="s">
        <v>1</v>
      </c>
      <c r="N805" s="12">
        <f t="shared" si="75"/>
        <v>1.528509246240052</v>
      </c>
      <c r="O805" s="12">
        <f t="shared" si="76"/>
        <v>1.5677773360146836</v>
      </c>
      <c r="P805" s="12">
        <f t="shared" si="77"/>
        <v>1.5051887561764803</v>
      </c>
      <c r="Q805" s="43">
        <f t="shared" si="78"/>
        <v>6.2588579838203318E-2</v>
      </c>
      <c r="R805" s="34">
        <v>1.46</v>
      </c>
      <c r="S805" s="35">
        <v>1.6</v>
      </c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>
      <c r="A806" s="2">
        <v>42631</v>
      </c>
      <c r="B806" s="1">
        <v>0.66666666666666596</v>
      </c>
      <c r="C806" s="32" t="str">
        <f t="shared" si="74"/>
        <v>2016/9/18  16:00</v>
      </c>
      <c r="D806" s="21">
        <v>1.5146535562396268</v>
      </c>
      <c r="E806" s="12">
        <v>1.5442245192677144</v>
      </c>
      <c r="F806" s="12">
        <v>1.5090870927029001</v>
      </c>
      <c r="G806" s="12">
        <v>1.488220718991752</v>
      </c>
      <c r="H806" s="12">
        <v>1.5257588663395707</v>
      </c>
      <c r="I806" s="55">
        <v>1.5784555764726131</v>
      </c>
      <c r="J806" s="12">
        <v>1.5430799763140062</v>
      </c>
      <c r="K806" s="12">
        <v>1.5354892535653322</v>
      </c>
      <c r="L806" s="22">
        <v>1.5537079487990497</v>
      </c>
      <c r="M806" s="41" t="s">
        <v>1</v>
      </c>
      <c r="N806" s="12">
        <f t="shared" si="75"/>
        <v>1.5325197231880627</v>
      </c>
      <c r="O806" s="12">
        <f t="shared" si="76"/>
        <v>1.5784555764726131</v>
      </c>
      <c r="P806" s="12">
        <f t="shared" si="77"/>
        <v>1.488220718991752</v>
      </c>
      <c r="Q806" s="43">
        <f t="shared" si="78"/>
        <v>9.023485748086113E-2</v>
      </c>
      <c r="R806" s="34">
        <v>1.46</v>
      </c>
      <c r="S806" s="35">
        <v>1.6</v>
      </c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>
      <c r="A807" s="2">
        <v>42632</v>
      </c>
      <c r="B807" s="1">
        <v>0.33333333333333331</v>
      </c>
      <c r="C807" s="32" t="str">
        <f t="shared" si="74"/>
        <v>2016/9/19  8:00</v>
      </c>
      <c r="D807" s="21">
        <v>1.5498179014079896</v>
      </c>
      <c r="E807" s="12">
        <v>1.5190244573122786</v>
      </c>
      <c r="F807" s="12">
        <v>1.5638215622822245</v>
      </c>
      <c r="G807" s="12">
        <v>1.5302193157098916</v>
      </c>
      <c r="H807" s="12">
        <v>1.5573076220436812</v>
      </c>
      <c r="I807" s="55">
        <v>1.5971927934706829</v>
      </c>
      <c r="J807" s="12">
        <v>1.5452697534312332</v>
      </c>
      <c r="K807" s="12">
        <v>1.5387976732614044</v>
      </c>
      <c r="L807" s="22">
        <v>1.5517026235702078</v>
      </c>
      <c r="M807" s="41" t="s">
        <v>3</v>
      </c>
      <c r="N807" s="12">
        <f t="shared" si="75"/>
        <v>1.5503504113877327</v>
      </c>
      <c r="O807" s="12">
        <f t="shared" si="76"/>
        <v>1.5971927934706829</v>
      </c>
      <c r="P807" s="12">
        <f t="shared" si="77"/>
        <v>1.5190244573122786</v>
      </c>
      <c r="Q807" s="43">
        <f t="shared" si="78"/>
        <v>7.8168336158404239E-2</v>
      </c>
      <c r="R807" s="34">
        <v>1.46</v>
      </c>
      <c r="S807" s="35">
        <v>1.6</v>
      </c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>
      <c r="A808" s="2">
        <v>42632</v>
      </c>
      <c r="B808" s="1">
        <v>0.41666666666666669</v>
      </c>
      <c r="C808" s="32" t="str">
        <f t="shared" si="74"/>
        <v>2016/9/19  10:00</v>
      </c>
      <c r="D808" s="21">
        <v>1.5328143097530686</v>
      </c>
      <c r="E808" s="12">
        <v>1.5362350057159995</v>
      </c>
      <c r="F808" s="12">
        <v>1.5106124272372388</v>
      </c>
      <c r="G808" s="12">
        <v>1.5353806627924576</v>
      </c>
      <c r="H808" s="12">
        <v>1.5321312003423773</v>
      </c>
      <c r="I808" s="55">
        <v>1.5837898141558235</v>
      </c>
      <c r="J808" s="12">
        <v>1.5530144410521278</v>
      </c>
      <c r="K808" s="12">
        <v>1.5396663483855597</v>
      </c>
      <c r="L808" s="22">
        <v>1.5428730996504243</v>
      </c>
      <c r="M808" s="41" t="s">
        <v>3</v>
      </c>
      <c r="N808" s="12">
        <f t="shared" si="75"/>
        <v>1.5407241454538974</v>
      </c>
      <c r="O808" s="12">
        <f t="shared" si="76"/>
        <v>1.5837898141558235</v>
      </c>
      <c r="P808" s="12">
        <f t="shared" si="77"/>
        <v>1.5106124272372388</v>
      </c>
      <c r="Q808" s="43">
        <f t="shared" si="78"/>
        <v>7.3177386918584775E-2</v>
      </c>
      <c r="R808" s="34">
        <v>1.46</v>
      </c>
      <c r="S808" s="35">
        <v>1.6</v>
      </c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>
      <c r="A809" s="2">
        <v>42632</v>
      </c>
      <c r="B809" s="1">
        <v>0.5</v>
      </c>
      <c r="C809" s="32" t="str">
        <f t="shared" si="74"/>
        <v>2016/9/19  12:00</v>
      </c>
      <c r="D809" s="21">
        <v>1.5348348884391494</v>
      </c>
      <c r="E809" s="12">
        <v>1.5378684048940163</v>
      </c>
      <c r="F809" s="12">
        <v>1.5269885978598321</v>
      </c>
      <c r="G809" s="12">
        <v>1.5045476247574381</v>
      </c>
      <c r="H809" s="12">
        <v>1.5002864573374111</v>
      </c>
      <c r="I809" s="55">
        <v>1.5469509302240398</v>
      </c>
      <c r="J809" s="12">
        <v>1.5559918749811954</v>
      </c>
      <c r="K809" s="12">
        <v>1.5438604198298431</v>
      </c>
      <c r="L809" s="22">
        <v>1.5367115016209725</v>
      </c>
      <c r="M809" s="41" t="s">
        <v>3</v>
      </c>
      <c r="N809" s="12">
        <f t="shared" si="75"/>
        <v>1.5320045222159888</v>
      </c>
      <c r="O809" s="12">
        <f t="shared" si="76"/>
        <v>1.5559918749811954</v>
      </c>
      <c r="P809" s="12">
        <f t="shared" si="77"/>
        <v>1.5002864573374111</v>
      </c>
      <c r="Q809" s="43">
        <f t="shared" si="78"/>
        <v>5.5705417643784338E-2</v>
      </c>
      <c r="R809" s="34">
        <v>1.46</v>
      </c>
      <c r="S809" s="35">
        <v>1.6</v>
      </c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>
      <c r="A810" s="2">
        <v>42632</v>
      </c>
      <c r="B810" s="1">
        <v>0.58333333333333304</v>
      </c>
      <c r="C810" s="32" t="str">
        <f t="shared" ref="C810:C873" si="79">TEXT(A810,"yyyy/m/d")&amp;TEXT(B810,"　　h:mｍ")</f>
        <v>2016/9/19  14:00</v>
      </c>
      <c r="D810" s="21">
        <v>1.5283023398773918</v>
      </c>
      <c r="E810" s="12">
        <v>1.5143061135395055</v>
      </c>
      <c r="F810" s="12">
        <v>1.5297031562178891</v>
      </c>
      <c r="G810" s="12">
        <v>1.4960936663667399</v>
      </c>
      <c r="H810" s="12">
        <v>1.504311614668852</v>
      </c>
      <c r="I810" s="55">
        <v>1.5562954408682483</v>
      </c>
      <c r="J810" s="12">
        <v>1.5369722537129034</v>
      </c>
      <c r="K810" s="12">
        <v>1.5427148174898477</v>
      </c>
      <c r="L810" s="22">
        <v>1.5443590894929857</v>
      </c>
      <c r="M810" s="41" t="s">
        <v>3</v>
      </c>
      <c r="N810" s="12">
        <f t="shared" si="75"/>
        <v>1.5281176102482628</v>
      </c>
      <c r="O810" s="12">
        <f t="shared" si="76"/>
        <v>1.5562954408682483</v>
      </c>
      <c r="P810" s="12">
        <f t="shared" si="77"/>
        <v>1.4960936663667399</v>
      </c>
      <c r="Q810" s="43">
        <f t="shared" si="78"/>
        <v>6.0201774501508432E-2</v>
      </c>
      <c r="R810" s="34">
        <v>1.46</v>
      </c>
      <c r="S810" s="35">
        <v>1.6</v>
      </c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>
      <c r="A811" s="2">
        <v>42632</v>
      </c>
      <c r="B811" s="1">
        <v>0.66666666666666596</v>
      </c>
      <c r="C811" s="32" t="str">
        <f t="shared" si="79"/>
        <v>2016/9/19  16:00</v>
      </c>
      <c r="D811" s="21">
        <v>1.5297935236152254</v>
      </c>
      <c r="E811" s="12">
        <v>1.5478777750545158</v>
      </c>
      <c r="F811" s="12">
        <v>1.5472840537347026</v>
      </c>
      <c r="G811" s="12">
        <v>1.5061334714882439</v>
      </c>
      <c r="H811" s="12">
        <v>1.5281919450284664</v>
      </c>
      <c r="I811" s="55">
        <v>1.5623224726610818</v>
      </c>
      <c r="J811" s="12">
        <v>1.5439628084346404</v>
      </c>
      <c r="K811" s="12">
        <v>1.5195127916648268</v>
      </c>
      <c r="L811" s="22">
        <v>1.5672378085121128</v>
      </c>
      <c r="M811" s="41" t="s">
        <v>3</v>
      </c>
      <c r="N811" s="12">
        <f t="shared" si="75"/>
        <v>1.5391462944659797</v>
      </c>
      <c r="O811" s="12">
        <f t="shared" si="76"/>
        <v>1.5672378085121128</v>
      </c>
      <c r="P811" s="12">
        <f t="shared" si="77"/>
        <v>1.5061334714882439</v>
      </c>
      <c r="Q811" s="43">
        <f t="shared" si="78"/>
        <v>6.110433702386886E-2</v>
      </c>
      <c r="R811" s="34">
        <v>1.46</v>
      </c>
      <c r="S811" s="35">
        <v>1.6</v>
      </c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>
      <c r="A812" s="2">
        <v>42633</v>
      </c>
      <c r="B812" s="1">
        <v>0.33333333333333331</v>
      </c>
      <c r="C812" s="32" t="str">
        <f t="shared" si="79"/>
        <v>2016/9/20  8:00</v>
      </c>
      <c r="D812" s="21">
        <v>1.5002605719698361</v>
      </c>
      <c r="E812" s="12">
        <v>1.5076121039429931</v>
      </c>
      <c r="F812" s="12">
        <v>1.5169024049343869</v>
      </c>
      <c r="G812" s="12">
        <v>1.4919746360709933</v>
      </c>
      <c r="H812" s="12">
        <v>1.5094722617054701</v>
      </c>
      <c r="I812" s="55">
        <v>1.5695807705567331</v>
      </c>
      <c r="J812" s="12">
        <v>1.5329937507446572</v>
      </c>
      <c r="K812" s="12">
        <v>1.5266835518143895</v>
      </c>
      <c r="L812" s="22">
        <v>1.5566335892230003</v>
      </c>
      <c r="M812" s="41" t="s">
        <v>4</v>
      </c>
      <c r="N812" s="12">
        <f t="shared" si="75"/>
        <v>1.5235681823291622</v>
      </c>
      <c r="O812" s="12">
        <f t="shared" si="76"/>
        <v>1.5695807705567331</v>
      </c>
      <c r="P812" s="12">
        <f t="shared" si="77"/>
        <v>1.4919746360709933</v>
      </c>
      <c r="Q812" s="43">
        <f t="shared" si="78"/>
        <v>7.760613448573972E-2</v>
      </c>
      <c r="R812" s="34">
        <v>1.46</v>
      </c>
      <c r="S812" s="35">
        <v>1.6</v>
      </c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>
      <c r="A813" s="2">
        <v>42633</v>
      </c>
      <c r="B813" s="1">
        <v>0.41666666666666669</v>
      </c>
      <c r="C813" s="32" t="str">
        <f t="shared" si="79"/>
        <v>2016/9/20  10:00</v>
      </c>
      <c r="D813" s="21">
        <v>1.4993961617994194</v>
      </c>
      <c r="E813" s="12">
        <v>1.532039387348497</v>
      </c>
      <c r="F813" s="12">
        <v>1.5025817880664765</v>
      </c>
      <c r="G813" s="12">
        <v>1.4963726196858402</v>
      </c>
      <c r="H813" s="12">
        <v>1.4985640309895349</v>
      </c>
      <c r="I813" s="55">
        <v>1.5536116100823325</v>
      </c>
      <c r="J813" s="12">
        <v>1.5275486312304329</v>
      </c>
      <c r="K813" s="12">
        <v>1.5646874918491585</v>
      </c>
      <c r="L813" s="22">
        <v>1.5561023368235536</v>
      </c>
      <c r="M813" s="41" t="s">
        <v>4</v>
      </c>
      <c r="N813" s="12">
        <f t="shared" si="75"/>
        <v>1.5256560064305829</v>
      </c>
      <c r="O813" s="12">
        <f t="shared" si="76"/>
        <v>1.5646874918491585</v>
      </c>
      <c r="P813" s="12">
        <f t="shared" si="77"/>
        <v>1.4963726196858402</v>
      </c>
      <c r="Q813" s="43">
        <f t="shared" si="78"/>
        <v>6.8314872163318219E-2</v>
      </c>
      <c r="R813" s="34">
        <v>1.46</v>
      </c>
      <c r="S813" s="35">
        <v>1.6</v>
      </c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>
      <c r="A814" s="2">
        <v>42633</v>
      </c>
      <c r="B814" s="1">
        <v>0.5</v>
      </c>
      <c r="C814" s="32" t="str">
        <f t="shared" si="79"/>
        <v>2016/9/20  12:00</v>
      </c>
      <c r="D814" s="21">
        <v>1.5291402829750911</v>
      </c>
      <c r="E814" s="12">
        <v>1.5195150366013337</v>
      </c>
      <c r="F814" s="12">
        <v>1.4986497927289255</v>
      </c>
      <c r="G814" s="12">
        <v>1.5019133417053654</v>
      </c>
      <c r="H814" s="12">
        <v>1.5230319489459261</v>
      </c>
      <c r="I814" s="55">
        <v>1.5656945859862079</v>
      </c>
      <c r="J814" s="12">
        <v>1.5431051765595067</v>
      </c>
      <c r="K814" s="12">
        <v>1.5537894438212936</v>
      </c>
      <c r="L814" s="22">
        <v>1.5298848867243715</v>
      </c>
      <c r="M814" s="41" t="s">
        <v>4</v>
      </c>
      <c r="N814" s="12">
        <f t="shared" si="75"/>
        <v>1.5294138328942246</v>
      </c>
      <c r="O814" s="12">
        <f t="shared" si="76"/>
        <v>1.5656945859862079</v>
      </c>
      <c r="P814" s="12">
        <f t="shared" si="77"/>
        <v>1.4986497927289255</v>
      </c>
      <c r="Q814" s="43">
        <f t="shared" si="78"/>
        <v>6.7044793257282409E-2</v>
      </c>
      <c r="R814" s="34">
        <v>1.46</v>
      </c>
      <c r="S814" s="35">
        <v>1.6</v>
      </c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>
      <c r="A815" s="2">
        <v>42633</v>
      </c>
      <c r="B815" s="1">
        <v>0.58333333333333304</v>
      </c>
      <c r="C815" s="32" t="str">
        <f t="shared" si="79"/>
        <v>2016/9/20  14:00</v>
      </c>
      <c r="D815" s="21">
        <v>1.4933592522888843</v>
      </c>
      <c r="E815" s="12">
        <v>1.5163436332707965</v>
      </c>
      <c r="F815" s="12">
        <v>1.54068269990453</v>
      </c>
      <c r="G815" s="12">
        <v>1.5032140575504844</v>
      </c>
      <c r="H815" s="12">
        <v>1.5250919231451401</v>
      </c>
      <c r="I815" s="55">
        <v>1.5724282057823245</v>
      </c>
      <c r="J815" s="12">
        <v>1.5577764382564356</v>
      </c>
      <c r="K815" s="12">
        <v>1.5395507643330271</v>
      </c>
      <c r="L815" s="22">
        <v>1.5589890921693099</v>
      </c>
      <c r="M815" s="41" t="s">
        <v>4</v>
      </c>
      <c r="N815" s="12">
        <f t="shared" si="75"/>
        <v>1.5341595629667704</v>
      </c>
      <c r="O815" s="12">
        <f t="shared" si="76"/>
        <v>1.5724282057823245</v>
      </c>
      <c r="P815" s="12">
        <f t="shared" si="77"/>
        <v>1.4933592522888843</v>
      </c>
      <c r="Q815" s="43">
        <f t="shared" si="78"/>
        <v>7.9068953493440119E-2</v>
      </c>
      <c r="R815" s="34">
        <v>1.46</v>
      </c>
      <c r="S815" s="35">
        <v>1.6</v>
      </c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>
      <c r="A816" s="2">
        <v>42633</v>
      </c>
      <c r="B816" s="1">
        <v>0.66666666666666596</v>
      </c>
      <c r="C816" s="32" t="str">
        <f t="shared" si="79"/>
        <v>2016/9/20  16:00</v>
      </c>
      <c r="D816" s="21">
        <v>1.5049910575064867</v>
      </c>
      <c r="E816" s="12">
        <v>1.5230223561400373</v>
      </c>
      <c r="F816" s="12">
        <v>1.5326008656631784</v>
      </c>
      <c r="G816" s="12">
        <v>1.5220303669161757</v>
      </c>
      <c r="H816" s="12">
        <v>1.5382587730363604</v>
      </c>
      <c r="I816" s="55">
        <v>1.5534898128325834</v>
      </c>
      <c r="J816" s="12">
        <v>1.524030018608783</v>
      </c>
      <c r="K816" s="12">
        <v>1.5563781982051637</v>
      </c>
      <c r="L816" s="22">
        <v>1.5452638299241988</v>
      </c>
      <c r="M816" s="41" t="s">
        <v>4</v>
      </c>
      <c r="N816" s="12">
        <f t="shared" si="75"/>
        <v>1.5333405865369965</v>
      </c>
      <c r="O816" s="12">
        <f t="shared" si="76"/>
        <v>1.5563781982051637</v>
      </c>
      <c r="P816" s="12">
        <f t="shared" si="77"/>
        <v>1.5049910575064867</v>
      </c>
      <c r="Q816" s="43">
        <f t="shared" si="78"/>
        <v>5.1387140698677003E-2</v>
      </c>
      <c r="R816" s="34">
        <v>1.46</v>
      </c>
      <c r="S816" s="35">
        <v>1.6</v>
      </c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>
      <c r="A817" s="2">
        <v>42634</v>
      </c>
      <c r="B817" s="1">
        <v>0.33333333333333331</v>
      </c>
      <c r="C817" s="32" t="str">
        <f t="shared" si="79"/>
        <v>2016/9/21  8:00</v>
      </c>
      <c r="D817" s="21">
        <v>1.5182385957697293</v>
      </c>
      <c r="E817" s="12">
        <v>1.5272645529302342</v>
      </c>
      <c r="F817" s="12">
        <v>1.5297710426821944</v>
      </c>
      <c r="G817" s="12">
        <v>1.5319498039171258</v>
      </c>
      <c r="H817" s="12">
        <v>1.5218040348259008</v>
      </c>
      <c r="I817" s="55">
        <v>1.5505304663123627</v>
      </c>
      <c r="J817" s="12">
        <v>1.573216095852725</v>
      </c>
      <c r="K817" s="12">
        <v>1.5443719515121686</v>
      </c>
      <c r="L817" s="22">
        <v>1.5496593324766308</v>
      </c>
      <c r="M817" s="41" t="s">
        <v>5</v>
      </c>
      <c r="N817" s="12">
        <f t="shared" si="75"/>
        <v>1.5385339862532303</v>
      </c>
      <c r="O817" s="12">
        <f t="shared" si="76"/>
        <v>1.573216095852725</v>
      </c>
      <c r="P817" s="12">
        <f t="shared" si="77"/>
        <v>1.5182385957697293</v>
      </c>
      <c r="Q817" s="43">
        <f t="shared" si="78"/>
        <v>5.4977500082995734E-2</v>
      </c>
      <c r="R817" s="34">
        <v>1.46</v>
      </c>
      <c r="S817" s="35">
        <v>1.6</v>
      </c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>
      <c r="A818" s="2">
        <v>42634</v>
      </c>
      <c r="B818" s="1">
        <v>0.41666666666666669</v>
      </c>
      <c r="C818" s="32" t="str">
        <f t="shared" si="79"/>
        <v>2016/9/21  10:00</v>
      </c>
      <c r="D818" s="21">
        <v>1.5318017681490872</v>
      </c>
      <c r="E818" s="12">
        <v>1.5147337933740155</v>
      </c>
      <c r="F818" s="12">
        <v>1.5378077251198403</v>
      </c>
      <c r="G818" s="12">
        <v>1.496958485198876</v>
      </c>
      <c r="H818" s="12">
        <v>1.5281250836929101</v>
      </c>
      <c r="I818" s="55">
        <v>1.5803909599939003</v>
      </c>
      <c r="J818" s="12">
        <v>1.5442615596420433</v>
      </c>
      <c r="K818" s="12">
        <v>1.5514901235915348</v>
      </c>
      <c r="L818" s="22">
        <v>1.5725387368958936</v>
      </c>
      <c r="M818" s="41" t="s">
        <v>5</v>
      </c>
      <c r="N818" s="12">
        <f t="shared" si="75"/>
        <v>1.5397898039620113</v>
      </c>
      <c r="O818" s="12">
        <f t="shared" si="76"/>
        <v>1.5803909599939003</v>
      </c>
      <c r="P818" s="12">
        <f t="shared" si="77"/>
        <v>1.496958485198876</v>
      </c>
      <c r="Q818" s="43">
        <f t="shared" si="78"/>
        <v>8.3432474795024358E-2</v>
      </c>
      <c r="R818" s="34">
        <v>1.46</v>
      </c>
      <c r="S818" s="35">
        <v>1.6</v>
      </c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>
      <c r="A819" s="2">
        <v>42634</v>
      </c>
      <c r="B819" s="1">
        <v>0.5</v>
      </c>
      <c r="C819" s="32" t="str">
        <f t="shared" si="79"/>
        <v>2016/9/21  12:00</v>
      </c>
      <c r="D819" s="21">
        <v>1.5040236253136243</v>
      </c>
      <c r="E819" s="12">
        <v>1.5196269133144602</v>
      </c>
      <c r="F819" s="12">
        <v>1.5221764462543388</v>
      </c>
      <c r="G819" s="12">
        <v>1.5061844004503084</v>
      </c>
      <c r="H819" s="12">
        <v>1.5135439800583514</v>
      </c>
      <c r="I819" s="55">
        <v>1.5421567586087095</v>
      </c>
      <c r="J819" s="12">
        <v>1.5622526222652664</v>
      </c>
      <c r="K819" s="12">
        <v>1.5578187449762051</v>
      </c>
      <c r="L819" s="22">
        <v>1.5449284041516127</v>
      </c>
      <c r="M819" s="41" t="s">
        <v>5</v>
      </c>
      <c r="N819" s="12">
        <f t="shared" si="75"/>
        <v>1.5303013217103194</v>
      </c>
      <c r="O819" s="12">
        <f t="shared" si="76"/>
        <v>1.5622526222652664</v>
      </c>
      <c r="P819" s="12">
        <f t="shared" si="77"/>
        <v>1.5040236253136243</v>
      </c>
      <c r="Q819" s="43">
        <f t="shared" si="78"/>
        <v>5.8228996951642076E-2</v>
      </c>
      <c r="R819" s="34">
        <v>1.46</v>
      </c>
      <c r="S819" s="35">
        <v>1.6</v>
      </c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>
      <c r="A820" s="2">
        <v>42634</v>
      </c>
      <c r="B820" s="1">
        <v>0.58333333333333304</v>
      </c>
      <c r="C820" s="32" t="str">
        <f t="shared" si="79"/>
        <v>2016/9/21  14:00</v>
      </c>
      <c r="D820" s="21">
        <v>1.5216482605716894</v>
      </c>
      <c r="E820" s="12">
        <v>1.5174452412868942</v>
      </c>
      <c r="F820" s="12">
        <v>1.5131391647874914</v>
      </c>
      <c r="G820" s="12">
        <v>1.4954138907471861</v>
      </c>
      <c r="H820" s="12">
        <v>1.5035290618133585</v>
      </c>
      <c r="I820" s="55">
        <v>1.5401066414532969</v>
      </c>
      <c r="J820" s="12">
        <v>1.5519699565565024</v>
      </c>
      <c r="K820" s="12">
        <v>1.538225692587776</v>
      </c>
      <c r="L820" s="22">
        <v>1.5561325283380509</v>
      </c>
      <c r="M820" s="41" t="s">
        <v>5</v>
      </c>
      <c r="N820" s="12">
        <f t="shared" si="75"/>
        <v>1.5264011597935829</v>
      </c>
      <c r="O820" s="12">
        <f t="shared" si="76"/>
        <v>1.5561325283380509</v>
      </c>
      <c r="P820" s="12">
        <f t="shared" si="77"/>
        <v>1.4954138907471861</v>
      </c>
      <c r="Q820" s="43">
        <f t="shared" si="78"/>
        <v>6.0718637590864821E-2</v>
      </c>
      <c r="R820" s="34">
        <v>1.46</v>
      </c>
      <c r="S820" s="35">
        <v>1.6</v>
      </c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>
      <c r="A821" s="2">
        <v>42634</v>
      </c>
      <c r="B821" s="1">
        <v>0.66666666666666596</v>
      </c>
      <c r="C821" s="32" t="str">
        <f t="shared" si="79"/>
        <v>2016/9/21  16:00</v>
      </c>
      <c r="D821" s="21">
        <v>1.5216621113096032</v>
      </c>
      <c r="E821" s="12">
        <v>1.5254752431960186</v>
      </c>
      <c r="F821" s="12">
        <v>1.5100724688797902</v>
      </c>
      <c r="G821" s="12">
        <v>1.4890753193856858</v>
      </c>
      <c r="H821" s="12">
        <v>1.5434621951102572</v>
      </c>
      <c r="I821" s="55">
        <v>1.58009753418071</v>
      </c>
      <c r="J821" s="12">
        <v>1.5413880826675068</v>
      </c>
      <c r="K821" s="12">
        <v>1.5499697382916122</v>
      </c>
      <c r="L821" s="22">
        <v>1.5677414607856317</v>
      </c>
      <c r="M821" s="41" t="s">
        <v>5</v>
      </c>
      <c r="N821" s="12">
        <f t="shared" si="75"/>
        <v>1.5365493504229795</v>
      </c>
      <c r="O821" s="12">
        <f t="shared" si="76"/>
        <v>1.58009753418071</v>
      </c>
      <c r="P821" s="12">
        <f t="shared" si="77"/>
        <v>1.4890753193856858</v>
      </c>
      <c r="Q821" s="43">
        <f t="shared" si="78"/>
        <v>9.1022214795024148E-2</v>
      </c>
      <c r="R821" s="34">
        <v>1.46</v>
      </c>
      <c r="S821" s="35">
        <v>1.6</v>
      </c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>
      <c r="A822" s="2">
        <v>42635</v>
      </c>
      <c r="B822" s="1">
        <v>0.33333333333333331</v>
      </c>
      <c r="C822" s="32" t="str">
        <f t="shared" si="79"/>
        <v>2016/9/22  8:00</v>
      </c>
      <c r="D822" s="21">
        <v>1.531849283465839</v>
      </c>
      <c r="E822" s="12">
        <v>1.5514537246803135</v>
      </c>
      <c r="F822" s="12">
        <v>1.5262378629000748</v>
      </c>
      <c r="G822" s="12">
        <v>1.4929691057453252</v>
      </c>
      <c r="H822" s="12">
        <v>1.5269965891142532</v>
      </c>
      <c r="I822" s="55">
        <v>1.5927017516347233</v>
      </c>
      <c r="J822" s="12">
        <v>1.5343215259251142</v>
      </c>
      <c r="K822" s="12">
        <v>1.5446579616603813</v>
      </c>
      <c r="L822" s="22">
        <v>1.5493958684174358</v>
      </c>
      <c r="M822" s="41" t="s">
        <v>6</v>
      </c>
      <c r="N822" s="12">
        <f t="shared" si="75"/>
        <v>1.5389537415048287</v>
      </c>
      <c r="O822" s="12">
        <f t="shared" si="76"/>
        <v>1.5927017516347233</v>
      </c>
      <c r="P822" s="12">
        <f t="shared" si="77"/>
        <v>1.4929691057453252</v>
      </c>
      <c r="Q822" s="43">
        <f t="shared" si="78"/>
        <v>9.9732645889398119E-2</v>
      </c>
      <c r="R822" s="34">
        <v>1.46</v>
      </c>
      <c r="S822" s="35">
        <v>1.6</v>
      </c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>
      <c r="A823" s="2">
        <v>42635</v>
      </c>
      <c r="B823" s="1">
        <v>0.41666666666666669</v>
      </c>
      <c r="C823" s="32" t="str">
        <f t="shared" si="79"/>
        <v>2016/9/22  10:00</v>
      </c>
      <c r="D823" s="21">
        <v>1.5201613739885449</v>
      </c>
      <c r="E823" s="12">
        <v>1.5210553425446687</v>
      </c>
      <c r="F823" s="12">
        <v>1.5400319284954609</v>
      </c>
      <c r="G823" s="12">
        <v>1.508116754228028</v>
      </c>
      <c r="H823" s="12">
        <v>1.5347202827981472</v>
      </c>
      <c r="I823" s="55">
        <v>1.54804363099318</v>
      </c>
      <c r="J823" s="12">
        <v>1.5635782856251641</v>
      </c>
      <c r="K823" s="12">
        <v>1.5475004511064474</v>
      </c>
      <c r="L823" s="22">
        <v>1.5313820368378048</v>
      </c>
      <c r="M823" s="41" t="s">
        <v>6</v>
      </c>
      <c r="N823" s="12">
        <f t="shared" si="75"/>
        <v>1.5349544540686049</v>
      </c>
      <c r="O823" s="12">
        <f t="shared" si="76"/>
        <v>1.5635782856251641</v>
      </c>
      <c r="P823" s="12">
        <f t="shared" si="77"/>
        <v>1.508116754228028</v>
      </c>
      <c r="Q823" s="43">
        <f t="shared" si="78"/>
        <v>5.5461531397136055E-2</v>
      </c>
      <c r="R823" s="34">
        <v>1.46</v>
      </c>
      <c r="S823" s="35">
        <v>1.6</v>
      </c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>
      <c r="A824" s="2">
        <v>42635</v>
      </c>
      <c r="B824" s="1">
        <v>0.5</v>
      </c>
      <c r="C824" s="32" t="str">
        <f t="shared" si="79"/>
        <v>2016/9/22  12:00</v>
      </c>
      <c r="D824" s="21">
        <v>1.4886648864338592</v>
      </c>
      <c r="E824" s="12">
        <v>1.5120265641628485</v>
      </c>
      <c r="F824" s="12">
        <v>1.5150812887488792</v>
      </c>
      <c r="G824" s="12">
        <v>1.4910033316404163</v>
      </c>
      <c r="H824" s="12">
        <v>1.5429796837298781</v>
      </c>
      <c r="I824" s="55">
        <v>1.5805459038355227</v>
      </c>
      <c r="J824" s="12">
        <v>1.5545993546388959</v>
      </c>
      <c r="K824" s="12">
        <v>1.5483597132417939</v>
      </c>
      <c r="L824" s="22">
        <v>1.5581152150662303</v>
      </c>
      <c r="M824" s="41" t="s">
        <v>6</v>
      </c>
      <c r="N824" s="12">
        <f t="shared" si="75"/>
        <v>1.5323751046109249</v>
      </c>
      <c r="O824" s="12">
        <f t="shared" si="76"/>
        <v>1.5805459038355227</v>
      </c>
      <c r="P824" s="12">
        <f t="shared" si="77"/>
        <v>1.4886648864338592</v>
      </c>
      <c r="Q824" s="43">
        <f t="shared" si="78"/>
        <v>9.1881017401663545E-2</v>
      </c>
      <c r="R824" s="34">
        <v>1.46</v>
      </c>
      <c r="S824" s="35">
        <v>1.6</v>
      </c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>
      <c r="A825" s="2">
        <v>42635</v>
      </c>
      <c r="B825" s="1">
        <v>0.58333333333333304</v>
      </c>
      <c r="C825" s="32" t="str">
        <f t="shared" si="79"/>
        <v>2016/9/22  14:00</v>
      </c>
      <c r="D825" s="21">
        <v>1.5244080756090481</v>
      </c>
      <c r="E825" s="12">
        <v>1.5369881978922699</v>
      </c>
      <c r="F825" s="12">
        <v>1.5084514489189809</v>
      </c>
      <c r="G825" s="12">
        <v>1.4890643601161828</v>
      </c>
      <c r="H825" s="12">
        <v>1.5327262531073245</v>
      </c>
      <c r="I825" s="55">
        <v>1.5639566473664268</v>
      </c>
      <c r="J825" s="12">
        <v>1.556123032025279</v>
      </c>
      <c r="K825" s="12">
        <v>1.5451329020210192</v>
      </c>
      <c r="L825" s="22">
        <v>1.5511744043126687</v>
      </c>
      <c r="M825" s="41" t="s">
        <v>6</v>
      </c>
      <c r="N825" s="12">
        <f t="shared" si="75"/>
        <v>1.534225035707689</v>
      </c>
      <c r="O825" s="12">
        <f t="shared" si="76"/>
        <v>1.5639566473664268</v>
      </c>
      <c r="P825" s="12">
        <f t="shared" si="77"/>
        <v>1.4890643601161828</v>
      </c>
      <c r="Q825" s="43">
        <f t="shared" si="78"/>
        <v>7.4892287250243994E-2</v>
      </c>
      <c r="R825" s="34">
        <v>1.46</v>
      </c>
      <c r="S825" s="35">
        <v>1.6</v>
      </c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>
      <c r="A826" s="2">
        <v>42635</v>
      </c>
      <c r="B826" s="1">
        <v>0.66666666666666596</v>
      </c>
      <c r="C826" s="32" t="str">
        <f t="shared" si="79"/>
        <v>2016/9/22  16:00</v>
      </c>
      <c r="D826" s="21">
        <v>1.5053630092651664</v>
      </c>
      <c r="E826" s="12">
        <v>1.5395523024851392</v>
      </c>
      <c r="F826" s="12">
        <v>1.5043952350200744</v>
      </c>
      <c r="G826" s="12">
        <v>1.5084401897887041</v>
      </c>
      <c r="H826" s="12">
        <v>1.5197440029522515</v>
      </c>
      <c r="I826" s="9">
        <v>1.5832383627596911</v>
      </c>
      <c r="J826" s="12">
        <v>1.5431207666946591</v>
      </c>
      <c r="K826" s="12">
        <v>1.549172892477062</v>
      </c>
      <c r="L826" s="22">
        <v>1.5387287081046064</v>
      </c>
      <c r="M826" s="41" t="s">
        <v>6</v>
      </c>
      <c r="N826" s="12">
        <f t="shared" si="75"/>
        <v>1.5324172743941504</v>
      </c>
      <c r="O826" s="12">
        <f t="shared" si="76"/>
        <v>1.5832383627596911</v>
      </c>
      <c r="P826" s="12">
        <f t="shared" si="77"/>
        <v>1.5043952350200744</v>
      </c>
      <c r="Q826" s="43">
        <f t="shared" si="78"/>
        <v>7.8843127739616659E-2</v>
      </c>
      <c r="R826" s="34">
        <v>1.46</v>
      </c>
      <c r="S826" s="35">
        <v>1.6</v>
      </c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>
      <c r="A827" s="2">
        <v>42636</v>
      </c>
      <c r="B827" s="1">
        <v>0.33333333333333331</v>
      </c>
      <c r="C827" s="32" t="str">
        <f t="shared" si="79"/>
        <v>2016/9/23  8:00</v>
      </c>
      <c r="D827" s="21">
        <v>1.5309778723369925</v>
      </c>
      <c r="E827" s="12">
        <v>1.5765150783336919</v>
      </c>
      <c r="F827" s="12">
        <v>1.541679505145308</v>
      </c>
      <c r="G827" s="12">
        <v>1.5488391987566852</v>
      </c>
      <c r="H827" s="12">
        <v>1.5473837098536938</v>
      </c>
      <c r="I827" s="56">
        <v>1.6</v>
      </c>
      <c r="J827" s="12">
        <v>1.5589868209791544</v>
      </c>
      <c r="K827" s="12">
        <v>1.5974343744002322</v>
      </c>
      <c r="L827" s="22">
        <v>1.5763575580428486</v>
      </c>
      <c r="M827" s="41" t="s">
        <v>2</v>
      </c>
      <c r="N827" s="12">
        <f t="shared" si="75"/>
        <v>1.5642415686498452</v>
      </c>
      <c r="O827" s="12">
        <f t="shared" si="76"/>
        <v>1.6</v>
      </c>
      <c r="P827" s="12">
        <f t="shared" si="77"/>
        <v>1.5309778723369925</v>
      </c>
      <c r="Q827" s="43">
        <f t="shared" si="78"/>
        <v>6.9022127663007637E-2</v>
      </c>
      <c r="R827" s="34">
        <v>1.46</v>
      </c>
      <c r="S827" s="35">
        <v>1.6</v>
      </c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>
      <c r="A828" s="2">
        <v>42636</v>
      </c>
      <c r="B828" s="1">
        <v>0.41666666666666669</v>
      </c>
      <c r="C828" s="32" t="str">
        <f t="shared" si="79"/>
        <v>2016/9/23  10:00</v>
      </c>
      <c r="D828" s="21">
        <v>1.5649086087409767</v>
      </c>
      <c r="E828" s="12">
        <v>1.5427791825947379</v>
      </c>
      <c r="F828" s="12">
        <v>1.5288790296433501</v>
      </c>
      <c r="G828" s="12">
        <v>1.5468917916959444</v>
      </c>
      <c r="H828" s="12">
        <v>1.5370187244658624</v>
      </c>
      <c r="I828" s="55">
        <v>1.5937492755333491</v>
      </c>
      <c r="J828" s="12">
        <v>1.5894795827132822</v>
      </c>
      <c r="K828" s="12">
        <v>1.5529287880103124</v>
      </c>
      <c r="L828" s="22">
        <v>1.5640470585423005</v>
      </c>
      <c r="M828" s="41" t="s">
        <v>2</v>
      </c>
      <c r="N828" s="12">
        <f t="shared" si="75"/>
        <v>1.5578535602155685</v>
      </c>
      <c r="O828" s="12">
        <f t="shared" si="76"/>
        <v>1.5937492755333491</v>
      </c>
      <c r="P828" s="12">
        <f t="shared" si="77"/>
        <v>1.5288790296433501</v>
      </c>
      <c r="Q828" s="43">
        <f t="shared" si="78"/>
        <v>6.4870245889999012E-2</v>
      </c>
      <c r="R828" s="34">
        <v>1.46</v>
      </c>
      <c r="S828" s="35">
        <v>1.6</v>
      </c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>
      <c r="A829" s="2">
        <v>42636</v>
      </c>
      <c r="B829" s="1">
        <v>0.5</v>
      </c>
      <c r="C829" s="32" t="str">
        <f t="shared" si="79"/>
        <v>2016/9/23  12:00</v>
      </c>
      <c r="D829" s="21">
        <v>1.508986779786214</v>
      </c>
      <c r="E829" s="12">
        <v>1.5171555246278063</v>
      </c>
      <c r="F829" s="12">
        <v>1.532861341427544</v>
      </c>
      <c r="G829" s="12">
        <v>1.4808979498556907</v>
      </c>
      <c r="H829" s="12">
        <v>1.5309100108040421</v>
      </c>
      <c r="I829" s="55">
        <v>1.5594077511957649</v>
      </c>
      <c r="J829" s="12">
        <v>1.5570861682228356</v>
      </c>
      <c r="K829" s="12">
        <v>1.5566224436400331</v>
      </c>
      <c r="L829" s="22">
        <v>1.5635380610840397</v>
      </c>
      <c r="M829" s="41" t="s">
        <v>1</v>
      </c>
      <c r="N829" s="12">
        <f t="shared" si="75"/>
        <v>1.5341628922937744</v>
      </c>
      <c r="O829" s="12">
        <f t="shared" si="76"/>
        <v>1.5635380610840397</v>
      </c>
      <c r="P829" s="12">
        <f t="shared" si="77"/>
        <v>1.4808979498556907</v>
      </c>
      <c r="Q829" s="43">
        <f t="shared" si="78"/>
        <v>8.2640111228349022E-2</v>
      </c>
      <c r="R829" s="34">
        <v>1.46</v>
      </c>
      <c r="S829" s="35">
        <v>1.6</v>
      </c>
      <c r="V829" s="5"/>
      <c r="W829" s="5"/>
      <c r="X829" s="5"/>
      <c r="Y829" s="5"/>
      <c r="Z829" s="5"/>
      <c r="AA829" s="5"/>
      <c r="AB829" s="5"/>
      <c r="AC829" s="5"/>
      <c r="AD829" s="5"/>
    </row>
    <row r="830" spans="1:30">
      <c r="A830" s="2">
        <v>42636</v>
      </c>
      <c r="B830" s="1">
        <v>0.58333333333333304</v>
      </c>
      <c r="C830" s="32" t="str">
        <f t="shared" si="79"/>
        <v>2016/9/23  14:00</v>
      </c>
      <c r="D830" s="21">
        <v>1.4897683806727535</v>
      </c>
      <c r="E830" s="12">
        <v>1.5001571978228958</v>
      </c>
      <c r="F830" s="12">
        <v>1.5041610891129193</v>
      </c>
      <c r="G830" s="12">
        <v>1.5067617385031016</v>
      </c>
      <c r="H830" s="12">
        <v>1.5431701575709502</v>
      </c>
      <c r="I830" s="55">
        <v>1.5860320373051693</v>
      </c>
      <c r="J830" s="12">
        <v>1.5302828878370747</v>
      </c>
      <c r="K830" s="12">
        <v>1.547247772027875</v>
      </c>
      <c r="L830" s="22">
        <v>1.5606413938413595</v>
      </c>
      <c r="M830" s="41" t="s">
        <v>1</v>
      </c>
      <c r="N830" s="12">
        <f t="shared" si="75"/>
        <v>1.5298025171882332</v>
      </c>
      <c r="O830" s="12">
        <f t="shared" si="76"/>
        <v>1.5860320373051693</v>
      </c>
      <c r="P830" s="12">
        <f t="shared" si="77"/>
        <v>1.4897683806727535</v>
      </c>
      <c r="Q830" s="43">
        <f t="shared" si="78"/>
        <v>9.6263656632415762E-2</v>
      </c>
      <c r="R830" s="34">
        <v>1.46</v>
      </c>
      <c r="S830" s="35">
        <v>1.6</v>
      </c>
      <c r="V830" s="5"/>
      <c r="W830" s="5"/>
      <c r="X830" s="5"/>
      <c r="Y830" s="5"/>
      <c r="Z830" s="5"/>
      <c r="AA830" s="5"/>
      <c r="AB830" s="5"/>
      <c r="AC830" s="5"/>
      <c r="AD830" s="5"/>
    </row>
    <row r="831" spans="1:30">
      <c r="A831" s="2">
        <v>42636</v>
      </c>
      <c r="B831" s="1">
        <v>0.66666666666666596</v>
      </c>
      <c r="C831" s="32" t="str">
        <f t="shared" si="79"/>
        <v>2016/9/23  16:00</v>
      </c>
      <c r="D831" s="21">
        <v>1.5019691352075524</v>
      </c>
      <c r="E831" s="12">
        <v>1.5155606520701261</v>
      </c>
      <c r="F831" s="12">
        <v>1.5438997723616701</v>
      </c>
      <c r="G831" s="12">
        <v>1.5128226329677248</v>
      </c>
      <c r="H831" s="12">
        <v>1.536849413934628</v>
      </c>
      <c r="I831" s="9">
        <v>1.564435077815721</v>
      </c>
      <c r="J831" s="12">
        <v>1.546066658207508</v>
      </c>
      <c r="K831" s="12">
        <v>1.5309824656835365</v>
      </c>
      <c r="L831" s="22">
        <v>1.5437237480618606</v>
      </c>
      <c r="M831" s="41" t="s">
        <v>1</v>
      </c>
      <c r="N831" s="12">
        <f t="shared" si="75"/>
        <v>1.5329232840344806</v>
      </c>
      <c r="O831" s="12">
        <f t="shared" si="76"/>
        <v>1.564435077815721</v>
      </c>
      <c r="P831" s="12">
        <f t="shared" si="77"/>
        <v>1.5019691352075524</v>
      </c>
      <c r="Q831" s="43">
        <f t="shared" si="78"/>
        <v>6.2465942608168623E-2</v>
      </c>
      <c r="R831" s="34">
        <v>1.46</v>
      </c>
      <c r="S831" s="35">
        <v>1.6</v>
      </c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>
      <c r="A832" s="2">
        <v>42637</v>
      </c>
      <c r="B832" s="1">
        <v>0.33333333333333331</v>
      </c>
      <c r="C832" s="32" t="str">
        <f t="shared" si="79"/>
        <v>2016/9/24  8:00</v>
      </c>
      <c r="D832" s="21">
        <v>1.5307532775162507</v>
      </c>
      <c r="E832" s="12">
        <v>1.5240755912926787</v>
      </c>
      <c r="F832" s="12">
        <v>1.5334475752127406</v>
      </c>
      <c r="G832" s="12">
        <v>1.5124248537766876</v>
      </c>
      <c r="H832" s="12">
        <v>1.5593446213344222</v>
      </c>
      <c r="I832" s="56">
        <v>1.6</v>
      </c>
      <c r="J832" s="12">
        <v>1.5867772166776075</v>
      </c>
      <c r="K832" s="12">
        <v>1.5606313521567208</v>
      </c>
      <c r="L832" s="22">
        <v>1.5572993758656208</v>
      </c>
      <c r="M832" s="41" t="s">
        <v>3</v>
      </c>
      <c r="N832" s="12">
        <f t="shared" si="75"/>
        <v>1.5516393182036365</v>
      </c>
      <c r="O832" s="12">
        <f t="shared" si="76"/>
        <v>1.6</v>
      </c>
      <c r="P832" s="12">
        <f t="shared" si="77"/>
        <v>1.5124248537766876</v>
      </c>
      <c r="Q832" s="43">
        <f t="shared" si="78"/>
        <v>8.7575146223312528E-2</v>
      </c>
      <c r="R832" s="34">
        <v>1.46</v>
      </c>
      <c r="S832" s="35">
        <v>1.6</v>
      </c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>
      <c r="A833" s="2">
        <v>42637</v>
      </c>
      <c r="B833" s="1">
        <v>0.41666666666666669</v>
      </c>
      <c r="C833" s="32" t="str">
        <f t="shared" si="79"/>
        <v>2016/9/24  10:00</v>
      </c>
      <c r="D833" s="21">
        <v>1.5302047834048136</v>
      </c>
      <c r="E833" s="12">
        <v>1.5431624894284712</v>
      </c>
      <c r="F833" s="12">
        <v>1.5217857052136683</v>
      </c>
      <c r="G833" s="12">
        <v>1.5080231746417367</v>
      </c>
      <c r="H833" s="12">
        <v>1.515629915491248</v>
      </c>
      <c r="I833" s="55">
        <v>1.5775786429496788</v>
      </c>
      <c r="J833" s="12">
        <v>1.5535792611463597</v>
      </c>
      <c r="K833" s="12">
        <v>1.5353146083380074</v>
      </c>
      <c r="L833" s="22">
        <v>1.5553312625369575</v>
      </c>
      <c r="M833" s="41" t="s">
        <v>3</v>
      </c>
      <c r="N833" s="12">
        <f t="shared" si="75"/>
        <v>1.5378455381278822</v>
      </c>
      <c r="O833" s="12">
        <f t="shared" si="76"/>
        <v>1.5775786429496788</v>
      </c>
      <c r="P833" s="12">
        <f t="shared" si="77"/>
        <v>1.5080231746417367</v>
      </c>
      <c r="Q833" s="43">
        <f t="shared" si="78"/>
        <v>6.9555468307942014E-2</v>
      </c>
      <c r="R833" s="34">
        <v>1.46</v>
      </c>
      <c r="S833" s="35">
        <v>1.6</v>
      </c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>
      <c r="A834" s="2">
        <v>42637</v>
      </c>
      <c r="B834" s="1">
        <v>0.5</v>
      </c>
      <c r="C834" s="32" t="str">
        <f t="shared" si="79"/>
        <v>2016/9/24  12:00</v>
      </c>
      <c r="D834" s="21">
        <v>1.5038417366268002</v>
      </c>
      <c r="E834" s="12">
        <v>1.5249977018974279</v>
      </c>
      <c r="F834" s="12">
        <v>1.5060080531008138</v>
      </c>
      <c r="G834" s="12">
        <v>1.5217464982857842</v>
      </c>
      <c r="H834" s="12">
        <v>1.5253105528929061</v>
      </c>
      <c r="I834" s="55">
        <v>1.5803371961750199</v>
      </c>
      <c r="J834" s="12">
        <v>1.544129696522093</v>
      </c>
      <c r="K834" s="12">
        <v>1.5273299271132719</v>
      </c>
      <c r="L834" s="22">
        <v>1.5686642719120067</v>
      </c>
      <c r="M834" s="41" t="s">
        <v>3</v>
      </c>
      <c r="N834" s="12">
        <f t="shared" si="75"/>
        <v>1.5335961816140136</v>
      </c>
      <c r="O834" s="12">
        <f t="shared" si="76"/>
        <v>1.5803371961750199</v>
      </c>
      <c r="P834" s="12">
        <f t="shared" si="77"/>
        <v>1.5038417366268002</v>
      </c>
      <c r="Q834" s="43">
        <f t="shared" si="78"/>
        <v>7.649545954821968E-2</v>
      </c>
      <c r="R834" s="34">
        <v>1.46</v>
      </c>
      <c r="S834" s="35">
        <v>1.6</v>
      </c>
      <c r="V834" s="5"/>
      <c r="W834" s="5"/>
      <c r="X834" s="5"/>
      <c r="Y834" s="5"/>
      <c r="Z834" s="5"/>
      <c r="AA834" s="5"/>
      <c r="AB834" s="5"/>
      <c r="AC834" s="5"/>
      <c r="AD834" s="5"/>
    </row>
    <row r="835" spans="1:30">
      <c r="A835" s="2">
        <v>42637</v>
      </c>
      <c r="B835" s="1">
        <v>0.58333333333333304</v>
      </c>
      <c r="C835" s="32" t="str">
        <f t="shared" si="79"/>
        <v>2016/9/24  14:00</v>
      </c>
      <c r="D835" s="21">
        <v>1.5063334714920824</v>
      </c>
      <c r="E835" s="12">
        <v>1.5254409465118086</v>
      </c>
      <c r="F835" s="12">
        <v>1.5106235572798881</v>
      </c>
      <c r="G835" s="12">
        <v>1.5134541553877592</v>
      </c>
      <c r="H835" s="12">
        <v>1.5114416023977058</v>
      </c>
      <c r="I835" s="55">
        <v>1.5585432637545551</v>
      </c>
      <c r="J835" s="12">
        <v>1.5593506414831957</v>
      </c>
      <c r="K835" s="12">
        <v>1.5344736380391863</v>
      </c>
      <c r="L835" s="22">
        <v>1.5488636588832005</v>
      </c>
      <c r="M835" s="41" t="s">
        <v>3</v>
      </c>
      <c r="N835" s="12">
        <f t="shared" ref="N835:N898" si="80">AVERAGE(D835:L835)</f>
        <v>1.5298361039143757</v>
      </c>
      <c r="O835" s="12">
        <f t="shared" ref="O835:O898" si="81">MAX(D835:L835)</f>
        <v>1.5593506414831957</v>
      </c>
      <c r="P835" s="12">
        <f t="shared" ref="P835:P898" si="82">MIN(D835:L835)</f>
        <v>1.5063334714920824</v>
      </c>
      <c r="Q835" s="43">
        <f t="shared" si="78"/>
        <v>5.3017169991113278E-2</v>
      </c>
      <c r="R835" s="34">
        <v>1.46</v>
      </c>
      <c r="S835" s="35">
        <v>1.6</v>
      </c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>
      <c r="A836" s="2">
        <v>42637</v>
      </c>
      <c r="B836" s="1">
        <v>0.66666666666666596</v>
      </c>
      <c r="C836" s="32" t="str">
        <f t="shared" si="79"/>
        <v>2016/9/24  16:00</v>
      </c>
      <c r="D836" s="21">
        <v>1.5141293265594762</v>
      </c>
      <c r="E836" s="12">
        <v>1.5309049993818697</v>
      </c>
      <c r="F836" s="12">
        <v>1.5418044880917798</v>
      </c>
      <c r="G836" s="12">
        <v>1.483677516437109</v>
      </c>
      <c r="H836" s="12">
        <v>1.5401633189228923</v>
      </c>
      <c r="I836" s="55">
        <v>1.5651035826613047</v>
      </c>
      <c r="J836" s="12">
        <v>1.5459871334475699</v>
      </c>
      <c r="K836" s="12">
        <v>1.543036133263473</v>
      </c>
      <c r="L836" s="22">
        <v>1.5364622061940609</v>
      </c>
      <c r="M836" s="41" t="s">
        <v>3</v>
      </c>
      <c r="N836" s="12">
        <f t="shared" si="80"/>
        <v>1.5334743005510594</v>
      </c>
      <c r="O836" s="12">
        <f t="shared" si="81"/>
        <v>1.5651035826613047</v>
      </c>
      <c r="P836" s="12">
        <f t="shared" si="82"/>
        <v>1.483677516437109</v>
      </c>
      <c r="Q836" s="43">
        <f t="shared" ref="Q836:Q899" si="83">O836-P836</f>
        <v>8.1426066224195681E-2</v>
      </c>
      <c r="R836" s="34">
        <v>1.46</v>
      </c>
      <c r="S836" s="35">
        <v>1.6</v>
      </c>
      <c r="V836" s="5"/>
      <c r="W836" s="5"/>
      <c r="X836" s="5"/>
      <c r="Y836" s="5"/>
      <c r="Z836" s="5"/>
      <c r="AA836" s="5"/>
      <c r="AB836" s="5"/>
      <c r="AC836" s="5"/>
      <c r="AD836" s="5"/>
    </row>
    <row r="837" spans="1:30">
      <c r="A837" s="2">
        <v>42638</v>
      </c>
      <c r="B837" s="1">
        <v>0.33333333333333331</v>
      </c>
      <c r="C837" s="32" t="str">
        <f t="shared" si="79"/>
        <v>2016/9/25  8:00</v>
      </c>
      <c r="D837" s="21">
        <v>1.5171264517129777</v>
      </c>
      <c r="E837" s="12">
        <v>1.5035952519008888</v>
      </c>
      <c r="F837" s="12">
        <v>1.5167503307316039</v>
      </c>
      <c r="G837" s="12">
        <v>1.5120517450789561</v>
      </c>
      <c r="H837" s="12">
        <v>1.5080987758281723</v>
      </c>
      <c r="I837" s="55">
        <v>1.5639202891255259</v>
      </c>
      <c r="J837" s="12">
        <v>1.536573109214477</v>
      </c>
      <c r="K837" s="12">
        <v>1.5246667793732469</v>
      </c>
      <c r="L837" s="22">
        <v>1.5701111503339518</v>
      </c>
      <c r="M837" s="41" t="s">
        <v>4</v>
      </c>
      <c r="N837" s="12">
        <f t="shared" si="80"/>
        <v>1.5280993203666446</v>
      </c>
      <c r="O837" s="12">
        <f t="shared" si="81"/>
        <v>1.5701111503339518</v>
      </c>
      <c r="P837" s="12">
        <f t="shared" si="82"/>
        <v>1.5035952519008888</v>
      </c>
      <c r="Q837" s="43">
        <f t="shared" si="83"/>
        <v>6.6515898433062937E-2</v>
      </c>
      <c r="R837" s="34">
        <v>1.46</v>
      </c>
      <c r="S837" s="35">
        <v>1.6</v>
      </c>
      <c r="V837" s="5"/>
      <c r="W837" s="5"/>
      <c r="X837" s="5"/>
      <c r="Y837" s="5"/>
      <c r="Z837" s="5"/>
      <c r="AA837" s="5"/>
      <c r="AB837" s="5"/>
      <c r="AC837" s="5"/>
      <c r="AD837" s="5"/>
    </row>
    <row r="838" spans="1:30">
      <c r="A838" s="2">
        <v>42638</v>
      </c>
      <c r="B838" s="1">
        <v>0.41666666666666669</v>
      </c>
      <c r="C838" s="32" t="str">
        <f t="shared" si="79"/>
        <v>2016/9/25  10:00</v>
      </c>
      <c r="D838" s="21">
        <v>1.5301627273688889</v>
      </c>
      <c r="E838" s="12">
        <v>1.5092627694157124</v>
      </c>
      <c r="F838" s="12">
        <v>1.5199472844149182</v>
      </c>
      <c r="G838" s="12">
        <v>1.505135597128191</v>
      </c>
      <c r="H838" s="12">
        <v>1.5213305715506473</v>
      </c>
      <c r="I838" s="55">
        <v>1.5381965478146191</v>
      </c>
      <c r="J838" s="12">
        <v>1.5189241880873225</v>
      </c>
      <c r="K838" s="12">
        <v>1.5235131732231844</v>
      </c>
      <c r="L838" s="22">
        <v>1.537708785325417</v>
      </c>
      <c r="M838" s="41" t="s">
        <v>4</v>
      </c>
      <c r="N838" s="12">
        <f t="shared" si="80"/>
        <v>1.522686849369878</v>
      </c>
      <c r="O838" s="12">
        <f t="shared" si="81"/>
        <v>1.5381965478146191</v>
      </c>
      <c r="P838" s="12">
        <f t="shared" si="82"/>
        <v>1.505135597128191</v>
      </c>
      <c r="Q838" s="43">
        <f t="shared" si="83"/>
        <v>3.3060950686428114E-2</v>
      </c>
      <c r="R838" s="34">
        <v>1.46</v>
      </c>
      <c r="S838" s="35">
        <v>1.6</v>
      </c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>
      <c r="A839" s="2">
        <v>42638</v>
      </c>
      <c r="B839" s="1">
        <v>0.5</v>
      </c>
      <c r="C839" s="32" t="str">
        <f t="shared" si="79"/>
        <v>2016/9/25  12:00</v>
      </c>
      <c r="D839" s="21">
        <v>1.49290646308134</v>
      </c>
      <c r="E839" s="12">
        <v>1.5178274933159226</v>
      </c>
      <c r="F839" s="12">
        <v>1.5325943155752613</v>
      </c>
      <c r="G839" s="12">
        <v>1.5152174196947898</v>
      </c>
      <c r="H839" s="12">
        <v>1.5214701940003816</v>
      </c>
      <c r="I839" s="55">
        <v>1.5434454999093001</v>
      </c>
      <c r="J839" s="12">
        <v>1.5504483179160207</v>
      </c>
      <c r="K839" s="12">
        <v>1.5604667697625818</v>
      </c>
      <c r="L839" s="22">
        <v>1.5777519063832834</v>
      </c>
      <c r="M839" s="41" t="s">
        <v>4</v>
      </c>
      <c r="N839" s="12">
        <f t="shared" si="80"/>
        <v>1.534680931070987</v>
      </c>
      <c r="O839" s="12">
        <f t="shared" si="81"/>
        <v>1.5777519063832834</v>
      </c>
      <c r="P839" s="12">
        <f t="shared" si="82"/>
        <v>1.49290646308134</v>
      </c>
      <c r="Q839" s="43">
        <f t="shared" si="83"/>
        <v>8.4845443301943435E-2</v>
      </c>
      <c r="R839" s="34">
        <v>1.46</v>
      </c>
      <c r="S839" s="35">
        <v>1.6</v>
      </c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>
      <c r="A840" s="2">
        <v>42638</v>
      </c>
      <c r="B840" s="1">
        <v>0.58333333333333304</v>
      </c>
      <c r="C840" s="32" t="str">
        <f t="shared" si="79"/>
        <v>2016/9/25  14:00</v>
      </c>
      <c r="D840" s="21">
        <v>1.5129487157210992</v>
      </c>
      <c r="E840" s="12">
        <v>1.5413875397110945</v>
      </c>
      <c r="F840" s="12">
        <v>1.5117029182944581</v>
      </c>
      <c r="G840" s="12">
        <v>1.4808851992451302</v>
      </c>
      <c r="H840" s="12">
        <v>1.5306175345991766</v>
      </c>
      <c r="I840" s="55">
        <v>1.5739605843559641</v>
      </c>
      <c r="J840" s="12">
        <v>1.5452973870526154</v>
      </c>
      <c r="K840" s="12">
        <v>1.544753191002219</v>
      </c>
      <c r="L840" s="22">
        <v>1.5364973964870876</v>
      </c>
      <c r="M840" s="41" t="s">
        <v>4</v>
      </c>
      <c r="N840" s="12">
        <f t="shared" si="80"/>
        <v>1.5308944962743161</v>
      </c>
      <c r="O840" s="12">
        <f t="shared" si="81"/>
        <v>1.5739605843559641</v>
      </c>
      <c r="P840" s="12">
        <f t="shared" si="82"/>
        <v>1.4808851992451302</v>
      </c>
      <c r="Q840" s="43">
        <f t="shared" si="83"/>
        <v>9.3075385110833908E-2</v>
      </c>
      <c r="R840" s="34">
        <v>1.46</v>
      </c>
      <c r="S840" s="35">
        <v>1.6</v>
      </c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>
      <c r="A841" s="2">
        <v>42638</v>
      </c>
      <c r="B841" s="1">
        <v>0.66666666666666596</v>
      </c>
      <c r="C841" s="32" t="str">
        <f t="shared" si="79"/>
        <v>2016/9/25  16:00</v>
      </c>
      <c r="D841" s="21">
        <v>1.5024637762546513</v>
      </c>
      <c r="E841" s="12">
        <v>1.5054145179553404</v>
      </c>
      <c r="F841" s="12">
        <v>1.5125552901773041</v>
      </c>
      <c r="G841" s="12">
        <v>1.4783119842469772</v>
      </c>
      <c r="H841" s="12">
        <v>1.5016661956014667</v>
      </c>
      <c r="I841" s="55">
        <v>1.5684050014867845</v>
      </c>
      <c r="J841" s="12">
        <v>1.5412233407694</v>
      </c>
      <c r="K841" s="12">
        <v>1.5471547335214153</v>
      </c>
      <c r="L841" s="22">
        <v>1.5319755442641836</v>
      </c>
      <c r="M841" s="41" t="s">
        <v>4</v>
      </c>
      <c r="N841" s="12">
        <f t="shared" si="80"/>
        <v>1.5210189315863913</v>
      </c>
      <c r="O841" s="12">
        <f t="shared" si="81"/>
        <v>1.5684050014867845</v>
      </c>
      <c r="P841" s="12">
        <f t="shared" si="82"/>
        <v>1.4783119842469772</v>
      </c>
      <c r="Q841" s="43">
        <f t="shared" si="83"/>
        <v>9.0093017239807338E-2</v>
      </c>
      <c r="R841" s="34">
        <v>1.46</v>
      </c>
      <c r="S841" s="35">
        <v>1.6</v>
      </c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>
      <c r="A842" s="2">
        <v>42639</v>
      </c>
      <c r="B842" s="1">
        <v>0.33333333333333331</v>
      </c>
      <c r="C842" s="32" t="str">
        <f t="shared" si="79"/>
        <v>2016/9/26  8:00</v>
      </c>
      <c r="D842" s="21">
        <v>1.5053300202492426</v>
      </c>
      <c r="E842" s="12">
        <v>1.5196515984915246</v>
      </c>
      <c r="F842" s="12">
        <v>1.5389385307069521</v>
      </c>
      <c r="G842" s="12">
        <v>1.5175518360777753</v>
      </c>
      <c r="H842" s="12">
        <v>1.5108302825671478</v>
      </c>
      <c r="I842" s="55">
        <v>1.5816697866098339</v>
      </c>
      <c r="J842" s="12">
        <v>1.5518852646561712</v>
      </c>
      <c r="K842" s="12">
        <v>1.5432660397843785</v>
      </c>
      <c r="L842" s="22">
        <v>1.5628923769260537</v>
      </c>
      <c r="M842" s="41" t="s">
        <v>5</v>
      </c>
      <c r="N842" s="12">
        <f t="shared" si="80"/>
        <v>1.5368906373410089</v>
      </c>
      <c r="O842" s="12">
        <f t="shared" si="81"/>
        <v>1.5816697866098339</v>
      </c>
      <c r="P842" s="12">
        <f t="shared" si="82"/>
        <v>1.5053300202492426</v>
      </c>
      <c r="Q842" s="43">
        <f t="shared" si="83"/>
        <v>7.6339766360591366E-2</v>
      </c>
      <c r="R842" s="34">
        <v>1.46</v>
      </c>
      <c r="S842" s="35">
        <v>1.6</v>
      </c>
      <c r="V842" s="5"/>
      <c r="W842" s="5"/>
      <c r="X842" s="5"/>
      <c r="Y842" s="5"/>
      <c r="Z842" s="5"/>
      <c r="AA842" s="5"/>
      <c r="AB842" s="5"/>
      <c r="AC842" s="5"/>
      <c r="AD842" s="5"/>
    </row>
    <row r="843" spans="1:30">
      <c r="A843" s="2">
        <v>42639</v>
      </c>
      <c r="B843" s="1">
        <v>0.41666666666666669</v>
      </c>
      <c r="C843" s="32" t="str">
        <f t="shared" si="79"/>
        <v>2016/9/26  10:00</v>
      </c>
      <c r="D843" s="21">
        <v>1.5306959158101356</v>
      </c>
      <c r="E843" s="12">
        <v>1.4989803583812484</v>
      </c>
      <c r="F843" s="12">
        <v>1.5176244066738402</v>
      </c>
      <c r="G843" s="12">
        <v>1.5043125046796666</v>
      </c>
      <c r="H843" s="12">
        <v>1.5392674154486283</v>
      </c>
      <c r="I843" s="55">
        <v>1.5806768188906111</v>
      </c>
      <c r="J843" s="12">
        <v>1.5276764844034907</v>
      </c>
      <c r="K843" s="12">
        <v>1.5590996685300362</v>
      </c>
      <c r="L843" s="22">
        <v>1.568019781753679</v>
      </c>
      <c r="M843" s="41" t="s">
        <v>5</v>
      </c>
      <c r="N843" s="12">
        <f t="shared" si="80"/>
        <v>1.5362614838412596</v>
      </c>
      <c r="O843" s="12">
        <f t="shared" si="81"/>
        <v>1.5806768188906111</v>
      </c>
      <c r="P843" s="12">
        <f t="shared" si="82"/>
        <v>1.4989803583812484</v>
      </c>
      <c r="Q843" s="43">
        <f t="shared" si="83"/>
        <v>8.1696460509362634E-2</v>
      </c>
      <c r="R843" s="34">
        <v>1.46</v>
      </c>
      <c r="S843" s="35">
        <v>1.6</v>
      </c>
      <c r="V843" s="5"/>
      <c r="W843" s="5"/>
      <c r="X843" s="5"/>
      <c r="Y843" s="5"/>
      <c r="Z843" s="5"/>
      <c r="AA843" s="5"/>
      <c r="AB843" s="5"/>
      <c r="AC843" s="5"/>
      <c r="AD843" s="5"/>
    </row>
    <row r="844" spans="1:30">
      <c r="A844" s="2">
        <v>42639</v>
      </c>
      <c r="B844" s="1">
        <v>0.5</v>
      </c>
      <c r="C844" s="32" t="str">
        <f t="shared" si="79"/>
        <v>2016/9/26  12:00</v>
      </c>
      <c r="D844" s="21">
        <v>1.5276339331007127</v>
      </c>
      <c r="E844" s="12">
        <v>1.5469119556184314</v>
      </c>
      <c r="F844" s="12">
        <v>1.5302719701565186</v>
      </c>
      <c r="G844" s="12">
        <v>1.5028078724117542</v>
      </c>
      <c r="H844" s="12">
        <v>1.5374072804347698</v>
      </c>
      <c r="I844" s="55">
        <v>1.5514364646737693</v>
      </c>
      <c r="J844" s="12">
        <v>1.5263530946298156</v>
      </c>
      <c r="K844" s="12">
        <v>1.5194011522050208</v>
      </c>
      <c r="L844" s="22">
        <v>1.5357633862561131</v>
      </c>
      <c r="M844" s="41" t="s">
        <v>5</v>
      </c>
      <c r="N844" s="12">
        <f t="shared" si="80"/>
        <v>1.530887456609656</v>
      </c>
      <c r="O844" s="12">
        <f t="shared" si="81"/>
        <v>1.5514364646737693</v>
      </c>
      <c r="P844" s="12">
        <f t="shared" si="82"/>
        <v>1.5028078724117542</v>
      </c>
      <c r="Q844" s="43">
        <f t="shared" si="83"/>
        <v>4.8628592262015102E-2</v>
      </c>
      <c r="R844" s="34">
        <v>1.46</v>
      </c>
      <c r="S844" s="35">
        <v>1.6</v>
      </c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>
      <c r="A845" s="2">
        <v>42639</v>
      </c>
      <c r="B845" s="1">
        <v>0.58333333333333304</v>
      </c>
      <c r="C845" s="32" t="str">
        <f t="shared" si="79"/>
        <v>2016/9/26  14:00</v>
      </c>
      <c r="D845" s="21">
        <v>1.4936871823638462</v>
      </c>
      <c r="E845" s="12">
        <v>1.538423215037126</v>
      </c>
      <c r="F845" s="12">
        <v>1.542122619551048</v>
      </c>
      <c r="G845" s="12">
        <v>1.5242787912878408</v>
      </c>
      <c r="H845" s="12">
        <v>1.5066078004751657</v>
      </c>
      <c r="I845" s="55">
        <v>1.5607908774873922</v>
      </c>
      <c r="J845" s="12">
        <v>1.5462603706421998</v>
      </c>
      <c r="K845" s="12">
        <v>1.5594474061890307</v>
      </c>
      <c r="L845" s="22">
        <v>1.5456878866831467</v>
      </c>
      <c r="M845" s="41" t="s">
        <v>5</v>
      </c>
      <c r="N845" s="12">
        <f t="shared" si="80"/>
        <v>1.535256238857422</v>
      </c>
      <c r="O845" s="12">
        <f t="shared" si="81"/>
        <v>1.5607908774873922</v>
      </c>
      <c r="P845" s="12">
        <f t="shared" si="82"/>
        <v>1.4936871823638462</v>
      </c>
      <c r="Q845" s="43">
        <f t="shared" si="83"/>
        <v>6.710369512354597E-2</v>
      </c>
      <c r="R845" s="34">
        <v>1.46</v>
      </c>
      <c r="S845" s="35">
        <v>1.6</v>
      </c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>
      <c r="A846" s="2">
        <v>42639</v>
      </c>
      <c r="B846" s="1">
        <v>0.66666666666666596</v>
      </c>
      <c r="C846" s="32" t="str">
        <f t="shared" si="79"/>
        <v>2016/9/26  16:00</v>
      </c>
      <c r="D846" s="21">
        <v>1.4899907378862736</v>
      </c>
      <c r="E846" s="12">
        <v>1.532105219069656</v>
      </c>
      <c r="F846" s="12">
        <v>1.5185153382781271</v>
      </c>
      <c r="G846" s="12">
        <v>1.5074069490452393</v>
      </c>
      <c r="H846" s="12">
        <v>1.5255617541668971</v>
      </c>
      <c r="I846" s="55">
        <v>1.5767957267261699</v>
      </c>
      <c r="J846" s="12">
        <v>1.5297497881177462</v>
      </c>
      <c r="K846" s="12">
        <v>1.5608215677209807</v>
      </c>
      <c r="L846" s="22">
        <v>1.5320473043370262</v>
      </c>
      <c r="M846" s="41" t="s">
        <v>5</v>
      </c>
      <c r="N846" s="12">
        <f t="shared" si="80"/>
        <v>1.5303327094831241</v>
      </c>
      <c r="O846" s="12">
        <f t="shared" si="81"/>
        <v>1.5767957267261699</v>
      </c>
      <c r="P846" s="12">
        <f t="shared" si="82"/>
        <v>1.4899907378862736</v>
      </c>
      <c r="Q846" s="43">
        <f t="shared" si="83"/>
        <v>8.6804988839896291E-2</v>
      </c>
      <c r="R846" s="34">
        <v>1.46</v>
      </c>
      <c r="S846" s="35">
        <v>1.6</v>
      </c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>
      <c r="A847" s="2">
        <v>42640</v>
      </c>
      <c r="B847" s="1">
        <v>0.33333333333333331</v>
      </c>
      <c r="C847" s="32" t="str">
        <f t="shared" si="79"/>
        <v>2016/9/27  8:00</v>
      </c>
      <c r="D847" s="21">
        <v>1.5274299215800224</v>
      </c>
      <c r="E847" s="12">
        <v>1.5276266042312607</v>
      </c>
      <c r="F847" s="12">
        <v>1.5547575985484174</v>
      </c>
      <c r="G847" s="12">
        <v>1.4950220535861871</v>
      </c>
      <c r="H847" s="12">
        <v>1.5547101631996767</v>
      </c>
      <c r="I847" s="55">
        <v>1.5895585077641896</v>
      </c>
      <c r="J847" s="12">
        <v>1.5313297204860861</v>
      </c>
      <c r="K847" s="12">
        <v>1.5315915777800337</v>
      </c>
      <c r="L847" s="22">
        <v>1.5777857002396747</v>
      </c>
      <c r="M847" s="41" t="s">
        <v>6</v>
      </c>
      <c r="N847" s="12">
        <f t="shared" si="80"/>
        <v>1.5433124274906165</v>
      </c>
      <c r="O847" s="12">
        <f t="shared" si="81"/>
        <v>1.5895585077641896</v>
      </c>
      <c r="P847" s="12">
        <f t="shared" si="82"/>
        <v>1.4950220535861871</v>
      </c>
      <c r="Q847" s="43">
        <f t="shared" si="83"/>
        <v>9.4536454178002494E-2</v>
      </c>
      <c r="R847" s="34">
        <v>1.46</v>
      </c>
      <c r="S847" s="35">
        <v>1.6</v>
      </c>
      <c r="V847" s="5"/>
      <c r="W847" s="5"/>
      <c r="X847" s="5"/>
      <c r="Y847" s="5"/>
      <c r="Z847" s="5"/>
      <c r="AA847" s="5"/>
      <c r="AB847" s="5"/>
      <c r="AC847" s="5"/>
      <c r="AD847" s="5"/>
    </row>
    <row r="848" spans="1:30">
      <c r="A848" s="2">
        <v>42640</v>
      </c>
      <c r="B848" s="1">
        <v>0.41666666666666669</v>
      </c>
      <c r="C848" s="32" t="str">
        <f t="shared" si="79"/>
        <v>2016/9/27  10:00</v>
      </c>
      <c r="D848" s="21">
        <v>1.5158209016816113</v>
      </c>
      <c r="E848" s="12">
        <v>1.5235546254502976</v>
      </c>
      <c r="F848" s="12">
        <v>1.5352047390514418</v>
      </c>
      <c r="G848" s="12">
        <v>1.5151886176868876</v>
      </c>
      <c r="H848" s="12">
        <v>1.4989951155591639</v>
      </c>
      <c r="I848" s="55">
        <v>1.5868847061519298</v>
      </c>
      <c r="J848" s="12">
        <v>1.563490926247461</v>
      </c>
      <c r="K848" s="12">
        <v>1.5301722810851941</v>
      </c>
      <c r="L848" s="22">
        <v>1.5494498494169884</v>
      </c>
      <c r="M848" s="41" t="s">
        <v>6</v>
      </c>
      <c r="N848" s="12">
        <f t="shared" si="80"/>
        <v>1.5354179735923306</v>
      </c>
      <c r="O848" s="12">
        <f t="shared" si="81"/>
        <v>1.5868847061519298</v>
      </c>
      <c r="P848" s="12">
        <f t="shared" si="82"/>
        <v>1.4989951155591639</v>
      </c>
      <c r="Q848" s="43">
        <f t="shared" si="83"/>
        <v>8.7889590592765909E-2</v>
      </c>
      <c r="R848" s="34">
        <v>1.46</v>
      </c>
      <c r="S848" s="35">
        <v>1.6</v>
      </c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>
      <c r="A849" s="2">
        <v>42640</v>
      </c>
      <c r="B849" s="1">
        <v>0.5</v>
      </c>
      <c r="C849" s="32" t="str">
        <f t="shared" si="79"/>
        <v>2016/9/27  12:00</v>
      </c>
      <c r="D849" s="21">
        <v>1.5228135882324423</v>
      </c>
      <c r="E849" s="12">
        <v>1.542518423240288</v>
      </c>
      <c r="F849" s="12">
        <v>1.5375860088645854</v>
      </c>
      <c r="G849" s="12">
        <v>1.4822280272767587</v>
      </c>
      <c r="H849" s="12">
        <v>1.5377651999343911</v>
      </c>
      <c r="I849" s="55">
        <v>1.5834769748195647</v>
      </c>
      <c r="J849" s="12">
        <v>1.5526394681726521</v>
      </c>
      <c r="K849" s="12">
        <v>1.5410201467105022</v>
      </c>
      <c r="L849" s="22">
        <v>1.5595043532643527</v>
      </c>
      <c r="M849" s="41" t="s">
        <v>6</v>
      </c>
      <c r="N849" s="12">
        <f t="shared" si="80"/>
        <v>1.5399502433906154</v>
      </c>
      <c r="O849" s="12">
        <f t="shared" si="81"/>
        <v>1.5834769748195647</v>
      </c>
      <c r="P849" s="12">
        <f t="shared" si="82"/>
        <v>1.4822280272767587</v>
      </c>
      <c r="Q849" s="43">
        <f t="shared" si="83"/>
        <v>0.101248947542806</v>
      </c>
      <c r="R849" s="34">
        <v>1.46</v>
      </c>
      <c r="S849" s="35">
        <v>1.6</v>
      </c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>
      <c r="A850" s="2">
        <v>42640</v>
      </c>
      <c r="B850" s="1">
        <v>0.58333333333333304</v>
      </c>
      <c r="C850" s="32" t="str">
        <f t="shared" si="79"/>
        <v>2016/9/27  14:00</v>
      </c>
      <c r="D850" s="21">
        <v>1.5285778602524496</v>
      </c>
      <c r="E850" s="12">
        <v>1.5124422488013383</v>
      </c>
      <c r="F850" s="12">
        <v>1.50105336356148</v>
      </c>
      <c r="G850" s="12">
        <v>1.5101634457420516</v>
      </c>
      <c r="H850" s="12">
        <v>1.5438955476904881</v>
      </c>
      <c r="I850" s="55">
        <v>1.5633058046960935</v>
      </c>
      <c r="J850" s="12">
        <v>1.520907841029026</v>
      </c>
      <c r="K850" s="12">
        <v>1.5675023817563793</v>
      </c>
      <c r="L850" s="22">
        <v>1.5646446612991527</v>
      </c>
      <c r="M850" s="41" t="s">
        <v>6</v>
      </c>
      <c r="N850" s="12">
        <f t="shared" si="80"/>
        <v>1.5347214616476066</v>
      </c>
      <c r="O850" s="12">
        <f t="shared" si="81"/>
        <v>1.5675023817563793</v>
      </c>
      <c r="P850" s="12">
        <f t="shared" si="82"/>
        <v>1.50105336356148</v>
      </c>
      <c r="Q850" s="43">
        <f t="shared" si="83"/>
        <v>6.6449018194899345E-2</v>
      </c>
      <c r="R850" s="34">
        <v>1.46</v>
      </c>
      <c r="S850" s="35">
        <v>1.6</v>
      </c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>
      <c r="A851" s="2">
        <v>42640</v>
      </c>
      <c r="B851" s="1">
        <v>0.66666666666666596</v>
      </c>
      <c r="C851" s="32" t="str">
        <f t="shared" si="79"/>
        <v>2016/9/27  16:00</v>
      </c>
      <c r="D851" s="21">
        <v>1.5266106086436069</v>
      </c>
      <c r="E851" s="12">
        <v>1.5266932888756466</v>
      </c>
      <c r="F851" s="12">
        <v>1.5400762828612535</v>
      </c>
      <c r="G851" s="12">
        <v>1.500436196419614</v>
      </c>
      <c r="H851" s="12">
        <v>1.5355375359436325</v>
      </c>
      <c r="I851" s="55">
        <v>1.5622149366810789</v>
      </c>
      <c r="J851" s="12">
        <v>1.5505713513291022</v>
      </c>
      <c r="K851" s="12">
        <v>1.5457916543900307</v>
      </c>
      <c r="L851" s="22">
        <v>1.5481222754388568</v>
      </c>
      <c r="M851" s="41" t="s">
        <v>6</v>
      </c>
      <c r="N851" s="12">
        <f t="shared" si="80"/>
        <v>1.5373393478425357</v>
      </c>
      <c r="O851" s="12">
        <f t="shared" si="81"/>
        <v>1.5622149366810789</v>
      </c>
      <c r="P851" s="12">
        <f t="shared" si="82"/>
        <v>1.500436196419614</v>
      </c>
      <c r="Q851" s="43">
        <f t="shared" si="83"/>
        <v>6.1778740261464904E-2</v>
      </c>
      <c r="R851" s="34">
        <v>1.46</v>
      </c>
      <c r="S851" s="35">
        <v>1.6</v>
      </c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>
      <c r="A852" s="2">
        <v>42641</v>
      </c>
      <c r="B852" s="1">
        <v>0.33333333333333331</v>
      </c>
      <c r="C852" s="32" t="str">
        <f t="shared" si="79"/>
        <v>2016/9/28  8:00</v>
      </c>
      <c r="D852" s="21">
        <v>1.5619636208907606</v>
      </c>
      <c r="E852" s="12">
        <v>1.5657565133444986</v>
      </c>
      <c r="F852" s="12">
        <v>1.5421740411749014</v>
      </c>
      <c r="G852" s="12">
        <v>1.5258900120939984</v>
      </c>
      <c r="H852" s="12">
        <v>1.5699029834662706</v>
      </c>
      <c r="I852" s="55">
        <v>1.5936437941572661</v>
      </c>
      <c r="J852" s="12">
        <v>1.5777921252529692</v>
      </c>
      <c r="K852" s="12">
        <v>1.5669803806734306</v>
      </c>
      <c r="L852" s="22">
        <v>1.593457671653264</v>
      </c>
      <c r="M852" s="41" t="s">
        <v>2</v>
      </c>
      <c r="N852" s="12">
        <f t="shared" si="80"/>
        <v>1.5663956825230398</v>
      </c>
      <c r="O852" s="12">
        <f t="shared" si="81"/>
        <v>1.5936437941572661</v>
      </c>
      <c r="P852" s="12">
        <f t="shared" si="82"/>
        <v>1.5258900120939984</v>
      </c>
      <c r="Q852" s="43">
        <f t="shared" si="83"/>
        <v>6.7753782063267654E-2</v>
      </c>
      <c r="R852" s="34">
        <v>1.46</v>
      </c>
      <c r="S852" s="35">
        <v>1.6</v>
      </c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>
      <c r="A853" s="2">
        <v>42641</v>
      </c>
      <c r="B853" s="1">
        <v>0.41666666666666669</v>
      </c>
      <c r="C853" s="32" t="str">
        <f t="shared" si="79"/>
        <v>2016/9/28  10:00</v>
      </c>
      <c r="D853" s="21">
        <v>1.5629082668570176</v>
      </c>
      <c r="E853" s="12">
        <v>1.5713566975798179</v>
      </c>
      <c r="F853" s="12">
        <v>1.538671879562016</v>
      </c>
      <c r="G853" s="12">
        <v>1.5104721172306204</v>
      </c>
      <c r="H853" s="12">
        <v>1.5299808389328728</v>
      </c>
      <c r="I853" s="55">
        <v>1.5840098330479522</v>
      </c>
      <c r="J853" s="12">
        <v>1.5929820327307385</v>
      </c>
      <c r="K853" s="12">
        <v>1.5895058786840761</v>
      </c>
      <c r="L853" s="22">
        <v>1.5867732931084841</v>
      </c>
      <c r="M853" s="41" t="s">
        <v>2</v>
      </c>
      <c r="N853" s="12">
        <f t="shared" si="80"/>
        <v>1.5629623153037326</v>
      </c>
      <c r="O853" s="12">
        <f t="shared" si="81"/>
        <v>1.5929820327307385</v>
      </c>
      <c r="P853" s="12">
        <f t="shared" si="82"/>
        <v>1.5104721172306204</v>
      </c>
      <c r="Q853" s="43">
        <f t="shared" si="83"/>
        <v>8.2509915500118103E-2</v>
      </c>
      <c r="R853" s="34">
        <v>1.46</v>
      </c>
      <c r="S853" s="35">
        <v>1.6</v>
      </c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>
      <c r="A854" s="2">
        <v>42641</v>
      </c>
      <c r="B854" s="1">
        <v>0.5</v>
      </c>
      <c r="C854" s="32" t="str">
        <f t="shared" si="79"/>
        <v>2016/9/28  12:00</v>
      </c>
      <c r="D854" s="21">
        <v>1.531733612075493</v>
      </c>
      <c r="E854" s="12">
        <v>1.539072463527688</v>
      </c>
      <c r="F854" s="12">
        <v>1.5418201333707606</v>
      </c>
      <c r="G854" s="12">
        <v>1.4832860754294619</v>
      </c>
      <c r="H854" s="12">
        <v>1.5327145354070237</v>
      </c>
      <c r="I854" s="55">
        <v>1.5743266733074563</v>
      </c>
      <c r="J854" s="12">
        <v>1.52308734034195</v>
      </c>
      <c r="K854" s="12">
        <v>1.5220854548088494</v>
      </c>
      <c r="L854" s="22">
        <v>1.5669490266768618</v>
      </c>
      <c r="M854" s="41" t="s">
        <v>1</v>
      </c>
      <c r="N854" s="12">
        <f t="shared" si="80"/>
        <v>1.5350083683272828</v>
      </c>
      <c r="O854" s="12">
        <f t="shared" si="81"/>
        <v>1.5743266733074563</v>
      </c>
      <c r="P854" s="12">
        <f t="shared" si="82"/>
        <v>1.4832860754294619</v>
      </c>
      <c r="Q854" s="43">
        <f t="shared" si="83"/>
        <v>9.1040597877994456E-2</v>
      </c>
      <c r="R854" s="34">
        <v>1.46</v>
      </c>
      <c r="S854" s="35">
        <v>1.6</v>
      </c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>
      <c r="A855" s="2">
        <v>42641</v>
      </c>
      <c r="B855" s="1">
        <v>0.58333333333333304</v>
      </c>
      <c r="C855" s="32" t="str">
        <f t="shared" si="79"/>
        <v>2016/9/28  14:00</v>
      </c>
      <c r="D855" s="21">
        <v>1.514693392157922</v>
      </c>
      <c r="E855" s="12">
        <v>1.5168027606554972</v>
      </c>
      <c r="F855" s="12">
        <v>1.5476137215374297</v>
      </c>
      <c r="G855" s="12">
        <v>1.5118437693520717</v>
      </c>
      <c r="H855" s="12">
        <v>1.5169300614325043</v>
      </c>
      <c r="I855" s="55">
        <v>1.5657745936401324</v>
      </c>
      <c r="J855" s="12">
        <v>1.5307906761415924</v>
      </c>
      <c r="K855" s="12">
        <v>1.5237374741153902</v>
      </c>
      <c r="L855" s="22">
        <v>1.5682379142446545</v>
      </c>
      <c r="M855" s="41" t="s">
        <v>1</v>
      </c>
      <c r="N855" s="12">
        <f t="shared" si="80"/>
        <v>1.5329360403641326</v>
      </c>
      <c r="O855" s="12">
        <f t="shared" si="81"/>
        <v>1.5682379142446545</v>
      </c>
      <c r="P855" s="12">
        <f t="shared" si="82"/>
        <v>1.5118437693520717</v>
      </c>
      <c r="Q855" s="43">
        <f t="shared" si="83"/>
        <v>5.6394144892582876E-2</v>
      </c>
      <c r="R855" s="34">
        <v>1.46</v>
      </c>
      <c r="S855" s="35">
        <v>1.6</v>
      </c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>
      <c r="A856" s="2">
        <v>42641</v>
      </c>
      <c r="B856" s="1">
        <v>0.66666666666666596</v>
      </c>
      <c r="C856" s="32" t="str">
        <f t="shared" si="79"/>
        <v>2016/9/28  16:00</v>
      </c>
      <c r="D856" s="21">
        <v>1.5262005631586437</v>
      </c>
      <c r="E856" s="12">
        <v>1.5228917009881269</v>
      </c>
      <c r="F856" s="12">
        <v>1.5334843082812477</v>
      </c>
      <c r="G856" s="12">
        <v>1.4828930424830287</v>
      </c>
      <c r="H856" s="12">
        <v>1.5193047897633847</v>
      </c>
      <c r="I856" s="55">
        <v>1.5398658934655121</v>
      </c>
      <c r="J856" s="12">
        <v>1.5409023985464703</v>
      </c>
      <c r="K856" s="12">
        <v>1.5515934625323784</v>
      </c>
      <c r="L856" s="22">
        <v>1.5528216644515487</v>
      </c>
      <c r="M856" s="41" t="s">
        <v>1</v>
      </c>
      <c r="N856" s="12">
        <f t="shared" si="80"/>
        <v>1.5299953137411491</v>
      </c>
      <c r="O856" s="12">
        <f t="shared" si="81"/>
        <v>1.5528216644515487</v>
      </c>
      <c r="P856" s="12">
        <f t="shared" si="82"/>
        <v>1.4828930424830287</v>
      </c>
      <c r="Q856" s="43">
        <f t="shared" si="83"/>
        <v>6.9928621968520011E-2</v>
      </c>
      <c r="R856" s="34">
        <v>1.46</v>
      </c>
      <c r="S856" s="35">
        <v>1.6</v>
      </c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>
      <c r="A857" s="2">
        <v>42642</v>
      </c>
      <c r="B857" s="1">
        <v>0.33333333333333331</v>
      </c>
      <c r="C857" s="32" t="str">
        <f t="shared" si="79"/>
        <v>2016/9/29  8:00</v>
      </c>
      <c r="D857" s="21">
        <v>1.533975007820827</v>
      </c>
      <c r="E857" s="12">
        <v>1.522988665052593</v>
      </c>
      <c r="F857" s="12">
        <v>1.5639570463917545</v>
      </c>
      <c r="G857" s="12">
        <v>1.5001958302616851</v>
      </c>
      <c r="H857" s="12">
        <v>1.5646673706435692</v>
      </c>
      <c r="I857" s="55">
        <v>1.5800745386894557</v>
      </c>
      <c r="J857" s="12">
        <v>1.5601215231341059</v>
      </c>
      <c r="K857" s="12">
        <v>1.5856920368215228</v>
      </c>
      <c r="L857" s="22">
        <v>1.5637700536059003</v>
      </c>
      <c r="M857" s="41" t="s">
        <v>3</v>
      </c>
      <c r="N857" s="12">
        <f t="shared" si="80"/>
        <v>1.5528268969357126</v>
      </c>
      <c r="O857" s="12">
        <f t="shared" si="81"/>
        <v>1.5856920368215228</v>
      </c>
      <c r="P857" s="12">
        <f t="shared" si="82"/>
        <v>1.5001958302616851</v>
      </c>
      <c r="Q857" s="43">
        <f t="shared" si="83"/>
        <v>8.5496206559837695E-2</v>
      </c>
      <c r="R857" s="34">
        <v>1.46</v>
      </c>
      <c r="S857" s="35">
        <v>1.6</v>
      </c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>
      <c r="A858" s="2">
        <v>42642</v>
      </c>
      <c r="B858" s="1">
        <v>0.41666666666666669</v>
      </c>
      <c r="C858" s="32" t="str">
        <f t="shared" si="79"/>
        <v>2016/9/29  10:00</v>
      </c>
      <c r="D858" s="21">
        <v>1.5290818198568559</v>
      </c>
      <c r="E858" s="12">
        <v>1.5351198456716433</v>
      </c>
      <c r="F858" s="12">
        <v>1.5545962452122604</v>
      </c>
      <c r="G858" s="12">
        <v>1.5006274805021242</v>
      </c>
      <c r="H858" s="12">
        <v>1.5287300766522924</v>
      </c>
      <c r="I858" s="55">
        <v>1.5648786006243374</v>
      </c>
      <c r="J858" s="12">
        <v>1.5544768192810587</v>
      </c>
      <c r="K858" s="12">
        <v>1.5291610688494586</v>
      </c>
      <c r="L858" s="22">
        <v>1.5658987599847649</v>
      </c>
      <c r="M858" s="41" t="s">
        <v>3</v>
      </c>
      <c r="N858" s="12">
        <f t="shared" si="80"/>
        <v>1.5402856351816441</v>
      </c>
      <c r="O858" s="12">
        <f t="shared" si="81"/>
        <v>1.5658987599847649</v>
      </c>
      <c r="P858" s="12">
        <f t="shared" si="82"/>
        <v>1.5006274805021242</v>
      </c>
      <c r="Q858" s="43">
        <f t="shared" si="83"/>
        <v>6.5271279482640665E-2</v>
      </c>
      <c r="R858" s="34">
        <v>1.46</v>
      </c>
      <c r="S858" s="35">
        <v>1.6</v>
      </c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>
      <c r="A859" s="2">
        <v>42642</v>
      </c>
      <c r="B859" s="1">
        <v>0.5</v>
      </c>
      <c r="C859" s="32" t="str">
        <f t="shared" si="79"/>
        <v>2016/9/29  12:00</v>
      </c>
      <c r="D859" s="21">
        <v>1.521625111303029</v>
      </c>
      <c r="E859" s="12">
        <v>1.5276526962962504</v>
      </c>
      <c r="F859" s="12">
        <v>1.5107404817841219</v>
      </c>
      <c r="G859" s="12">
        <v>1.4828634167540451</v>
      </c>
      <c r="H859" s="12">
        <v>1.5431046266513704</v>
      </c>
      <c r="I859" s="55">
        <v>1.550021124378778</v>
      </c>
      <c r="J859" s="12">
        <v>1.520802867406887</v>
      </c>
      <c r="K859" s="12">
        <v>1.5539141038345252</v>
      </c>
      <c r="L859" s="22">
        <v>1.5572469637010051</v>
      </c>
      <c r="M859" s="41" t="s">
        <v>3</v>
      </c>
      <c r="N859" s="12">
        <f t="shared" si="80"/>
        <v>1.5297745991233347</v>
      </c>
      <c r="O859" s="12">
        <f t="shared" si="81"/>
        <v>1.5572469637010051</v>
      </c>
      <c r="P859" s="12">
        <f t="shared" si="82"/>
        <v>1.4828634167540451</v>
      </c>
      <c r="Q859" s="43">
        <f t="shared" si="83"/>
        <v>7.4383546946960033E-2</v>
      </c>
      <c r="R859" s="34">
        <v>1.46</v>
      </c>
      <c r="S859" s="35">
        <v>1.6</v>
      </c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>
      <c r="A860" s="2">
        <v>42642</v>
      </c>
      <c r="B860" s="1">
        <v>0.58333333333333304</v>
      </c>
      <c r="C860" s="32" t="str">
        <f t="shared" si="79"/>
        <v>2016/9/29  14:00</v>
      </c>
      <c r="D860" s="21">
        <v>1.5353840221034818</v>
      </c>
      <c r="E860" s="12">
        <v>1.4982301600571402</v>
      </c>
      <c r="F860" s="12">
        <v>1.5210207022281701</v>
      </c>
      <c r="G860" s="12">
        <v>1.4842575141368834</v>
      </c>
      <c r="H860" s="12">
        <v>1.5394179780855595</v>
      </c>
      <c r="I860" s="55">
        <v>1.5770074479219749</v>
      </c>
      <c r="J860" s="12">
        <v>1.5364564212333285</v>
      </c>
      <c r="K860" s="12">
        <v>1.52772571787213</v>
      </c>
      <c r="L860" s="22">
        <v>1.5354025850719519</v>
      </c>
      <c r="M860" s="41" t="s">
        <v>3</v>
      </c>
      <c r="N860" s="12">
        <f t="shared" si="80"/>
        <v>1.5283225054122911</v>
      </c>
      <c r="O860" s="12">
        <f t="shared" si="81"/>
        <v>1.5770074479219749</v>
      </c>
      <c r="P860" s="12">
        <f t="shared" si="82"/>
        <v>1.4842575141368834</v>
      </c>
      <c r="Q860" s="43">
        <f t="shared" si="83"/>
        <v>9.2749933785091443E-2</v>
      </c>
      <c r="R860" s="34">
        <v>1.46</v>
      </c>
      <c r="S860" s="35">
        <v>1.6</v>
      </c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>
      <c r="A861" s="2">
        <v>42642</v>
      </c>
      <c r="B861" s="1">
        <v>0.66666666666666596</v>
      </c>
      <c r="C861" s="32" t="str">
        <f t="shared" si="79"/>
        <v>2016/9/29  16:00</v>
      </c>
      <c r="D861" s="21">
        <v>1.4939659580723352</v>
      </c>
      <c r="E861" s="12">
        <v>1.5189634820255966</v>
      </c>
      <c r="F861" s="12">
        <v>1.51191749190392</v>
      </c>
      <c r="G861" s="12">
        <v>1.5195377352684207</v>
      </c>
      <c r="H861" s="12">
        <v>1.5100254857042121</v>
      </c>
      <c r="I861" s="55">
        <v>1.5604630747298562</v>
      </c>
      <c r="J861" s="12">
        <v>1.5574592082732743</v>
      </c>
      <c r="K861" s="12">
        <v>1.5434397977489476</v>
      </c>
      <c r="L861" s="22">
        <v>1.5420176839304065</v>
      </c>
      <c r="M861" s="41" t="s">
        <v>3</v>
      </c>
      <c r="N861" s="12">
        <f t="shared" si="80"/>
        <v>1.5286433241841078</v>
      </c>
      <c r="O861" s="12">
        <f t="shared" si="81"/>
        <v>1.5604630747298562</v>
      </c>
      <c r="P861" s="12">
        <f t="shared" si="82"/>
        <v>1.4939659580723352</v>
      </c>
      <c r="Q861" s="43">
        <f t="shared" si="83"/>
        <v>6.6497116657521005E-2</v>
      </c>
      <c r="R861" s="34">
        <v>1.46</v>
      </c>
      <c r="S861" s="35">
        <v>1.6</v>
      </c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>
      <c r="A862" s="2">
        <v>42643</v>
      </c>
      <c r="B862" s="1">
        <v>0.33333333333333331</v>
      </c>
      <c r="C862" s="32" t="str">
        <f t="shared" si="79"/>
        <v>2016/9/30  8:00</v>
      </c>
      <c r="D862" s="21">
        <v>1.4934868331477567</v>
      </c>
      <c r="E862" s="12">
        <v>1.5250047750713782</v>
      </c>
      <c r="F862" s="12">
        <v>1.5392452275328854</v>
      </c>
      <c r="G862" s="12">
        <v>1.5191634566964978</v>
      </c>
      <c r="H862" s="12">
        <v>1.5187646147757139</v>
      </c>
      <c r="I862" s="55">
        <v>1.5685499625164951</v>
      </c>
      <c r="J862" s="12">
        <v>1.5352533987853925</v>
      </c>
      <c r="K862" s="12">
        <v>1.5244872520456723</v>
      </c>
      <c r="L862" s="22">
        <v>1.5720882493914932</v>
      </c>
      <c r="M862" s="41" t="s">
        <v>4</v>
      </c>
      <c r="N862" s="12">
        <f t="shared" si="80"/>
        <v>1.5328937522181427</v>
      </c>
      <c r="O862" s="12">
        <f t="shared" si="81"/>
        <v>1.5720882493914932</v>
      </c>
      <c r="P862" s="12">
        <f t="shared" si="82"/>
        <v>1.4934868331477567</v>
      </c>
      <c r="Q862" s="43">
        <f t="shared" si="83"/>
        <v>7.860141624373651E-2</v>
      </c>
      <c r="R862" s="34">
        <v>1.46</v>
      </c>
      <c r="S862" s="35">
        <v>1.6</v>
      </c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>
      <c r="A863" s="2">
        <v>42643</v>
      </c>
      <c r="B863" s="1">
        <v>0.41666666666666669</v>
      </c>
      <c r="C863" s="32" t="str">
        <f t="shared" si="79"/>
        <v>2016/9/30  10:00</v>
      </c>
      <c r="D863" s="21">
        <v>1.5130531991193776</v>
      </c>
      <c r="E863" s="12">
        <v>1.5202023043048489</v>
      </c>
      <c r="F863" s="12">
        <v>1.5358722125606552</v>
      </c>
      <c r="G863" s="12">
        <v>1.5174056804196321</v>
      </c>
      <c r="H863" s="12">
        <v>1.53395536139456</v>
      </c>
      <c r="I863" s="55">
        <v>1.5820218303770353</v>
      </c>
      <c r="J863" s="12">
        <v>1.5352455260908879</v>
      </c>
      <c r="K863" s="12">
        <v>1.5486369136156464</v>
      </c>
      <c r="L863" s="22">
        <v>1.554583066898457</v>
      </c>
      <c r="M863" s="41" t="s">
        <v>4</v>
      </c>
      <c r="N863" s="12">
        <f t="shared" si="80"/>
        <v>1.5378862327534555</v>
      </c>
      <c r="O863" s="12">
        <f t="shared" si="81"/>
        <v>1.5820218303770353</v>
      </c>
      <c r="P863" s="12">
        <f t="shared" si="82"/>
        <v>1.5130531991193776</v>
      </c>
      <c r="Q863" s="43">
        <f t="shared" si="83"/>
        <v>6.896863125765762E-2</v>
      </c>
      <c r="R863" s="34">
        <v>1.46</v>
      </c>
      <c r="S863" s="35">
        <v>1.6</v>
      </c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>
      <c r="A864" s="2">
        <v>42643</v>
      </c>
      <c r="B864" s="1">
        <v>0.5</v>
      </c>
      <c r="C864" s="32" t="str">
        <f t="shared" si="79"/>
        <v>2016/9/30  12:00</v>
      </c>
      <c r="D864" s="21">
        <v>1.5083095162863465</v>
      </c>
      <c r="E864" s="12">
        <v>1.536409671240716</v>
      </c>
      <c r="F864" s="12">
        <v>1.510977026815858</v>
      </c>
      <c r="G864" s="12">
        <v>1.4939190011443022</v>
      </c>
      <c r="H864" s="12">
        <v>1.5342716836316366</v>
      </c>
      <c r="I864" s="55">
        <v>1.5775698578789907</v>
      </c>
      <c r="J864" s="12">
        <v>1.54902056972186</v>
      </c>
      <c r="K864" s="12">
        <v>1.550674698690131</v>
      </c>
      <c r="L864" s="22">
        <v>1.5485131585585266</v>
      </c>
      <c r="M864" s="41" t="s">
        <v>4</v>
      </c>
      <c r="N864" s="12">
        <f t="shared" si="80"/>
        <v>1.5344072426631519</v>
      </c>
      <c r="O864" s="12">
        <f t="shared" si="81"/>
        <v>1.5775698578789907</v>
      </c>
      <c r="P864" s="12">
        <f t="shared" si="82"/>
        <v>1.4939190011443022</v>
      </c>
      <c r="Q864" s="43">
        <f t="shared" si="83"/>
        <v>8.3650856734688528E-2</v>
      </c>
      <c r="R864" s="34">
        <v>1.46</v>
      </c>
      <c r="S864" s="35">
        <v>1.6</v>
      </c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>
      <c r="A865" s="2">
        <v>42643</v>
      </c>
      <c r="B865" s="1">
        <v>0.58333333333333304</v>
      </c>
      <c r="C865" s="32" t="str">
        <f t="shared" si="79"/>
        <v>2016/9/30  14:00</v>
      </c>
      <c r="D865" s="21">
        <v>1.5094488600954175</v>
      </c>
      <c r="E865" s="12">
        <v>1.5034129257657836</v>
      </c>
      <c r="F865" s="12">
        <v>1.5251847555231413</v>
      </c>
      <c r="G865" s="12">
        <v>1.5170228745955932</v>
      </c>
      <c r="H865" s="12">
        <v>1.5451272542239762</v>
      </c>
      <c r="I865" s="55">
        <v>1.5793684480672212</v>
      </c>
      <c r="J865" s="12">
        <v>1.5350482024281464</v>
      </c>
      <c r="K865" s="12">
        <v>1.5359607143105534</v>
      </c>
      <c r="L865" s="22">
        <v>1.5508541741926039</v>
      </c>
      <c r="M865" s="41" t="s">
        <v>4</v>
      </c>
      <c r="N865" s="12">
        <f t="shared" si="80"/>
        <v>1.5334920232447151</v>
      </c>
      <c r="O865" s="12">
        <f t="shared" si="81"/>
        <v>1.5793684480672212</v>
      </c>
      <c r="P865" s="12">
        <f t="shared" si="82"/>
        <v>1.5034129257657836</v>
      </c>
      <c r="Q865" s="43">
        <f t="shared" si="83"/>
        <v>7.595552230143765E-2</v>
      </c>
      <c r="R865" s="34">
        <v>1.46</v>
      </c>
      <c r="S865" s="35">
        <v>1.6</v>
      </c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>
      <c r="A866" s="2">
        <v>42643</v>
      </c>
      <c r="B866" s="1">
        <v>0.66666666666666596</v>
      </c>
      <c r="C866" s="32" t="str">
        <f t="shared" si="79"/>
        <v>2016/9/30  16:00</v>
      </c>
      <c r="D866" s="21">
        <v>1.4915835096263708</v>
      </c>
      <c r="E866" s="12">
        <v>1.5088276248030157</v>
      </c>
      <c r="F866" s="12">
        <v>1.5298061003806327</v>
      </c>
      <c r="G866" s="12">
        <v>1.4968170460720507</v>
      </c>
      <c r="H866" s="12">
        <v>1.5144749096159553</v>
      </c>
      <c r="I866" s="55">
        <v>1.5774093097547568</v>
      </c>
      <c r="J866" s="12">
        <v>1.5543517883280986</v>
      </c>
      <c r="K866" s="12">
        <v>1.5573586502842627</v>
      </c>
      <c r="L866" s="22">
        <v>1.5693557366078987</v>
      </c>
      <c r="M866" s="41" t="s">
        <v>4</v>
      </c>
      <c r="N866" s="12">
        <f t="shared" si="80"/>
        <v>1.5333316306081157</v>
      </c>
      <c r="O866" s="12">
        <f t="shared" si="81"/>
        <v>1.5774093097547568</v>
      </c>
      <c r="P866" s="12">
        <f t="shared" si="82"/>
        <v>1.4915835096263708</v>
      </c>
      <c r="Q866" s="43">
        <f t="shared" si="83"/>
        <v>8.5825800128386032E-2</v>
      </c>
      <c r="R866" s="34">
        <v>1.46</v>
      </c>
      <c r="S866" s="35">
        <v>1.6</v>
      </c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>
      <c r="A867" s="2">
        <v>42644</v>
      </c>
      <c r="B867" s="1">
        <v>0.33333333333333331</v>
      </c>
      <c r="C867" s="32" t="str">
        <f t="shared" si="79"/>
        <v>2016/10/1  8:00</v>
      </c>
      <c r="D867" s="21">
        <v>1.5421746545834247</v>
      </c>
      <c r="E867" s="12">
        <v>1.516804806358427</v>
      </c>
      <c r="F867" s="12">
        <v>1.531757207223744</v>
      </c>
      <c r="G867" s="12">
        <v>1.516887693087017</v>
      </c>
      <c r="H867" s="12">
        <v>1.5393992961647172</v>
      </c>
      <c r="I867" s="55">
        <v>1.5665193116400924</v>
      </c>
      <c r="J867" s="12">
        <v>1.5375188617107802</v>
      </c>
      <c r="K867" s="12">
        <v>1.5501977892267711</v>
      </c>
      <c r="L867" s="22">
        <v>1.5632231746852361</v>
      </c>
      <c r="M867" s="41" t="s">
        <v>5</v>
      </c>
      <c r="N867" s="12">
        <f t="shared" si="80"/>
        <v>1.540498088297801</v>
      </c>
      <c r="O867" s="12">
        <f t="shared" si="81"/>
        <v>1.5665193116400924</v>
      </c>
      <c r="P867" s="12">
        <f t="shared" si="82"/>
        <v>1.516804806358427</v>
      </c>
      <c r="Q867" s="43">
        <f t="shared" si="83"/>
        <v>4.9714505281665433E-2</v>
      </c>
      <c r="R867" s="34">
        <v>1.46</v>
      </c>
      <c r="S867" s="35">
        <v>1.6</v>
      </c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>
      <c r="A868" s="2">
        <v>42644</v>
      </c>
      <c r="B868" s="1">
        <v>0.41666666666666669</v>
      </c>
      <c r="C868" s="32" t="str">
        <f t="shared" si="79"/>
        <v>2016/10/1  10:00</v>
      </c>
      <c r="D868" s="21">
        <v>1.5129972986324001</v>
      </c>
      <c r="E868" s="12">
        <v>1.5191031433346158</v>
      </c>
      <c r="F868" s="12">
        <v>1.5178360305817267</v>
      </c>
      <c r="G868" s="12">
        <v>1.486609865061099</v>
      </c>
      <c r="H868" s="12">
        <v>1.5053099149887945</v>
      </c>
      <c r="I868" s="55">
        <v>1.5481461243536778</v>
      </c>
      <c r="J868" s="12">
        <v>1.5315086824220656</v>
      </c>
      <c r="K868" s="12">
        <v>1.5455870759076673</v>
      </c>
      <c r="L868" s="22">
        <v>1.5434329914729925</v>
      </c>
      <c r="M868" s="41" t="s">
        <v>5</v>
      </c>
      <c r="N868" s="12">
        <f t="shared" si="80"/>
        <v>1.5233923474172264</v>
      </c>
      <c r="O868" s="12">
        <f t="shared" si="81"/>
        <v>1.5481461243536778</v>
      </c>
      <c r="P868" s="12">
        <f t="shared" si="82"/>
        <v>1.486609865061099</v>
      </c>
      <c r="Q868" s="43">
        <f t="shared" si="83"/>
        <v>6.1536259292578777E-2</v>
      </c>
      <c r="R868" s="34">
        <v>1.46</v>
      </c>
      <c r="S868" s="35">
        <v>1.6</v>
      </c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>
      <c r="A869" s="2">
        <v>42644</v>
      </c>
      <c r="B869" s="1">
        <v>0.5</v>
      </c>
      <c r="C869" s="32" t="str">
        <f t="shared" si="79"/>
        <v>2016/10/1  12:00</v>
      </c>
      <c r="D869" s="21">
        <v>1.5038466883857495</v>
      </c>
      <c r="E869" s="12">
        <v>1.5100371821058964</v>
      </c>
      <c r="F869" s="12">
        <v>1.5091041458832655</v>
      </c>
      <c r="G869" s="12">
        <v>1.5017243638690592</v>
      </c>
      <c r="H869" s="12">
        <v>1.5011627699812657</v>
      </c>
      <c r="I869" s="55">
        <v>1.5416833642173253</v>
      </c>
      <c r="J869" s="12">
        <v>1.546167963170886</v>
      </c>
      <c r="K869" s="12">
        <v>1.5628107123085795</v>
      </c>
      <c r="L869" s="22">
        <v>1.5440797513750826</v>
      </c>
      <c r="M869" s="41" t="s">
        <v>5</v>
      </c>
      <c r="N869" s="12">
        <f t="shared" si="80"/>
        <v>1.5245129934774566</v>
      </c>
      <c r="O869" s="12">
        <f t="shared" si="81"/>
        <v>1.5628107123085795</v>
      </c>
      <c r="P869" s="12">
        <f t="shared" si="82"/>
        <v>1.5011627699812657</v>
      </c>
      <c r="Q869" s="43">
        <f t="shared" si="83"/>
        <v>6.1647942327313743E-2</v>
      </c>
      <c r="R869" s="34">
        <v>1.46</v>
      </c>
      <c r="S869" s="35">
        <v>1.6</v>
      </c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>
      <c r="A870" s="2">
        <v>42644</v>
      </c>
      <c r="B870" s="1">
        <v>0.58333333333333304</v>
      </c>
      <c r="C870" s="32" t="str">
        <f t="shared" si="79"/>
        <v>2016/10/1  14:00</v>
      </c>
      <c r="D870" s="21">
        <v>1.5179656489857778</v>
      </c>
      <c r="E870" s="12">
        <v>1.5160659050590548</v>
      </c>
      <c r="F870" s="12">
        <v>1.5038635122790411</v>
      </c>
      <c r="G870" s="12">
        <v>1.4903178660995002</v>
      </c>
      <c r="H870" s="12">
        <v>1.5350493116141983</v>
      </c>
      <c r="I870" s="55">
        <v>1.5708126034281025</v>
      </c>
      <c r="J870" s="12">
        <v>1.5655807203085612</v>
      </c>
      <c r="K870" s="12">
        <v>1.5455439465082128</v>
      </c>
      <c r="L870" s="22">
        <v>1.5548839491290021</v>
      </c>
      <c r="M870" s="41" t="s">
        <v>5</v>
      </c>
      <c r="N870" s="12">
        <f t="shared" si="80"/>
        <v>1.5333426070457168</v>
      </c>
      <c r="O870" s="12">
        <f t="shared" si="81"/>
        <v>1.5708126034281025</v>
      </c>
      <c r="P870" s="12">
        <f t="shared" si="82"/>
        <v>1.4903178660995002</v>
      </c>
      <c r="Q870" s="43">
        <f t="shared" si="83"/>
        <v>8.0494737328602239E-2</v>
      </c>
      <c r="R870" s="34">
        <v>1.46</v>
      </c>
      <c r="S870" s="35">
        <v>1.6</v>
      </c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>
      <c r="A871" s="2">
        <v>42644</v>
      </c>
      <c r="B871" s="1">
        <v>0.66666666666666596</v>
      </c>
      <c r="C871" s="32" t="str">
        <f t="shared" si="79"/>
        <v>2016/10/1  16:00</v>
      </c>
      <c r="D871" s="21">
        <v>1.502912624599668</v>
      </c>
      <c r="E871" s="12">
        <v>1.5101378636523313</v>
      </c>
      <c r="F871" s="12">
        <v>1.5061080400561522</v>
      </c>
      <c r="G871" s="12">
        <v>1.5084698841717614</v>
      </c>
      <c r="H871" s="12">
        <v>1.5363792614579854</v>
      </c>
      <c r="I871" s="55">
        <v>1.5879635159765881</v>
      </c>
      <c r="J871" s="12">
        <v>1.5348065333033838</v>
      </c>
      <c r="K871" s="12">
        <v>1.5650259235343273</v>
      </c>
      <c r="L871" s="22">
        <v>1.5441024404630788</v>
      </c>
      <c r="M871" s="41" t="s">
        <v>5</v>
      </c>
      <c r="N871" s="12">
        <f t="shared" si="80"/>
        <v>1.5328784541350307</v>
      </c>
      <c r="O871" s="12">
        <f t="shared" si="81"/>
        <v>1.5879635159765881</v>
      </c>
      <c r="P871" s="12">
        <f t="shared" si="82"/>
        <v>1.502912624599668</v>
      </c>
      <c r="Q871" s="43">
        <f t="shared" si="83"/>
        <v>8.5050891376920124E-2</v>
      </c>
      <c r="R871" s="34">
        <v>1.46</v>
      </c>
      <c r="S871" s="35">
        <v>1.6</v>
      </c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>
      <c r="A872" s="2">
        <v>42645</v>
      </c>
      <c r="B872" s="1">
        <v>0.33333333333333331</v>
      </c>
      <c r="C872" s="32" t="str">
        <f t="shared" si="79"/>
        <v>2016/10/2  8:00</v>
      </c>
      <c r="D872" s="21">
        <v>1.5157053019687148</v>
      </c>
      <c r="E872" s="12">
        <v>1.5388365901878485</v>
      </c>
      <c r="F872" s="12">
        <v>1.5564897431674936</v>
      </c>
      <c r="G872" s="12">
        <v>1.5331041000499017</v>
      </c>
      <c r="H872" s="12">
        <v>1.5541768264645304</v>
      </c>
      <c r="I872" s="55">
        <v>1.5486346739712276</v>
      </c>
      <c r="J872" s="12">
        <v>1.5502942551258372</v>
      </c>
      <c r="K872" s="12">
        <v>1.5317051975484284</v>
      </c>
      <c r="L872" s="22">
        <v>1.5461354983399085</v>
      </c>
      <c r="M872" s="41" t="s">
        <v>6</v>
      </c>
      <c r="N872" s="12">
        <f t="shared" si="80"/>
        <v>1.5416757985359881</v>
      </c>
      <c r="O872" s="12">
        <f t="shared" si="81"/>
        <v>1.5564897431674936</v>
      </c>
      <c r="P872" s="12">
        <f t="shared" si="82"/>
        <v>1.5157053019687148</v>
      </c>
      <c r="Q872" s="43">
        <f t="shared" si="83"/>
        <v>4.0784441198778776E-2</v>
      </c>
      <c r="R872" s="34">
        <v>1.46</v>
      </c>
      <c r="S872" s="35">
        <v>1.6</v>
      </c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>
      <c r="A873" s="2">
        <v>42645</v>
      </c>
      <c r="B873" s="1">
        <v>0.41666666666666669</v>
      </c>
      <c r="C873" s="32" t="str">
        <f t="shared" si="79"/>
        <v>2016/10/2  10:00</v>
      </c>
      <c r="D873" s="21">
        <v>1.5166141432588773</v>
      </c>
      <c r="E873" s="12">
        <v>1.536627306062885</v>
      </c>
      <c r="F873" s="12">
        <v>1.5148472042698549</v>
      </c>
      <c r="G873" s="12">
        <v>1.4909888895401526</v>
      </c>
      <c r="H873" s="12">
        <v>1.5328318548909348</v>
      </c>
      <c r="I873" s="55">
        <v>1.5691220798249075</v>
      </c>
      <c r="J873" s="12">
        <v>1.5444563828534053</v>
      </c>
      <c r="K873" s="12">
        <v>1.5294972409475454</v>
      </c>
      <c r="L873" s="22">
        <v>1.5314626851029964</v>
      </c>
      <c r="M873" s="41" t="s">
        <v>6</v>
      </c>
      <c r="N873" s="12">
        <f t="shared" si="80"/>
        <v>1.529605309639062</v>
      </c>
      <c r="O873" s="12">
        <f t="shared" si="81"/>
        <v>1.5691220798249075</v>
      </c>
      <c r="P873" s="12">
        <f t="shared" si="82"/>
        <v>1.4909888895401526</v>
      </c>
      <c r="Q873" s="43">
        <f t="shared" si="83"/>
        <v>7.813319028475485E-2</v>
      </c>
      <c r="R873" s="34">
        <v>1.46</v>
      </c>
      <c r="S873" s="35">
        <v>1.6</v>
      </c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>
      <c r="A874" s="2">
        <v>42645</v>
      </c>
      <c r="B874" s="1">
        <v>0.5</v>
      </c>
      <c r="C874" s="32" t="str">
        <f t="shared" ref="C874:C937" si="84">TEXT(A874,"yyyy/m/d")&amp;TEXT(B874,"　　h:mｍ")</f>
        <v>2016/10/2  12:00</v>
      </c>
      <c r="D874" s="21">
        <v>1.5194820314886675</v>
      </c>
      <c r="E874" s="12">
        <v>1.5176405546364631</v>
      </c>
      <c r="F874" s="12">
        <v>1.5138202715337663</v>
      </c>
      <c r="G874" s="12">
        <v>1.5274819756962379</v>
      </c>
      <c r="H874" s="12">
        <v>1.5252446272946747</v>
      </c>
      <c r="I874" s="55">
        <v>1.5390920925422835</v>
      </c>
      <c r="J874" s="12">
        <v>1.5610162356826718</v>
      </c>
      <c r="K874" s="12">
        <v>1.5348660816982145</v>
      </c>
      <c r="L874" s="22">
        <v>1.5595146732240788</v>
      </c>
      <c r="M874" s="41" t="s">
        <v>6</v>
      </c>
      <c r="N874" s="12">
        <f t="shared" si="80"/>
        <v>1.5331287270885621</v>
      </c>
      <c r="O874" s="12">
        <f t="shared" si="81"/>
        <v>1.5610162356826718</v>
      </c>
      <c r="P874" s="12">
        <f t="shared" si="82"/>
        <v>1.5138202715337663</v>
      </c>
      <c r="Q874" s="43">
        <f t="shared" si="83"/>
        <v>4.7195964148905478E-2</v>
      </c>
      <c r="R874" s="34">
        <v>1.46</v>
      </c>
      <c r="S874" s="35">
        <v>1.6</v>
      </c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>
      <c r="A875" s="2">
        <v>42645</v>
      </c>
      <c r="B875" s="1">
        <v>0.58333333333333304</v>
      </c>
      <c r="C875" s="32" t="str">
        <f t="shared" si="84"/>
        <v>2016/10/2  14:00</v>
      </c>
      <c r="D875" s="21">
        <v>1.5319424881950405</v>
      </c>
      <c r="E875" s="12">
        <v>1.5439509627362598</v>
      </c>
      <c r="F875" s="12">
        <v>1.5379378954863796</v>
      </c>
      <c r="G875" s="12">
        <v>1.5215441950397279</v>
      </c>
      <c r="H875" s="12">
        <v>1.5096320209607597</v>
      </c>
      <c r="I875" s="55">
        <v>1.543495551925876</v>
      </c>
      <c r="J875" s="12">
        <v>1.5188290034449143</v>
      </c>
      <c r="K875" s="12">
        <v>1.5668675846145981</v>
      </c>
      <c r="L875" s="22">
        <v>1.542662382426272</v>
      </c>
      <c r="M875" s="41" t="s">
        <v>6</v>
      </c>
      <c r="N875" s="12">
        <f t="shared" si="80"/>
        <v>1.5352068983144251</v>
      </c>
      <c r="O875" s="12">
        <f t="shared" si="81"/>
        <v>1.5668675846145981</v>
      </c>
      <c r="P875" s="12">
        <f t="shared" si="82"/>
        <v>1.5096320209607597</v>
      </c>
      <c r="Q875" s="43">
        <f t="shared" si="83"/>
        <v>5.7235563653838417E-2</v>
      </c>
      <c r="R875" s="34">
        <v>1.46</v>
      </c>
      <c r="S875" s="35">
        <v>1.6</v>
      </c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>
      <c r="A876" s="2">
        <v>42645</v>
      </c>
      <c r="B876" s="1">
        <v>0.66666666666666596</v>
      </c>
      <c r="C876" s="32" t="str">
        <f t="shared" si="84"/>
        <v>2016/10/2  16:00</v>
      </c>
      <c r="D876" s="21">
        <v>1.4995042939647982</v>
      </c>
      <c r="E876" s="12">
        <v>1.4926004769453405</v>
      </c>
      <c r="F876" s="12">
        <v>1.4988119842845264</v>
      </c>
      <c r="G876" s="12">
        <v>1.5009839668661502</v>
      </c>
      <c r="H876" s="12">
        <v>1.5235373258583389</v>
      </c>
      <c r="I876" s="9">
        <v>1.5497697215424617</v>
      </c>
      <c r="J876" s="12">
        <v>1.5434901929407727</v>
      </c>
      <c r="K876" s="12">
        <v>1.5377183521716693</v>
      </c>
      <c r="L876" s="22">
        <v>1.5432849508220925</v>
      </c>
      <c r="M876" s="41" t="s">
        <v>6</v>
      </c>
      <c r="N876" s="12">
        <f t="shared" si="80"/>
        <v>1.5210779183773502</v>
      </c>
      <c r="O876" s="12">
        <f t="shared" si="81"/>
        <v>1.5497697215424617</v>
      </c>
      <c r="P876" s="12">
        <f t="shared" si="82"/>
        <v>1.4926004769453405</v>
      </c>
      <c r="Q876" s="43">
        <f t="shared" si="83"/>
        <v>5.7169244597121249E-2</v>
      </c>
      <c r="R876" s="34">
        <v>1.46</v>
      </c>
      <c r="S876" s="35">
        <v>1.6</v>
      </c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>
      <c r="A877" s="2">
        <v>42646</v>
      </c>
      <c r="B877" s="1">
        <v>0.33333333333333331</v>
      </c>
      <c r="C877" s="32" t="str">
        <f t="shared" si="84"/>
        <v>2016/10/3  8:00</v>
      </c>
      <c r="D877" s="21">
        <v>1.546450077802193</v>
      </c>
      <c r="E877" s="12">
        <v>1.5372907504847415</v>
      </c>
      <c r="F877" s="12">
        <v>1.5732305606311043</v>
      </c>
      <c r="G877" s="12">
        <v>1.5261820329524478</v>
      </c>
      <c r="H877" s="12">
        <v>1.5738816304427699</v>
      </c>
      <c r="I877" s="56">
        <v>1.6</v>
      </c>
      <c r="J877" s="12">
        <v>1.5625882920450753</v>
      </c>
      <c r="K877" s="12">
        <v>1.5750816792462183</v>
      </c>
      <c r="L877" s="22">
        <v>1.598201083751654</v>
      </c>
      <c r="M877" s="41" t="s">
        <v>2</v>
      </c>
      <c r="N877" s="12">
        <f t="shared" si="80"/>
        <v>1.5658784563729118</v>
      </c>
      <c r="O877" s="12">
        <f t="shared" si="81"/>
        <v>1.6</v>
      </c>
      <c r="P877" s="12">
        <f t="shared" si="82"/>
        <v>1.5261820329524478</v>
      </c>
      <c r="Q877" s="43">
        <f t="shared" si="83"/>
        <v>7.381796704755228E-2</v>
      </c>
      <c r="R877" s="34">
        <v>1.46</v>
      </c>
      <c r="S877" s="35">
        <v>1.6</v>
      </c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>
      <c r="A878" s="2">
        <v>42646</v>
      </c>
      <c r="B878" s="1">
        <v>0.41666666666666669</v>
      </c>
      <c r="C878" s="32" t="str">
        <f t="shared" si="84"/>
        <v>2016/10/3  10:00</v>
      </c>
      <c r="D878" s="21">
        <v>1.5352603278641437</v>
      </c>
      <c r="E878" s="12">
        <v>1.554570284679003</v>
      </c>
      <c r="F878" s="12">
        <v>1.556858606478188</v>
      </c>
      <c r="G878" s="12">
        <v>1.5194110797275682</v>
      </c>
      <c r="H878" s="12">
        <v>1.5237639877129374</v>
      </c>
      <c r="I878" s="56">
        <v>1.6</v>
      </c>
      <c r="J878" s="12">
        <v>1.5856353541025707</v>
      </c>
      <c r="K878" s="12">
        <v>1.5510391310512559</v>
      </c>
      <c r="L878" s="22">
        <v>1.587367729972017</v>
      </c>
      <c r="M878" s="41" t="s">
        <v>2</v>
      </c>
      <c r="N878" s="12">
        <f t="shared" si="80"/>
        <v>1.5571007223986317</v>
      </c>
      <c r="O878" s="12">
        <f t="shared" si="81"/>
        <v>1.6</v>
      </c>
      <c r="P878" s="12">
        <f t="shared" si="82"/>
        <v>1.5194110797275682</v>
      </c>
      <c r="Q878" s="43">
        <f t="shared" si="83"/>
        <v>8.0588920272431919E-2</v>
      </c>
      <c r="R878" s="34">
        <v>1.46</v>
      </c>
      <c r="S878" s="35">
        <v>1.6</v>
      </c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>
      <c r="A879" s="2">
        <v>42646</v>
      </c>
      <c r="B879" s="1">
        <v>0.5</v>
      </c>
      <c r="C879" s="32" t="str">
        <f t="shared" si="84"/>
        <v>2016/10/3  12:00</v>
      </c>
      <c r="D879" s="21">
        <v>1.4835216040812003</v>
      </c>
      <c r="E879" s="12">
        <v>1.5095284892957348</v>
      </c>
      <c r="F879" s="12">
        <v>1.5250982715652772</v>
      </c>
      <c r="G879" s="12">
        <v>1.5058915591404802</v>
      </c>
      <c r="H879" s="12">
        <v>1.5259470258450623</v>
      </c>
      <c r="I879" s="55">
        <v>1.5615711633375569</v>
      </c>
      <c r="J879" s="12">
        <v>1.5121834852705927</v>
      </c>
      <c r="K879" s="12">
        <v>1.5224700267284166</v>
      </c>
      <c r="L879" s="22">
        <v>1.5527833015756407</v>
      </c>
      <c r="M879" s="41" t="s">
        <v>1</v>
      </c>
      <c r="N879" s="12">
        <f t="shared" si="80"/>
        <v>1.5221105474266623</v>
      </c>
      <c r="O879" s="12">
        <f t="shared" si="81"/>
        <v>1.5615711633375569</v>
      </c>
      <c r="P879" s="12">
        <f t="shared" si="82"/>
        <v>1.4835216040812003</v>
      </c>
      <c r="Q879" s="43">
        <f t="shared" si="83"/>
        <v>7.8049559256356593E-2</v>
      </c>
      <c r="R879" s="34">
        <v>1.46</v>
      </c>
      <c r="S879" s="35">
        <v>1.6</v>
      </c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>
      <c r="A880" s="2">
        <v>42646</v>
      </c>
      <c r="B880" s="1">
        <v>0.58333333333333304</v>
      </c>
      <c r="C880" s="32" t="str">
        <f t="shared" si="84"/>
        <v>2016/10/3  14:00</v>
      </c>
      <c r="D880" s="21">
        <v>1.5032974176815792</v>
      </c>
      <c r="E880" s="12">
        <v>1.5219076859544971</v>
      </c>
      <c r="F880" s="12">
        <v>1.5395631049402398</v>
      </c>
      <c r="G880" s="12">
        <v>1.5105010647094583</v>
      </c>
      <c r="H880" s="12">
        <v>1.5282725632695324</v>
      </c>
      <c r="I880" s="55">
        <v>1.5395287807499416</v>
      </c>
      <c r="J880" s="12">
        <v>1.5393926468997796</v>
      </c>
      <c r="K880" s="12">
        <v>1.5549966056849995</v>
      </c>
      <c r="L880" s="22">
        <v>1.5382143978830431</v>
      </c>
      <c r="M880" s="41" t="s">
        <v>1</v>
      </c>
      <c r="N880" s="12">
        <f t="shared" si="80"/>
        <v>1.530630474197008</v>
      </c>
      <c r="O880" s="12">
        <f t="shared" si="81"/>
        <v>1.5549966056849995</v>
      </c>
      <c r="P880" s="12">
        <f t="shared" si="82"/>
        <v>1.5032974176815792</v>
      </c>
      <c r="Q880" s="43">
        <f t="shared" si="83"/>
        <v>5.1699188003420327E-2</v>
      </c>
      <c r="R880" s="34">
        <v>1.46</v>
      </c>
      <c r="S880" s="35">
        <v>1.6</v>
      </c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>
      <c r="A881" s="2">
        <v>42646</v>
      </c>
      <c r="B881" s="1">
        <v>0.66666666666666596</v>
      </c>
      <c r="C881" s="32" t="str">
        <f t="shared" si="84"/>
        <v>2016/10/3  16:00</v>
      </c>
      <c r="D881" s="21">
        <v>1.4835425793861157</v>
      </c>
      <c r="E881" s="12">
        <v>1.5244352331000448</v>
      </c>
      <c r="F881" s="12">
        <v>1.5367532539777913</v>
      </c>
      <c r="G881" s="12">
        <v>1.4880749328794063</v>
      </c>
      <c r="H881" s="12">
        <v>1.5182224376008826</v>
      </c>
      <c r="I881" s="55">
        <v>1.5531890882069679</v>
      </c>
      <c r="J881" s="12">
        <v>1.5426934222387645</v>
      </c>
      <c r="K881" s="12">
        <v>1.5399756745774336</v>
      </c>
      <c r="L881" s="22">
        <v>1.5457367132714879</v>
      </c>
      <c r="M881" s="41" t="s">
        <v>1</v>
      </c>
      <c r="N881" s="12">
        <f t="shared" si="80"/>
        <v>1.525847037248766</v>
      </c>
      <c r="O881" s="12">
        <f t="shared" si="81"/>
        <v>1.5531890882069679</v>
      </c>
      <c r="P881" s="12">
        <f t="shared" si="82"/>
        <v>1.4835425793861157</v>
      </c>
      <c r="Q881" s="43">
        <f t="shared" si="83"/>
        <v>6.9646508820852215E-2</v>
      </c>
      <c r="R881" s="34">
        <v>1.46</v>
      </c>
      <c r="S881" s="35">
        <v>1.6</v>
      </c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>
      <c r="A882" s="2">
        <v>42647</v>
      </c>
      <c r="B882" s="1">
        <v>0.33333333333333331</v>
      </c>
      <c r="C882" s="32" t="str">
        <f t="shared" si="84"/>
        <v>2016/10/4  8:00</v>
      </c>
      <c r="D882" s="21">
        <v>1.5006989873787231</v>
      </c>
      <c r="E882" s="12">
        <v>1.5124377740660169</v>
      </c>
      <c r="F882" s="12">
        <v>1.5427795587477777</v>
      </c>
      <c r="G882" s="12">
        <v>1.5106057152767234</v>
      </c>
      <c r="H882" s="12">
        <v>1.5345348870455879</v>
      </c>
      <c r="I882" s="55">
        <v>1.565016467301463</v>
      </c>
      <c r="J882" s="12">
        <v>1.5668980190983366</v>
      </c>
      <c r="K882" s="12">
        <v>1.5745044432523372</v>
      </c>
      <c r="L882" s="22">
        <v>1.5702083803739928</v>
      </c>
      <c r="M882" s="41" t="s">
        <v>3</v>
      </c>
      <c r="N882" s="12">
        <f t="shared" si="80"/>
        <v>1.5419649147267733</v>
      </c>
      <c r="O882" s="12">
        <f t="shared" si="81"/>
        <v>1.5745044432523372</v>
      </c>
      <c r="P882" s="12">
        <f t="shared" si="82"/>
        <v>1.5006989873787231</v>
      </c>
      <c r="Q882" s="43">
        <f t="shared" si="83"/>
        <v>7.380545587361409E-2</v>
      </c>
      <c r="R882" s="34">
        <v>1.46</v>
      </c>
      <c r="S882" s="35">
        <v>1.6</v>
      </c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>
      <c r="A883" s="2">
        <v>42647</v>
      </c>
      <c r="B883" s="1">
        <v>0.41666666666666669</v>
      </c>
      <c r="C883" s="32" t="str">
        <f t="shared" si="84"/>
        <v>2016/10/4  10:00</v>
      </c>
      <c r="D883" s="21">
        <v>1.5180117808079276</v>
      </c>
      <c r="E883" s="12">
        <v>1.5409584128755798</v>
      </c>
      <c r="F883" s="12">
        <v>1.5314837090568461</v>
      </c>
      <c r="G883" s="12">
        <v>1.4837584324605584</v>
      </c>
      <c r="H883" s="12">
        <v>1.5333042004347763</v>
      </c>
      <c r="I883" s="55">
        <v>1.540634523851222</v>
      </c>
      <c r="J883" s="12">
        <v>1.5350228365523175</v>
      </c>
      <c r="K883" s="12">
        <v>1.5383559574656838</v>
      </c>
      <c r="L883" s="22">
        <v>1.5574189228150019</v>
      </c>
      <c r="M883" s="41" t="s">
        <v>3</v>
      </c>
      <c r="N883" s="12">
        <f t="shared" si="80"/>
        <v>1.5309943084799904</v>
      </c>
      <c r="O883" s="12">
        <f t="shared" si="81"/>
        <v>1.5574189228150019</v>
      </c>
      <c r="P883" s="12">
        <f t="shared" si="82"/>
        <v>1.4837584324605584</v>
      </c>
      <c r="Q883" s="43">
        <f t="shared" si="83"/>
        <v>7.3660490354443553E-2</v>
      </c>
      <c r="R883" s="34">
        <v>1.46</v>
      </c>
      <c r="S883" s="35">
        <v>1.6</v>
      </c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>
      <c r="A884" s="2">
        <v>42647</v>
      </c>
      <c r="B884" s="1">
        <v>0.5</v>
      </c>
      <c r="C884" s="32" t="str">
        <f t="shared" si="84"/>
        <v>2016/10/4  12:00</v>
      </c>
      <c r="D884" s="21">
        <v>1.5197945894683578</v>
      </c>
      <c r="E884" s="12">
        <v>1.5246921203004096</v>
      </c>
      <c r="F884" s="12">
        <v>1.51566754004319</v>
      </c>
      <c r="G884" s="12">
        <v>1.498977900950369</v>
      </c>
      <c r="H884" s="12">
        <v>1.5200430029703156</v>
      </c>
      <c r="I884" s="55">
        <v>1.5320710965139066</v>
      </c>
      <c r="J884" s="12">
        <v>1.5402816305033991</v>
      </c>
      <c r="K884" s="12">
        <v>1.5428508630068556</v>
      </c>
      <c r="L884" s="22">
        <v>1.5251666291006563</v>
      </c>
      <c r="M884" s="41" t="s">
        <v>3</v>
      </c>
      <c r="N884" s="12">
        <f t="shared" si="80"/>
        <v>1.5243939303174956</v>
      </c>
      <c r="O884" s="12">
        <f t="shared" si="81"/>
        <v>1.5428508630068556</v>
      </c>
      <c r="P884" s="12">
        <f t="shared" si="82"/>
        <v>1.498977900950369</v>
      </c>
      <c r="Q884" s="43">
        <f t="shared" si="83"/>
        <v>4.3872962056486609E-2</v>
      </c>
      <c r="R884" s="34">
        <v>1.46</v>
      </c>
      <c r="S884" s="35">
        <v>1.6</v>
      </c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>
      <c r="A885" s="2">
        <v>42647</v>
      </c>
      <c r="B885" s="1">
        <v>0.58333333333333304</v>
      </c>
      <c r="C885" s="32" t="str">
        <f t="shared" si="84"/>
        <v>2016/10/4  14:00</v>
      </c>
      <c r="D885" s="21">
        <v>1.5084966656679937</v>
      </c>
      <c r="E885" s="12">
        <v>1.5154693647457098</v>
      </c>
      <c r="F885" s="12">
        <v>1.5315811573921676</v>
      </c>
      <c r="G885" s="12">
        <v>1.4775811187373553</v>
      </c>
      <c r="H885" s="12">
        <v>1.5060720424771865</v>
      </c>
      <c r="I885" s="55">
        <v>1.5703669085796963</v>
      </c>
      <c r="J885" s="12">
        <v>1.5274920490476622</v>
      </c>
      <c r="K885" s="12">
        <v>1.547022676400108</v>
      </c>
      <c r="L885" s="22">
        <v>1.5429597863981184</v>
      </c>
      <c r="M885" s="41" t="s">
        <v>3</v>
      </c>
      <c r="N885" s="12">
        <f t="shared" si="80"/>
        <v>1.5252268632717774</v>
      </c>
      <c r="O885" s="12">
        <f t="shared" si="81"/>
        <v>1.5703669085796963</v>
      </c>
      <c r="P885" s="12">
        <f t="shared" si="82"/>
        <v>1.4775811187373553</v>
      </c>
      <c r="Q885" s="43">
        <f t="shared" si="83"/>
        <v>9.2785789842340982E-2</v>
      </c>
      <c r="R885" s="34">
        <v>1.46</v>
      </c>
      <c r="S885" s="35">
        <v>1.6</v>
      </c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>
      <c r="A886" s="2">
        <v>42647</v>
      </c>
      <c r="B886" s="1">
        <v>0.66666666666666596</v>
      </c>
      <c r="C886" s="32" t="str">
        <f t="shared" si="84"/>
        <v>2016/10/4  16:00</v>
      </c>
      <c r="D886" s="21">
        <v>1.510523240817218</v>
      </c>
      <c r="E886" s="12">
        <v>1.5247848302170406</v>
      </c>
      <c r="F886" s="12">
        <v>1.4903640353636112</v>
      </c>
      <c r="G886" s="12">
        <v>1.5135175810040855</v>
      </c>
      <c r="H886" s="12">
        <v>1.5240293409876544</v>
      </c>
      <c r="I886" s="55">
        <v>1.5376976168686554</v>
      </c>
      <c r="J886" s="12">
        <v>1.534328786428518</v>
      </c>
      <c r="K886" s="12">
        <v>1.5377305327905535</v>
      </c>
      <c r="L886" s="22">
        <v>1.5652387106610208</v>
      </c>
      <c r="M886" s="41" t="s">
        <v>3</v>
      </c>
      <c r="N886" s="12">
        <f t="shared" si="80"/>
        <v>1.5264682972375951</v>
      </c>
      <c r="O886" s="12">
        <f t="shared" si="81"/>
        <v>1.5652387106610208</v>
      </c>
      <c r="P886" s="12">
        <f t="shared" si="82"/>
        <v>1.4903640353636112</v>
      </c>
      <c r="Q886" s="43">
        <f t="shared" si="83"/>
        <v>7.4874675297409654E-2</v>
      </c>
      <c r="R886" s="34">
        <v>1.46</v>
      </c>
      <c r="S886" s="35">
        <v>1.6</v>
      </c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>
      <c r="A887" s="2">
        <v>42648</v>
      </c>
      <c r="B887" s="1">
        <v>0.33333333333333331</v>
      </c>
      <c r="C887" s="32" t="str">
        <f t="shared" si="84"/>
        <v>2016/10/5  8:00</v>
      </c>
      <c r="D887" s="21">
        <v>1.4938764466940559</v>
      </c>
      <c r="E887" s="12">
        <v>1.5007919010392929</v>
      </c>
      <c r="F887" s="12">
        <v>1.5015012862220314</v>
      </c>
      <c r="G887" s="12">
        <v>1.5177628703408284</v>
      </c>
      <c r="H887" s="12">
        <v>1.5172654219186299</v>
      </c>
      <c r="I887" s="55">
        <v>1.5663135821984981</v>
      </c>
      <c r="J887" s="12">
        <v>1.5210377949020855</v>
      </c>
      <c r="K887" s="12">
        <v>1.5166029481080809</v>
      </c>
      <c r="L887" s="22">
        <v>1.53711867618102</v>
      </c>
      <c r="M887" s="41" t="s">
        <v>4</v>
      </c>
      <c r="N887" s="12">
        <f t="shared" si="80"/>
        <v>1.5191412141782803</v>
      </c>
      <c r="O887" s="12">
        <f t="shared" si="81"/>
        <v>1.5663135821984981</v>
      </c>
      <c r="P887" s="12">
        <f t="shared" si="82"/>
        <v>1.4938764466940559</v>
      </c>
      <c r="Q887" s="43">
        <f t="shared" si="83"/>
        <v>7.2437135504442196E-2</v>
      </c>
      <c r="R887" s="34">
        <v>1.46</v>
      </c>
      <c r="S887" s="35">
        <v>1.6</v>
      </c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>
      <c r="A888" s="2">
        <v>42648</v>
      </c>
      <c r="B888" s="1">
        <v>0.41666666666666669</v>
      </c>
      <c r="C888" s="32" t="str">
        <f t="shared" si="84"/>
        <v>2016/10/5  10:00</v>
      </c>
      <c r="D888" s="21">
        <v>1.4926067038370952</v>
      </c>
      <c r="E888" s="12">
        <v>1.509826486295331</v>
      </c>
      <c r="F888" s="12">
        <v>1.4916320011746345</v>
      </c>
      <c r="G888" s="12">
        <v>1.4789933024887763</v>
      </c>
      <c r="H888" s="12">
        <v>1.5094556251078088</v>
      </c>
      <c r="I888" s="55">
        <v>1.5592845818571397</v>
      </c>
      <c r="J888" s="12">
        <v>1.5483581430130808</v>
      </c>
      <c r="K888" s="12">
        <v>1.5496489071749753</v>
      </c>
      <c r="L888" s="22">
        <v>1.5418695659380734</v>
      </c>
      <c r="M888" s="41" t="s">
        <v>4</v>
      </c>
      <c r="N888" s="12">
        <f t="shared" si="80"/>
        <v>1.5201861463207684</v>
      </c>
      <c r="O888" s="12">
        <f t="shared" si="81"/>
        <v>1.5592845818571397</v>
      </c>
      <c r="P888" s="12">
        <f t="shared" si="82"/>
        <v>1.4789933024887763</v>
      </c>
      <c r="Q888" s="43">
        <f t="shared" si="83"/>
        <v>8.0291279368363444E-2</v>
      </c>
      <c r="R888" s="34">
        <v>1.46</v>
      </c>
      <c r="S888" s="35">
        <v>1.6</v>
      </c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>
      <c r="A889" s="2">
        <v>42648</v>
      </c>
      <c r="B889" s="1">
        <v>0.5</v>
      </c>
      <c r="C889" s="32" t="str">
        <f t="shared" si="84"/>
        <v>2016/10/5  12:00</v>
      </c>
      <c r="D889" s="21">
        <v>1.5231621191600142</v>
      </c>
      <c r="E889" s="12">
        <v>1.5336774035717919</v>
      </c>
      <c r="F889" s="12">
        <v>1.5394236268618213</v>
      </c>
      <c r="G889" s="12">
        <v>1.5088137797215522</v>
      </c>
      <c r="H889" s="12">
        <v>1.5129582845452743</v>
      </c>
      <c r="I889" s="55">
        <v>1.5572672699151131</v>
      </c>
      <c r="J889" s="12">
        <v>1.5547906661257287</v>
      </c>
      <c r="K889" s="12">
        <v>1.5354423851952659</v>
      </c>
      <c r="L889" s="22">
        <v>1.5524967727932384</v>
      </c>
      <c r="M889" s="41" t="s">
        <v>4</v>
      </c>
      <c r="N889" s="12">
        <f t="shared" si="80"/>
        <v>1.5353369230988667</v>
      </c>
      <c r="O889" s="12">
        <f t="shared" si="81"/>
        <v>1.5572672699151131</v>
      </c>
      <c r="P889" s="12">
        <f t="shared" si="82"/>
        <v>1.5088137797215522</v>
      </c>
      <c r="Q889" s="43">
        <f t="shared" si="83"/>
        <v>4.8453490193560933E-2</v>
      </c>
      <c r="R889" s="34">
        <v>1.46</v>
      </c>
      <c r="S889" s="35">
        <v>1.6</v>
      </c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>
      <c r="A890" s="2">
        <v>42648</v>
      </c>
      <c r="B890" s="1">
        <v>0.58333333333333304</v>
      </c>
      <c r="C890" s="32" t="str">
        <f t="shared" si="84"/>
        <v>2016/10/5  14:00</v>
      </c>
      <c r="D890" s="21">
        <v>1.524814415386512</v>
      </c>
      <c r="E890" s="12">
        <v>1.5300881922314866</v>
      </c>
      <c r="F890" s="12">
        <v>1.5256047677561653</v>
      </c>
      <c r="G890" s="12">
        <v>1.4924310248946995</v>
      </c>
      <c r="H890" s="12">
        <v>1.5346198201840737</v>
      </c>
      <c r="I890" s="55">
        <v>1.55479477128175</v>
      </c>
      <c r="J890" s="12">
        <v>1.5283638925162415</v>
      </c>
      <c r="K890" s="12">
        <v>1.5577902070757352</v>
      </c>
      <c r="L890" s="22">
        <v>1.5658773579028744</v>
      </c>
      <c r="M890" s="41" t="s">
        <v>4</v>
      </c>
      <c r="N890" s="12">
        <f t="shared" si="80"/>
        <v>1.5349316054699487</v>
      </c>
      <c r="O890" s="12">
        <f t="shared" si="81"/>
        <v>1.5658773579028744</v>
      </c>
      <c r="P890" s="12">
        <f t="shared" si="82"/>
        <v>1.4924310248946995</v>
      </c>
      <c r="Q890" s="43">
        <f t="shared" si="83"/>
        <v>7.3446333008174935E-2</v>
      </c>
      <c r="R890" s="34">
        <v>1.46</v>
      </c>
      <c r="S890" s="35">
        <v>1.6</v>
      </c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>
      <c r="A891" s="2">
        <v>42648</v>
      </c>
      <c r="B891" s="1">
        <v>0.66666666666666596</v>
      </c>
      <c r="C891" s="32" t="str">
        <f t="shared" si="84"/>
        <v>2016/10/5  16:00</v>
      </c>
      <c r="D891" s="21">
        <v>1.5117156815166761</v>
      </c>
      <c r="E891" s="12">
        <v>1.5253376055532175</v>
      </c>
      <c r="F891" s="12">
        <v>1.4900077998555192</v>
      </c>
      <c r="G891" s="12">
        <v>1.5135976016259964</v>
      </c>
      <c r="H891" s="12">
        <v>1.519193832684016</v>
      </c>
      <c r="I891" s="55">
        <v>1.5439327612310516</v>
      </c>
      <c r="J891" s="12">
        <v>1.5342438904152902</v>
      </c>
      <c r="K891" s="12">
        <v>1.5119295662953833</v>
      </c>
      <c r="L891" s="22">
        <v>1.5271709975308545</v>
      </c>
      <c r="M891" s="41" t="s">
        <v>4</v>
      </c>
      <c r="N891" s="12">
        <f t="shared" si="80"/>
        <v>1.5196810818564446</v>
      </c>
      <c r="O891" s="12">
        <f t="shared" si="81"/>
        <v>1.5439327612310516</v>
      </c>
      <c r="P891" s="12">
        <f t="shared" si="82"/>
        <v>1.4900077998555192</v>
      </c>
      <c r="Q891" s="43">
        <f t="shared" si="83"/>
        <v>5.3924961375532376E-2</v>
      </c>
      <c r="R891" s="34">
        <v>1.46</v>
      </c>
      <c r="S891" s="35">
        <v>1.6</v>
      </c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>
      <c r="A892" s="2">
        <v>42649</v>
      </c>
      <c r="B892" s="1">
        <v>0.33333333333333331</v>
      </c>
      <c r="C892" s="32" t="str">
        <f t="shared" si="84"/>
        <v>2016/10/6  8:00</v>
      </c>
      <c r="D892" s="21">
        <v>1.5089087006457267</v>
      </c>
      <c r="E892" s="12">
        <v>1.5231410803946464</v>
      </c>
      <c r="F892" s="12">
        <v>1.5155532757026755</v>
      </c>
      <c r="G892" s="12">
        <v>1.5217683148852972</v>
      </c>
      <c r="H892" s="12">
        <v>1.543894140764086</v>
      </c>
      <c r="I892" s="55">
        <v>1.5705801164825808</v>
      </c>
      <c r="J892" s="12">
        <v>1.5474348875179829</v>
      </c>
      <c r="K892" s="12">
        <v>1.5436055673332971</v>
      </c>
      <c r="L892" s="22">
        <v>1.5545622980975466</v>
      </c>
      <c r="M892" s="41" t="s">
        <v>5</v>
      </c>
      <c r="N892" s="12">
        <f t="shared" si="80"/>
        <v>1.5366053757582046</v>
      </c>
      <c r="O892" s="12">
        <f t="shared" si="81"/>
        <v>1.5705801164825808</v>
      </c>
      <c r="P892" s="12">
        <f t="shared" si="82"/>
        <v>1.5089087006457267</v>
      </c>
      <c r="Q892" s="43">
        <f t="shared" si="83"/>
        <v>6.1671415836854093E-2</v>
      </c>
      <c r="R892" s="34">
        <v>1.46</v>
      </c>
      <c r="S892" s="35">
        <v>1.6</v>
      </c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>
      <c r="A893" s="2">
        <v>42649</v>
      </c>
      <c r="B893" s="1">
        <v>0.41666666666666669</v>
      </c>
      <c r="C893" s="32" t="str">
        <f t="shared" si="84"/>
        <v>2016/10/6  10:00</v>
      </c>
      <c r="D893" s="21">
        <v>1.5161062312834883</v>
      </c>
      <c r="E893" s="12">
        <v>1.5067883704160476</v>
      </c>
      <c r="F893" s="12">
        <v>1.5101242926037044</v>
      </c>
      <c r="G893" s="12">
        <v>1.4789568341342949</v>
      </c>
      <c r="H893" s="12">
        <v>1.5397385400241852</v>
      </c>
      <c r="I893" s="55">
        <v>1.5430118725046689</v>
      </c>
      <c r="J893" s="12">
        <v>1.5569322605129587</v>
      </c>
      <c r="K893" s="12">
        <v>1.5163000130135682</v>
      </c>
      <c r="L893" s="22">
        <v>1.5226576871351891</v>
      </c>
      <c r="M893" s="41" t="s">
        <v>5</v>
      </c>
      <c r="N893" s="12">
        <f t="shared" si="80"/>
        <v>1.5211795668475672</v>
      </c>
      <c r="O893" s="12">
        <f t="shared" si="81"/>
        <v>1.5569322605129587</v>
      </c>
      <c r="P893" s="12">
        <f t="shared" si="82"/>
        <v>1.4789568341342949</v>
      </c>
      <c r="Q893" s="43">
        <f t="shared" si="83"/>
        <v>7.7975426378663837E-2</v>
      </c>
      <c r="R893" s="34">
        <v>1.46</v>
      </c>
      <c r="S893" s="35">
        <v>1.6</v>
      </c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>
      <c r="A894" s="2">
        <v>42649</v>
      </c>
      <c r="B894" s="1">
        <v>0.5</v>
      </c>
      <c r="C894" s="32" t="str">
        <f t="shared" si="84"/>
        <v>2016/10/6  12:00</v>
      </c>
      <c r="D894" s="21">
        <v>1.5035195874788383</v>
      </c>
      <c r="E894" s="12">
        <v>1.4925576090422885</v>
      </c>
      <c r="F894" s="12">
        <v>1.4951749577470592</v>
      </c>
      <c r="G894" s="12">
        <v>1.5035397153289751</v>
      </c>
      <c r="H894" s="12">
        <v>1.5247269042612241</v>
      </c>
      <c r="I894" s="55">
        <v>1.5347381596747356</v>
      </c>
      <c r="J894" s="12">
        <v>1.533681550460388</v>
      </c>
      <c r="K894" s="12">
        <v>1.5362920889090697</v>
      </c>
      <c r="L894" s="22">
        <v>1.540803952954666</v>
      </c>
      <c r="M894" s="41" t="s">
        <v>5</v>
      </c>
      <c r="N894" s="12">
        <f t="shared" si="80"/>
        <v>1.5183371695396941</v>
      </c>
      <c r="O894" s="12">
        <f t="shared" si="81"/>
        <v>1.540803952954666</v>
      </c>
      <c r="P894" s="12">
        <f t="shared" si="82"/>
        <v>1.4925576090422885</v>
      </c>
      <c r="Q894" s="43">
        <f t="shared" si="83"/>
        <v>4.8246343912377476E-2</v>
      </c>
      <c r="R894" s="34">
        <v>1.46</v>
      </c>
      <c r="S894" s="35">
        <v>1.6</v>
      </c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>
      <c r="A895" s="2">
        <v>42649</v>
      </c>
      <c r="B895" s="1">
        <v>0.58333333333333304</v>
      </c>
      <c r="C895" s="32" t="str">
        <f t="shared" si="84"/>
        <v>2016/10/6  14:00</v>
      </c>
      <c r="D895" s="21">
        <v>1.5111577395494216</v>
      </c>
      <c r="E895" s="12">
        <v>1.5396404424240773</v>
      </c>
      <c r="F895" s="12">
        <v>1.5359713298393605</v>
      </c>
      <c r="G895" s="12">
        <v>1.4957214081158101</v>
      </c>
      <c r="H895" s="12">
        <v>1.5134066739716783</v>
      </c>
      <c r="I895" s="55">
        <v>1.5499318431139755</v>
      </c>
      <c r="J895" s="12">
        <v>1.5511713238942175</v>
      </c>
      <c r="K895" s="12">
        <v>1.52511158353722</v>
      </c>
      <c r="L895" s="22">
        <v>1.536856855539414</v>
      </c>
      <c r="M895" s="41" t="s">
        <v>5</v>
      </c>
      <c r="N895" s="12">
        <f t="shared" si="80"/>
        <v>1.5287743555539082</v>
      </c>
      <c r="O895" s="12">
        <f t="shared" si="81"/>
        <v>1.5511713238942175</v>
      </c>
      <c r="P895" s="12">
        <f t="shared" si="82"/>
        <v>1.4957214081158101</v>
      </c>
      <c r="Q895" s="43">
        <f t="shared" si="83"/>
        <v>5.544991577840741E-2</v>
      </c>
      <c r="R895" s="34">
        <v>1.46</v>
      </c>
      <c r="S895" s="35">
        <v>1.6</v>
      </c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>
      <c r="A896" s="2">
        <v>42649</v>
      </c>
      <c r="B896" s="1">
        <v>0.66666666666666596</v>
      </c>
      <c r="C896" s="32" t="str">
        <f t="shared" si="84"/>
        <v>2016/10/6  16:00</v>
      </c>
      <c r="D896" s="21">
        <v>1.5226891705041692</v>
      </c>
      <c r="E896" s="12">
        <v>1.5211699086456558</v>
      </c>
      <c r="F896" s="12">
        <v>1.4951742923128364</v>
      </c>
      <c r="G896" s="12">
        <v>1.4779211081091121</v>
      </c>
      <c r="H896" s="12">
        <v>1.5202430362671819</v>
      </c>
      <c r="I896" s="55">
        <v>1.5674869911440461</v>
      </c>
      <c r="J896" s="12">
        <v>1.5242750555647431</v>
      </c>
      <c r="K896" s="12">
        <v>1.5175009721619606</v>
      </c>
      <c r="L896" s="22">
        <v>1.559405118343081</v>
      </c>
      <c r="M896" s="41" t="s">
        <v>5</v>
      </c>
      <c r="N896" s="12">
        <f t="shared" si="80"/>
        <v>1.5228739614503095</v>
      </c>
      <c r="O896" s="12">
        <f t="shared" si="81"/>
        <v>1.5674869911440461</v>
      </c>
      <c r="P896" s="12">
        <f t="shared" si="82"/>
        <v>1.4779211081091121</v>
      </c>
      <c r="Q896" s="43">
        <f t="shared" si="83"/>
        <v>8.9565883034933957E-2</v>
      </c>
      <c r="R896" s="34">
        <v>1.46</v>
      </c>
      <c r="S896" s="35">
        <v>1.6</v>
      </c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>
      <c r="A897" s="2">
        <v>42650</v>
      </c>
      <c r="B897" s="1">
        <v>0.33333333333333331</v>
      </c>
      <c r="C897" s="32" t="str">
        <f t="shared" si="84"/>
        <v>2016/10/7  8:00</v>
      </c>
      <c r="D897" s="21">
        <v>1.5014932591928893</v>
      </c>
      <c r="E897" s="12">
        <v>1.5295271784604971</v>
      </c>
      <c r="F897" s="12">
        <v>1.5285580364022036</v>
      </c>
      <c r="G897" s="12">
        <v>1.5039202490215977</v>
      </c>
      <c r="H897" s="12">
        <v>1.5293079255732065</v>
      </c>
      <c r="I897" s="55">
        <v>1.5441662682303599</v>
      </c>
      <c r="J897" s="12">
        <v>1.5603040413017235</v>
      </c>
      <c r="K897" s="12">
        <v>1.526657829588689</v>
      </c>
      <c r="L897" s="22">
        <v>1.5650197300728765</v>
      </c>
      <c r="M897" s="41" t="s">
        <v>6</v>
      </c>
      <c r="N897" s="12">
        <f t="shared" si="80"/>
        <v>1.532106057538227</v>
      </c>
      <c r="O897" s="12">
        <f t="shared" si="81"/>
        <v>1.5650197300728765</v>
      </c>
      <c r="P897" s="12">
        <f t="shared" si="82"/>
        <v>1.5014932591928893</v>
      </c>
      <c r="Q897" s="43">
        <f t="shared" si="83"/>
        <v>6.3526470879987196E-2</v>
      </c>
      <c r="R897" s="34">
        <v>1.46</v>
      </c>
      <c r="S897" s="35">
        <v>1.6</v>
      </c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>
      <c r="A898" s="2">
        <v>42650</v>
      </c>
      <c r="B898" s="1">
        <v>0.41666666666666669</v>
      </c>
      <c r="C898" s="32" t="str">
        <f t="shared" si="84"/>
        <v>2016/10/7  10:00</v>
      </c>
      <c r="D898" s="21">
        <v>1.5293512708217234</v>
      </c>
      <c r="E898" s="12">
        <v>1.4946995083429244</v>
      </c>
      <c r="F898" s="12">
        <v>1.5068342823472649</v>
      </c>
      <c r="G898" s="12">
        <v>1.4711001272101378</v>
      </c>
      <c r="H898" s="12">
        <v>1.5156732315989927</v>
      </c>
      <c r="I898" s="55">
        <v>1.5407405736088227</v>
      </c>
      <c r="J898" s="12">
        <v>1.5233847820590483</v>
      </c>
      <c r="K898" s="12">
        <v>1.5493984376163514</v>
      </c>
      <c r="L898" s="22">
        <v>1.5354663647766784</v>
      </c>
      <c r="M898" s="41" t="s">
        <v>6</v>
      </c>
      <c r="N898" s="12">
        <f t="shared" si="80"/>
        <v>1.518516508709105</v>
      </c>
      <c r="O898" s="12">
        <f t="shared" si="81"/>
        <v>1.5493984376163514</v>
      </c>
      <c r="P898" s="12">
        <f t="shared" si="82"/>
        <v>1.4711001272101378</v>
      </c>
      <c r="Q898" s="43">
        <f t="shared" si="83"/>
        <v>7.82983104062136E-2</v>
      </c>
      <c r="R898" s="34">
        <v>1.46</v>
      </c>
      <c r="S898" s="35">
        <v>1.6</v>
      </c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>
      <c r="A899" s="2">
        <v>42650</v>
      </c>
      <c r="B899" s="1">
        <v>0.5</v>
      </c>
      <c r="C899" s="32" t="str">
        <f t="shared" si="84"/>
        <v>2016/10/7  12:00</v>
      </c>
      <c r="D899" s="21">
        <v>1.4850282444579623</v>
      </c>
      <c r="E899" s="12">
        <v>1.5204098599566673</v>
      </c>
      <c r="F899" s="12">
        <v>1.5143784781125136</v>
      </c>
      <c r="G899" s="12">
        <v>1.4908424943906282</v>
      </c>
      <c r="H899" s="12">
        <v>1.5218323539968635</v>
      </c>
      <c r="I899" s="55">
        <v>1.5490894523608161</v>
      </c>
      <c r="J899" s="12">
        <v>1.5549373317119164</v>
      </c>
      <c r="K899" s="12">
        <v>1.528794554683959</v>
      </c>
      <c r="L899" s="22">
        <v>1.555559942994484</v>
      </c>
      <c r="M899" s="41" t="s">
        <v>6</v>
      </c>
      <c r="N899" s="12">
        <f t="shared" ref="N899:N962" si="85">AVERAGE(D899:L899)</f>
        <v>1.5245414125184236</v>
      </c>
      <c r="O899" s="12">
        <f t="shared" ref="O899:O962" si="86">MAX(D899:L899)</f>
        <v>1.555559942994484</v>
      </c>
      <c r="P899" s="12">
        <f t="shared" ref="P899:P962" si="87">MIN(D899:L899)</f>
        <v>1.4850282444579623</v>
      </c>
      <c r="Q899" s="43">
        <f t="shared" si="83"/>
        <v>7.0531698536521636E-2</v>
      </c>
      <c r="R899" s="34">
        <v>1.46</v>
      </c>
      <c r="S899" s="35">
        <v>1.6</v>
      </c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>
      <c r="A900" s="2">
        <v>42650</v>
      </c>
      <c r="B900" s="1">
        <v>0.58333333333333304</v>
      </c>
      <c r="C900" s="32" t="str">
        <f t="shared" si="84"/>
        <v>2016/10/7  14:00</v>
      </c>
      <c r="D900" s="21">
        <v>1.5139309346913286</v>
      </c>
      <c r="E900" s="12">
        <v>1.506968803931463</v>
      </c>
      <c r="F900" s="12">
        <v>1.5045506959031323</v>
      </c>
      <c r="G900" s="12">
        <v>1.5087036749703846</v>
      </c>
      <c r="H900" s="12">
        <v>1.5204189285984289</v>
      </c>
      <c r="I900" s="55">
        <v>1.5574305235500734</v>
      </c>
      <c r="J900" s="12">
        <v>1.5538571578778486</v>
      </c>
      <c r="K900" s="12">
        <v>1.5402468225754853</v>
      </c>
      <c r="L900" s="22">
        <v>1.5207987928097553</v>
      </c>
      <c r="M900" s="41" t="s">
        <v>6</v>
      </c>
      <c r="N900" s="12">
        <f t="shared" si="85"/>
        <v>1.5252118149897664</v>
      </c>
      <c r="O900" s="12">
        <f t="shared" si="86"/>
        <v>1.5574305235500734</v>
      </c>
      <c r="P900" s="12">
        <f t="shared" si="87"/>
        <v>1.5045506959031323</v>
      </c>
      <c r="Q900" s="43">
        <f t="shared" ref="Q900:Q963" si="88">O900-P900</f>
        <v>5.2879827646941102E-2</v>
      </c>
      <c r="R900" s="34">
        <v>1.46</v>
      </c>
      <c r="S900" s="35">
        <v>1.6</v>
      </c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>
      <c r="A901" s="2">
        <v>42650</v>
      </c>
      <c r="B901" s="1">
        <v>0.66666666666666596</v>
      </c>
      <c r="C901" s="32" t="str">
        <f t="shared" si="84"/>
        <v>2016/10/7  16:00</v>
      </c>
      <c r="D901" s="21">
        <v>1.4997657900676482</v>
      </c>
      <c r="E901" s="12">
        <v>1.5213179275320301</v>
      </c>
      <c r="F901" s="12">
        <v>1.5111456319053655</v>
      </c>
      <c r="G901" s="12">
        <v>1.4913183576109414</v>
      </c>
      <c r="H901" s="12">
        <v>1.5153519901888339</v>
      </c>
      <c r="I901" s="9">
        <v>1.5585995429356736</v>
      </c>
      <c r="J901" s="12">
        <v>1.551901487372326</v>
      </c>
      <c r="K901" s="12">
        <v>1.5530081065935599</v>
      </c>
      <c r="L901" s="22">
        <v>1.567840244488</v>
      </c>
      <c r="M901" s="41" t="s">
        <v>6</v>
      </c>
      <c r="N901" s="12">
        <f t="shared" si="85"/>
        <v>1.5300276754104867</v>
      </c>
      <c r="O901" s="12">
        <f t="shared" si="86"/>
        <v>1.567840244488</v>
      </c>
      <c r="P901" s="12">
        <f t="shared" si="87"/>
        <v>1.4913183576109414</v>
      </c>
      <c r="Q901" s="43">
        <f t="shared" si="88"/>
        <v>7.652188687705852E-2</v>
      </c>
      <c r="R901" s="34">
        <v>1.46</v>
      </c>
      <c r="S901" s="35">
        <v>1.6</v>
      </c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>
      <c r="A902" s="2">
        <v>42651</v>
      </c>
      <c r="B902" s="1">
        <v>0.33333333333333331</v>
      </c>
      <c r="C902" s="32" t="str">
        <f t="shared" si="84"/>
        <v>2016/10/8  8:00</v>
      </c>
      <c r="D902" s="21">
        <v>1.5389157304555616</v>
      </c>
      <c r="E902" s="12">
        <v>1.5504076943622027</v>
      </c>
      <c r="F902" s="12">
        <v>1.5715098121557682</v>
      </c>
      <c r="G902" s="12">
        <v>1.5515982909631769</v>
      </c>
      <c r="H902" s="12">
        <v>1.5488694120414133</v>
      </c>
      <c r="I902" s="56">
        <v>1.6</v>
      </c>
      <c r="J902" s="12">
        <v>1.5861105387470771</v>
      </c>
      <c r="K902" s="12">
        <v>1.572504047997155</v>
      </c>
      <c r="L902" s="22">
        <v>1.5600593274548025</v>
      </c>
      <c r="M902" s="41" t="s">
        <v>2</v>
      </c>
      <c r="N902" s="12">
        <f t="shared" si="85"/>
        <v>1.5644416504641285</v>
      </c>
      <c r="O902" s="12">
        <f t="shared" si="86"/>
        <v>1.6</v>
      </c>
      <c r="P902" s="12">
        <f t="shared" si="87"/>
        <v>1.5389157304555616</v>
      </c>
      <c r="Q902" s="43">
        <f t="shared" si="88"/>
        <v>6.1084269544438463E-2</v>
      </c>
      <c r="R902" s="34">
        <v>1.46</v>
      </c>
      <c r="S902" s="35">
        <v>1.6</v>
      </c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>
      <c r="A903" s="2">
        <v>42651</v>
      </c>
      <c r="B903" s="1">
        <v>0.41666666666666669</v>
      </c>
      <c r="C903" s="32" t="str">
        <f t="shared" si="84"/>
        <v>2016/10/8  10:00</v>
      </c>
      <c r="D903" s="21">
        <v>1.5525549939315308</v>
      </c>
      <c r="E903" s="12">
        <v>1.5588817536858983</v>
      </c>
      <c r="F903" s="12">
        <v>1.5459474592770774</v>
      </c>
      <c r="G903" s="12">
        <v>1.5167318572304045</v>
      </c>
      <c r="H903" s="12">
        <v>1.560367760013228</v>
      </c>
      <c r="I903" s="55">
        <v>1.5792610537916729</v>
      </c>
      <c r="J903" s="12">
        <v>1.5761537328662669</v>
      </c>
      <c r="K903" s="12">
        <v>1.5427345368432768</v>
      </c>
      <c r="L903" s="22">
        <v>1.5910671289387885</v>
      </c>
      <c r="M903" s="41" t="s">
        <v>2</v>
      </c>
      <c r="N903" s="12">
        <f t="shared" si="85"/>
        <v>1.558188919619794</v>
      </c>
      <c r="O903" s="12">
        <f t="shared" si="86"/>
        <v>1.5910671289387885</v>
      </c>
      <c r="P903" s="12">
        <f t="shared" si="87"/>
        <v>1.5167318572304045</v>
      </c>
      <c r="Q903" s="43">
        <f t="shared" si="88"/>
        <v>7.4335271708384054E-2</v>
      </c>
      <c r="R903" s="34">
        <v>1.46</v>
      </c>
      <c r="S903" s="35">
        <v>1.6</v>
      </c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>
      <c r="A904" s="2">
        <v>42651</v>
      </c>
      <c r="B904" s="1">
        <v>0.5</v>
      </c>
      <c r="C904" s="32" t="str">
        <f t="shared" si="84"/>
        <v>2016/10/8  12:00</v>
      </c>
      <c r="D904" s="21">
        <v>1.5148953262563667</v>
      </c>
      <c r="E904" s="12">
        <v>1.4963394108814978</v>
      </c>
      <c r="F904" s="12">
        <v>1.5012549360869658</v>
      </c>
      <c r="G904" s="12">
        <v>1.5126693018551494</v>
      </c>
      <c r="H904" s="12">
        <v>1.5086568914323828</v>
      </c>
      <c r="I904" s="55">
        <v>1.5558562684620962</v>
      </c>
      <c r="J904" s="12">
        <v>1.5145753569405427</v>
      </c>
      <c r="K904" s="12">
        <v>1.5197622515403018</v>
      </c>
      <c r="L904" s="22">
        <v>1.5290642071335596</v>
      </c>
      <c r="M904" s="41" t="s">
        <v>1</v>
      </c>
      <c r="N904" s="12">
        <f t="shared" si="85"/>
        <v>1.5170082167320957</v>
      </c>
      <c r="O904" s="12">
        <f t="shared" si="86"/>
        <v>1.5558562684620962</v>
      </c>
      <c r="P904" s="12">
        <f t="shared" si="87"/>
        <v>1.4963394108814978</v>
      </c>
      <c r="Q904" s="43">
        <f t="shared" si="88"/>
        <v>5.9516857580598437E-2</v>
      </c>
      <c r="R904" s="34">
        <v>1.46</v>
      </c>
      <c r="S904" s="35">
        <v>1.6</v>
      </c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>
      <c r="A905" s="2">
        <v>42651</v>
      </c>
      <c r="B905" s="1">
        <v>0.58333333333333304</v>
      </c>
      <c r="C905" s="32" t="str">
        <f t="shared" si="84"/>
        <v>2016/10/8  14:00</v>
      </c>
      <c r="D905" s="21">
        <v>1.5078316683292663</v>
      </c>
      <c r="E905" s="12">
        <v>1.5150669698906658</v>
      </c>
      <c r="F905" s="12">
        <v>1.4905463800426857</v>
      </c>
      <c r="G905" s="12">
        <v>1.4856430384877637</v>
      </c>
      <c r="H905" s="12">
        <v>1.5268142958727828</v>
      </c>
      <c r="I905" s="55">
        <v>1.5433263613236976</v>
      </c>
      <c r="J905" s="12">
        <v>1.5478668903822741</v>
      </c>
      <c r="K905" s="12">
        <v>1.5463756876072428</v>
      </c>
      <c r="L905" s="22">
        <v>1.5611067224028681</v>
      </c>
      <c r="M905" s="41" t="s">
        <v>1</v>
      </c>
      <c r="N905" s="12">
        <f t="shared" si="85"/>
        <v>1.524953112704361</v>
      </c>
      <c r="O905" s="12">
        <f t="shared" si="86"/>
        <v>1.5611067224028681</v>
      </c>
      <c r="P905" s="12">
        <f t="shared" si="87"/>
        <v>1.4856430384877637</v>
      </c>
      <c r="Q905" s="43">
        <f t="shared" si="88"/>
        <v>7.5463683915104385E-2</v>
      </c>
      <c r="R905" s="34">
        <v>1.46</v>
      </c>
      <c r="S905" s="35">
        <v>1.6</v>
      </c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>
      <c r="A906" s="2">
        <v>42651</v>
      </c>
      <c r="B906" s="1">
        <v>0.66666666666666596</v>
      </c>
      <c r="C906" s="32" t="str">
        <f t="shared" si="84"/>
        <v>2016/10/8  16:00</v>
      </c>
      <c r="D906" s="21">
        <v>1.4989839528054685</v>
      </c>
      <c r="E906" s="12">
        <v>1.5380733311183405</v>
      </c>
      <c r="F906" s="12">
        <v>1.4952194645596824</v>
      </c>
      <c r="G906" s="12">
        <v>1.5175741379962682</v>
      </c>
      <c r="H906" s="12">
        <v>1.5180921020125453</v>
      </c>
      <c r="I906" s="55">
        <v>1.5616099438415982</v>
      </c>
      <c r="J906" s="12">
        <v>1.5433424532144981</v>
      </c>
      <c r="K906" s="12">
        <v>1.5116302146519329</v>
      </c>
      <c r="L906" s="22">
        <v>1.5250814244348316</v>
      </c>
      <c r="M906" s="41" t="s">
        <v>1</v>
      </c>
      <c r="N906" s="12">
        <f t="shared" si="85"/>
        <v>1.5232896694039075</v>
      </c>
      <c r="O906" s="12">
        <f t="shared" si="86"/>
        <v>1.5616099438415982</v>
      </c>
      <c r="P906" s="12">
        <f t="shared" si="87"/>
        <v>1.4952194645596824</v>
      </c>
      <c r="Q906" s="43">
        <f t="shared" si="88"/>
        <v>6.6390479281915882E-2</v>
      </c>
      <c r="R906" s="34">
        <v>1.46</v>
      </c>
      <c r="S906" s="35">
        <v>1.6</v>
      </c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>
      <c r="A907" s="2">
        <v>42652</v>
      </c>
      <c r="B907" s="1">
        <v>0.33333333333333331</v>
      </c>
      <c r="C907" s="32" t="str">
        <f t="shared" si="84"/>
        <v>2016/10/9  8:00</v>
      </c>
      <c r="D907" s="21">
        <v>1.5081564644293981</v>
      </c>
      <c r="E907" s="12">
        <v>1.5536952111958673</v>
      </c>
      <c r="F907" s="12">
        <v>1.5253666490319517</v>
      </c>
      <c r="G907" s="12">
        <v>1.5391824375263461</v>
      </c>
      <c r="H907" s="12">
        <v>1.5164056302768032</v>
      </c>
      <c r="I907" s="55">
        <v>1.5859375899723345</v>
      </c>
      <c r="J907" s="12">
        <v>1.5694282434046798</v>
      </c>
      <c r="K907" s="12">
        <v>1.5794435532527669</v>
      </c>
      <c r="L907" s="22">
        <v>1.5846184920136961</v>
      </c>
      <c r="M907" s="41" t="s">
        <v>3</v>
      </c>
      <c r="N907" s="12">
        <f t="shared" si="85"/>
        <v>1.5513593634559826</v>
      </c>
      <c r="O907" s="12">
        <f t="shared" si="86"/>
        <v>1.5859375899723345</v>
      </c>
      <c r="P907" s="12">
        <f t="shared" si="87"/>
        <v>1.5081564644293981</v>
      </c>
      <c r="Q907" s="43">
        <f t="shared" si="88"/>
        <v>7.7781125542936369E-2</v>
      </c>
      <c r="R907" s="34">
        <v>1.46</v>
      </c>
      <c r="S907" s="35">
        <v>1.6</v>
      </c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>
      <c r="A908" s="2">
        <v>42652</v>
      </c>
      <c r="B908" s="1">
        <v>0.41666666666666669</v>
      </c>
      <c r="C908" s="32" t="str">
        <f t="shared" si="84"/>
        <v>2016/10/9  10:00</v>
      </c>
      <c r="D908" s="21">
        <v>1.4969882399120173</v>
      </c>
      <c r="E908" s="12">
        <v>1.5377457852059608</v>
      </c>
      <c r="F908" s="12">
        <v>1.5100693628561643</v>
      </c>
      <c r="G908" s="12">
        <v>1.4888568614561288</v>
      </c>
      <c r="H908" s="12">
        <v>1.5394298346308928</v>
      </c>
      <c r="I908" s="55">
        <v>1.5730918510407648</v>
      </c>
      <c r="J908" s="12">
        <v>1.5297196804573181</v>
      </c>
      <c r="K908" s="12">
        <v>1.548069243598668</v>
      </c>
      <c r="L908" s="22">
        <v>1.5419035026005083</v>
      </c>
      <c r="M908" s="41" t="s">
        <v>3</v>
      </c>
      <c r="N908" s="12">
        <f t="shared" si="85"/>
        <v>1.529541595750936</v>
      </c>
      <c r="O908" s="12">
        <f t="shared" si="86"/>
        <v>1.5730918510407648</v>
      </c>
      <c r="P908" s="12">
        <f t="shared" si="87"/>
        <v>1.4888568614561288</v>
      </c>
      <c r="Q908" s="43">
        <f t="shared" si="88"/>
        <v>8.4234989584635933E-2</v>
      </c>
      <c r="R908" s="34">
        <v>1.46</v>
      </c>
      <c r="S908" s="35">
        <v>1.6</v>
      </c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>
      <c r="A909" s="2">
        <v>42652</v>
      </c>
      <c r="B909" s="1">
        <v>0.5</v>
      </c>
      <c r="C909" s="32" t="str">
        <f t="shared" si="84"/>
        <v>2016/10/9  12:00</v>
      </c>
      <c r="D909" s="21">
        <v>1.4818252263173561</v>
      </c>
      <c r="E909" s="12">
        <v>1.529818230642815</v>
      </c>
      <c r="F909" s="12">
        <v>1.4978994895586817</v>
      </c>
      <c r="G909" s="12">
        <v>1.506622194382665</v>
      </c>
      <c r="H909" s="12">
        <v>1.5148302172985855</v>
      </c>
      <c r="I909" s="55">
        <v>1.5476441980008209</v>
      </c>
      <c r="J909" s="12">
        <v>1.5389205445712344</v>
      </c>
      <c r="K909" s="12">
        <v>1.5320851970948819</v>
      </c>
      <c r="L909" s="22">
        <v>1.5533991567497099</v>
      </c>
      <c r="M909" s="41" t="s">
        <v>3</v>
      </c>
      <c r="N909" s="12">
        <f t="shared" si="85"/>
        <v>1.5225604949574167</v>
      </c>
      <c r="O909" s="12">
        <f t="shared" si="86"/>
        <v>1.5533991567497099</v>
      </c>
      <c r="P909" s="12">
        <f t="shared" si="87"/>
        <v>1.4818252263173561</v>
      </c>
      <c r="Q909" s="43">
        <f t="shared" si="88"/>
        <v>7.1573930432353716E-2</v>
      </c>
      <c r="R909" s="34">
        <v>1.46</v>
      </c>
      <c r="S909" s="35">
        <v>1.6</v>
      </c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>
      <c r="A910" s="2">
        <v>42652</v>
      </c>
      <c r="B910" s="1">
        <v>0.58333333333333304</v>
      </c>
      <c r="C910" s="32" t="str">
        <f t="shared" si="84"/>
        <v>2016/10/9  14:00</v>
      </c>
      <c r="D910" s="21">
        <v>1.4859841212208722</v>
      </c>
      <c r="E910" s="12">
        <v>1.4929303515863603</v>
      </c>
      <c r="F910" s="12">
        <v>1.5078614294804273</v>
      </c>
      <c r="G910" s="12">
        <v>1.4790532903534952</v>
      </c>
      <c r="H910" s="12">
        <v>1.4967740325479513</v>
      </c>
      <c r="I910" s="55">
        <v>1.5462902725675036</v>
      </c>
      <c r="J910" s="12">
        <v>1.5456485914571563</v>
      </c>
      <c r="K910" s="12">
        <v>1.5103917351766061</v>
      </c>
      <c r="L910" s="22">
        <v>1.5317228338032733</v>
      </c>
      <c r="M910" s="41" t="s">
        <v>3</v>
      </c>
      <c r="N910" s="12">
        <f t="shared" si="85"/>
        <v>1.5107396286881829</v>
      </c>
      <c r="O910" s="12">
        <f t="shared" si="86"/>
        <v>1.5462902725675036</v>
      </c>
      <c r="P910" s="12">
        <f t="shared" si="87"/>
        <v>1.4790532903534952</v>
      </c>
      <c r="Q910" s="43">
        <f t="shared" si="88"/>
        <v>6.7236982214008423E-2</v>
      </c>
      <c r="R910" s="34">
        <v>1.46</v>
      </c>
      <c r="S910" s="35">
        <v>1.6</v>
      </c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>
      <c r="A911" s="2">
        <v>42652</v>
      </c>
      <c r="B911" s="1">
        <v>0.66666666666666596</v>
      </c>
      <c r="C911" s="32" t="str">
        <f t="shared" si="84"/>
        <v>2016/10/9  16:00</v>
      </c>
      <c r="D911" s="21">
        <v>1.5023160907261404</v>
      </c>
      <c r="E911" s="12">
        <v>1.5288380454582251</v>
      </c>
      <c r="F911" s="12">
        <v>1.5362373793935813</v>
      </c>
      <c r="G911" s="12">
        <v>1.495488367287525</v>
      </c>
      <c r="H911" s="12">
        <v>1.4956974545347879</v>
      </c>
      <c r="I911" s="55">
        <v>1.5548962205467936</v>
      </c>
      <c r="J911" s="12">
        <v>1.5350219879363631</v>
      </c>
      <c r="K911" s="12">
        <v>1.5451271454427056</v>
      </c>
      <c r="L911" s="22">
        <v>1.5520898393295566</v>
      </c>
      <c r="M911" s="41" t="s">
        <v>3</v>
      </c>
      <c r="N911" s="12">
        <f t="shared" si="85"/>
        <v>1.5273013922950751</v>
      </c>
      <c r="O911" s="12">
        <f t="shared" si="86"/>
        <v>1.5548962205467936</v>
      </c>
      <c r="P911" s="12">
        <f t="shared" si="87"/>
        <v>1.495488367287525</v>
      </c>
      <c r="Q911" s="43">
        <f t="shared" si="88"/>
        <v>5.9407853259268562E-2</v>
      </c>
      <c r="R911" s="34">
        <v>1.46</v>
      </c>
      <c r="S911" s="35">
        <v>1.6</v>
      </c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>
      <c r="A912" s="2">
        <v>42653</v>
      </c>
      <c r="B912" s="1">
        <v>0.33333333333333331</v>
      </c>
      <c r="C912" s="32" t="str">
        <f t="shared" si="84"/>
        <v>2016/10/10  8:00</v>
      </c>
      <c r="D912" s="21">
        <v>1.4876671435866118</v>
      </c>
      <c r="E912" s="12">
        <v>1.5272990985155088</v>
      </c>
      <c r="F912" s="12">
        <v>1.4913551882710241</v>
      </c>
      <c r="G912" s="12">
        <v>1.5038887016270328</v>
      </c>
      <c r="H912" s="12">
        <v>1.5289335117581178</v>
      </c>
      <c r="I912" s="55">
        <v>1.5638674106506365</v>
      </c>
      <c r="J912" s="12">
        <v>1.537713132780911</v>
      </c>
      <c r="K912" s="12">
        <v>1.5489550106588501</v>
      </c>
      <c r="L912" s="22">
        <v>1.535691946450769</v>
      </c>
      <c r="M912" s="41" t="s">
        <v>4</v>
      </c>
      <c r="N912" s="12">
        <f t="shared" si="85"/>
        <v>1.5250412382554959</v>
      </c>
      <c r="O912" s="12">
        <f t="shared" si="86"/>
        <v>1.5638674106506365</v>
      </c>
      <c r="P912" s="12">
        <f t="shared" si="87"/>
        <v>1.4876671435866118</v>
      </c>
      <c r="Q912" s="43">
        <f t="shared" si="88"/>
        <v>7.6200267064024718E-2</v>
      </c>
      <c r="R912" s="34">
        <v>1.46</v>
      </c>
      <c r="S912" s="35">
        <v>1.6</v>
      </c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>
      <c r="A913" s="2">
        <v>42653</v>
      </c>
      <c r="B913" s="1">
        <v>0.41666666666666669</v>
      </c>
      <c r="C913" s="32" t="str">
        <f t="shared" si="84"/>
        <v>2016/10/10  10:00</v>
      </c>
      <c r="D913" s="21">
        <v>1.5275172573759452</v>
      </c>
      <c r="E913" s="12">
        <v>1.5004121722739174</v>
      </c>
      <c r="F913" s="12">
        <v>1.5385552138089305</v>
      </c>
      <c r="G913" s="12">
        <v>1.4808951632759844</v>
      </c>
      <c r="H913" s="12">
        <v>1.5077150025026884</v>
      </c>
      <c r="I913" s="55">
        <v>1.5543875344622704</v>
      </c>
      <c r="J913" s="12">
        <v>1.5364029055293886</v>
      </c>
      <c r="K913" s="12">
        <v>1.5408916812495592</v>
      </c>
      <c r="L913" s="22">
        <v>1.5272907128863806</v>
      </c>
      <c r="M913" s="41" t="s">
        <v>4</v>
      </c>
      <c r="N913" s="12">
        <f t="shared" si="85"/>
        <v>1.5237852937072291</v>
      </c>
      <c r="O913" s="12">
        <f t="shared" si="86"/>
        <v>1.5543875344622704</v>
      </c>
      <c r="P913" s="12">
        <f t="shared" si="87"/>
        <v>1.4808951632759844</v>
      </c>
      <c r="Q913" s="43">
        <f t="shared" si="88"/>
        <v>7.3492371186286043E-2</v>
      </c>
      <c r="R913" s="34">
        <v>1.46</v>
      </c>
      <c r="S913" s="35">
        <v>1.6</v>
      </c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>
      <c r="A914" s="2">
        <v>42653</v>
      </c>
      <c r="B914" s="1">
        <v>0.5</v>
      </c>
      <c r="C914" s="32" t="str">
        <f t="shared" si="84"/>
        <v>2016/10/10  12:00</v>
      </c>
      <c r="D914" s="21">
        <v>1.5143897213994242</v>
      </c>
      <c r="E914" s="12">
        <v>1.5045710227260518</v>
      </c>
      <c r="F914" s="12">
        <v>1.5007594005676743</v>
      </c>
      <c r="G914" s="12">
        <v>1.5035625808722473</v>
      </c>
      <c r="H914" s="12">
        <v>1.5314613994865582</v>
      </c>
      <c r="I914" s="55">
        <v>1.5397347872832823</v>
      </c>
      <c r="J914" s="12">
        <v>1.5554525277850795</v>
      </c>
      <c r="K914" s="12">
        <v>1.527659528147191</v>
      </c>
      <c r="L914" s="22">
        <v>1.5532301134790651</v>
      </c>
      <c r="M914" s="41" t="s">
        <v>4</v>
      </c>
      <c r="N914" s="12">
        <f t="shared" si="85"/>
        <v>1.5256467868607304</v>
      </c>
      <c r="O914" s="12">
        <f t="shared" si="86"/>
        <v>1.5554525277850795</v>
      </c>
      <c r="P914" s="12">
        <f t="shared" si="87"/>
        <v>1.5007594005676743</v>
      </c>
      <c r="Q914" s="43">
        <f t="shared" si="88"/>
        <v>5.4693127217405157E-2</v>
      </c>
      <c r="R914" s="34">
        <v>1.46</v>
      </c>
      <c r="S914" s="35">
        <v>1.6</v>
      </c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>
      <c r="A915" s="2">
        <v>42653</v>
      </c>
      <c r="B915" s="1">
        <v>0.58333333333333304</v>
      </c>
      <c r="C915" s="32" t="str">
        <f t="shared" si="84"/>
        <v>2016/10/10  14:00</v>
      </c>
      <c r="D915" s="21">
        <v>1.4937545880081591</v>
      </c>
      <c r="E915" s="12">
        <v>1.5030186905396294</v>
      </c>
      <c r="F915" s="12">
        <v>1.5126363739980866</v>
      </c>
      <c r="G915" s="12">
        <v>1.4758999368582542</v>
      </c>
      <c r="H915" s="12">
        <v>1.4964354848871466</v>
      </c>
      <c r="I915" s="55">
        <v>1.5617846627828524</v>
      </c>
      <c r="J915" s="12">
        <v>1.544491952794345</v>
      </c>
      <c r="K915" s="12">
        <v>1.5479066177681324</v>
      </c>
      <c r="L915" s="22">
        <v>1.5455065510403878</v>
      </c>
      <c r="M915" s="41" t="s">
        <v>4</v>
      </c>
      <c r="N915" s="12">
        <f t="shared" si="85"/>
        <v>1.5201594287418883</v>
      </c>
      <c r="O915" s="12">
        <f t="shared" si="86"/>
        <v>1.5617846627828524</v>
      </c>
      <c r="P915" s="12">
        <f t="shared" si="87"/>
        <v>1.4758999368582542</v>
      </c>
      <c r="Q915" s="43">
        <f t="shared" si="88"/>
        <v>8.5884725924598282E-2</v>
      </c>
      <c r="R915" s="34">
        <v>1.46</v>
      </c>
      <c r="S915" s="35">
        <v>1.6</v>
      </c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>
      <c r="A916" s="2">
        <v>42653</v>
      </c>
      <c r="B916" s="1">
        <v>0.66666666666666596</v>
      </c>
      <c r="C916" s="32" t="str">
        <f t="shared" si="84"/>
        <v>2016/10/10  16:00</v>
      </c>
      <c r="D916" s="21">
        <v>1.5184043278737664</v>
      </c>
      <c r="E916" s="12">
        <v>1.4949382463765404</v>
      </c>
      <c r="F916" s="12">
        <v>1.5016302080290784</v>
      </c>
      <c r="G916" s="12">
        <v>1.4754439997779172</v>
      </c>
      <c r="H916" s="12">
        <v>1.4943224204363639</v>
      </c>
      <c r="I916" s="55">
        <v>1.561756457392927</v>
      </c>
      <c r="J916" s="12">
        <v>1.5318833165893417</v>
      </c>
      <c r="K916" s="12">
        <v>1.5172128993322171</v>
      </c>
      <c r="L916" s="22">
        <v>1.5551837719957582</v>
      </c>
      <c r="M916" s="41" t="s">
        <v>4</v>
      </c>
      <c r="N916" s="12">
        <f t="shared" si="85"/>
        <v>1.5167528497559897</v>
      </c>
      <c r="O916" s="12">
        <f t="shared" si="86"/>
        <v>1.561756457392927</v>
      </c>
      <c r="P916" s="12">
        <f t="shared" si="87"/>
        <v>1.4754439997779172</v>
      </c>
      <c r="Q916" s="43">
        <f t="shared" si="88"/>
        <v>8.631245761500983E-2</v>
      </c>
      <c r="R916" s="34">
        <v>1.46</v>
      </c>
      <c r="S916" s="35">
        <v>1.6</v>
      </c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>
      <c r="A917" s="2">
        <v>42654</v>
      </c>
      <c r="B917" s="1">
        <v>0.33333333333333331</v>
      </c>
      <c r="C917" s="32" t="str">
        <f t="shared" si="84"/>
        <v>2016/10/11  8:00</v>
      </c>
      <c r="D917" s="21">
        <v>1.5152140409020713</v>
      </c>
      <c r="E917" s="12">
        <v>1.5399226696502277</v>
      </c>
      <c r="F917" s="12">
        <v>1.5415761193713013</v>
      </c>
      <c r="G917" s="12">
        <v>1.5265404205536752</v>
      </c>
      <c r="H917" s="12">
        <v>1.5083145698970735</v>
      </c>
      <c r="I917" s="55">
        <v>1.574411971536775</v>
      </c>
      <c r="J917" s="12">
        <v>1.5265859067165892</v>
      </c>
      <c r="K917" s="12">
        <v>1.5267375134439964</v>
      </c>
      <c r="L917" s="22">
        <v>1.5796088877001748</v>
      </c>
      <c r="M917" s="41" t="s">
        <v>5</v>
      </c>
      <c r="N917" s="12">
        <f t="shared" si="85"/>
        <v>1.5376568999746536</v>
      </c>
      <c r="O917" s="12">
        <f t="shared" si="86"/>
        <v>1.5796088877001748</v>
      </c>
      <c r="P917" s="12">
        <f t="shared" si="87"/>
        <v>1.5083145698970735</v>
      </c>
      <c r="Q917" s="43">
        <f t="shared" si="88"/>
        <v>7.1294317803101359E-2</v>
      </c>
      <c r="R917" s="34">
        <v>1.46</v>
      </c>
      <c r="S917" s="35">
        <v>1.6</v>
      </c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>
      <c r="A918" s="2">
        <v>42654</v>
      </c>
      <c r="B918" s="1">
        <v>0.41666666666666669</v>
      </c>
      <c r="C918" s="32" t="str">
        <f t="shared" si="84"/>
        <v>2016/10/11  10:00</v>
      </c>
      <c r="D918" s="21">
        <v>1.4806321924270174</v>
      </c>
      <c r="E918" s="12">
        <v>1.5322997979220703</v>
      </c>
      <c r="F918" s="12">
        <v>1.5385252576602533</v>
      </c>
      <c r="G918" s="12">
        <v>1.4818123991996668</v>
      </c>
      <c r="H918" s="12">
        <v>1.5306565172852267</v>
      </c>
      <c r="I918" s="55">
        <v>1.5358112103931081</v>
      </c>
      <c r="J918" s="12">
        <v>1.5249382914394982</v>
      </c>
      <c r="K918" s="12">
        <v>1.5522870133121556</v>
      </c>
      <c r="L918" s="22">
        <v>1.541508273797938</v>
      </c>
      <c r="M918" s="41" t="s">
        <v>5</v>
      </c>
      <c r="N918" s="12">
        <f t="shared" si="85"/>
        <v>1.5242745503818815</v>
      </c>
      <c r="O918" s="12">
        <f t="shared" si="86"/>
        <v>1.5522870133121556</v>
      </c>
      <c r="P918" s="12">
        <f t="shared" si="87"/>
        <v>1.4806321924270174</v>
      </c>
      <c r="Q918" s="43">
        <f t="shared" si="88"/>
        <v>7.1654820885138193E-2</v>
      </c>
      <c r="R918" s="34">
        <v>1.46</v>
      </c>
      <c r="S918" s="35">
        <v>1.6</v>
      </c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>
      <c r="A919" s="2">
        <v>42654</v>
      </c>
      <c r="B919" s="1">
        <v>0.5</v>
      </c>
      <c r="C919" s="32" t="str">
        <f t="shared" si="84"/>
        <v>2016/10/11  12:00</v>
      </c>
      <c r="D919" s="21">
        <v>1.5094964694929305</v>
      </c>
      <c r="E919" s="12">
        <v>1.5064071213992107</v>
      </c>
      <c r="F919" s="12">
        <v>1.5208060135595141</v>
      </c>
      <c r="G919" s="12">
        <v>1.4990545173019836</v>
      </c>
      <c r="H919" s="12">
        <v>1.4943550682799871</v>
      </c>
      <c r="I919" s="55">
        <v>1.5479221628698632</v>
      </c>
      <c r="J919" s="12">
        <v>1.5275406436539849</v>
      </c>
      <c r="K919" s="12">
        <v>1.5586162340741625</v>
      </c>
      <c r="L919" s="22">
        <v>1.521517868751882</v>
      </c>
      <c r="M919" s="41" t="s">
        <v>5</v>
      </c>
      <c r="N919" s="12">
        <f t="shared" si="85"/>
        <v>1.5206351221537244</v>
      </c>
      <c r="O919" s="12">
        <f t="shared" si="86"/>
        <v>1.5586162340741625</v>
      </c>
      <c r="P919" s="12">
        <f t="shared" si="87"/>
        <v>1.4943550682799871</v>
      </c>
      <c r="Q919" s="43">
        <f t="shared" si="88"/>
        <v>6.4261165794175401E-2</v>
      </c>
      <c r="R919" s="34">
        <v>1.46</v>
      </c>
      <c r="S919" s="35">
        <v>1.6</v>
      </c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>
      <c r="A920" s="2">
        <v>42654</v>
      </c>
      <c r="B920" s="1">
        <v>0.58333333333333304</v>
      </c>
      <c r="C920" s="32" t="str">
        <f t="shared" si="84"/>
        <v>2016/10/11  14:00</v>
      </c>
      <c r="D920" s="21">
        <v>1.5123760869590741</v>
      </c>
      <c r="E920" s="12">
        <v>1.5374727305645131</v>
      </c>
      <c r="F920" s="12">
        <v>1.4934351447604559</v>
      </c>
      <c r="G920" s="12">
        <v>1.5049285579644585</v>
      </c>
      <c r="H920" s="12">
        <v>1.5224215321314978</v>
      </c>
      <c r="I920" s="55">
        <v>1.5641379290760273</v>
      </c>
      <c r="J920" s="12">
        <v>1.5291112137074905</v>
      </c>
      <c r="K920" s="12">
        <v>1.5422187127665825</v>
      </c>
      <c r="L920" s="22">
        <v>1.5270947887471902</v>
      </c>
      <c r="M920" s="41" t="s">
        <v>5</v>
      </c>
      <c r="N920" s="12">
        <f t="shared" si="85"/>
        <v>1.5259107440752544</v>
      </c>
      <c r="O920" s="12">
        <f t="shared" si="86"/>
        <v>1.5641379290760273</v>
      </c>
      <c r="P920" s="12">
        <f t="shared" si="87"/>
        <v>1.4934351447604559</v>
      </c>
      <c r="Q920" s="43">
        <f t="shared" si="88"/>
        <v>7.0702784315571421E-2</v>
      </c>
      <c r="R920" s="34">
        <v>1.46</v>
      </c>
      <c r="S920" s="35">
        <v>1.6</v>
      </c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>
      <c r="A921" s="2">
        <v>42654</v>
      </c>
      <c r="B921" s="1">
        <v>0.66666666666666596</v>
      </c>
      <c r="C921" s="32" t="str">
        <f t="shared" si="84"/>
        <v>2016/10/11  16:00</v>
      </c>
      <c r="D921" s="21">
        <v>1.4851965271169876</v>
      </c>
      <c r="E921" s="12">
        <v>1.5044068383192628</v>
      </c>
      <c r="F921" s="12">
        <v>1.5152239489230206</v>
      </c>
      <c r="G921" s="12">
        <v>1.511701886745499</v>
      </c>
      <c r="H921" s="12">
        <v>1.5339094514216769</v>
      </c>
      <c r="I921" s="55">
        <v>1.5360265447683281</v>
      </c>
      <c r="J921" s="12">
        <v>1.5364514116829358</v>
      </c>
      <c r="K921" s="12">
        <v>1.5159985042482862</v>
      </c>
      <c r="L921" s="22">
        <v>1.5295083989634992</v>
      </c>
      <c r="M921" s="41" t="s">
        <v>5</v>
      </c>
      <c r="N921" s="12">
        <f t="shared" si="85"/>
        <v>1.5187137235766106</v>
      </c>
      <c r="O921" s="12">
        <f t="shared" si="86"/>
        <v>1.5364514116829358</v>
      </c>
      <c r="P921" s="12">
        <f t="shared" si="87"/>
        <v>1.4851965271169876</v>
      </c>
      <c r="Q921" s="43">
        <f t="shared" si="88"/>
        <v>5.1254884565948178E-2</v>
      </c>
      <c r="R921" s="34">
        <v>1.46</v>
      </c>
      <c r="S921" s="35">
        <v>1.6</v>
      </c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>
      <c r="A922" s="2">
        <v>42655</v>
      </c>
      <c r="B922" s="1">
        <v>0.33333333333333331</v>
      </c>
      <c r="C922" s="32" t="str">
        <f t="shared" si="84"/>
        <v>2016/10/12  8:00</v>
      </c>
      <c r="D922" s="21">
        <v>1.5052260850114221</v>
      </c>
      <c r="E922" s="12">
        <v>1.5450522969132647</v>
      </c>
      <c r="F922" s="12">
        <v>1.5235860669904693</v>
      </c>
      <c r="G922" s="12">
        <v>1.5295796529573813</v>
      </c>
      <c r="H922" s="12">
        <v>1.5465765930920392</v>
      </c>
      <c r="I922" s="55">
        <v>1.5629160516657969</v>
      </c>
      <c r="J922" s="12">
        <v>1.5403772711006611</v>
      </c>
      <c r="K922" s="12">
        <v>1.5290503838258507</v>
      </c>
      <c r="L922" s="22">
        <v>1.5686759462463087</v>
      </c>
      <c r="M922" s="41" t="s">
        <v>6</v>
      </c>
      <c r="N922" s="12">
        <f t="shared" si="85"/>
        <v>1.539004483089244</v>
      </c>
      <c r="O922" s="12">
        <f t="shared" si="86"/>
        <v>1.5686759462463087</v>
      </c>
      <c r="P922" s="12">
        <f t="shared" si="87"/>
        <v>1.5052260850114221</v>
      </c>
      <c r="Q922" s="43">
        <f t="shared" si="88"/>
        <v>6.3449861234886606E-2</v>
      </c>
      <c r="R922" s="34">
        <v>1.46</v>
      </c>
      <c r="S922" s="35">
        <v>1.6</v>
      </c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>
      <c r="A923" s="2">
        <v>42655</v>
      </c>
      <c r="B923" s="1">
        <v>0.41666666666666669</v>
      </c>
      <c r="C923" s="32" t="str">
        <f t="shared" si="84"/>
        <v>2016/10/12  10:00</v>
      </c>
      <c r="D923" s="21">
        <v>1.500111732207575</v>
      </c>
      <c r="E923" s="12">
        <v>1.50034047709239</v>
      </c>
      <c r="F923" s="12">
        <v>1.4912628741312619</v>
      </c>
      <c r="G923" s="12">
        <v>1.4810400599963354</v>
      </c>
      <c r="H923" s="12">
        <v>1.5206809245059683</v>
      </c>
      <c r="I923" s="55">
        <v>1.5548516174813714</v>
      </c>
      <c r="J923" s="12">
        <v>1.5317825591176299</v>
      </c>
      <c r="K923" s="12">
        <v>1.5353930750022713</v>
      </c>
      <c r="L923" s="22">
        <v>1.5440435969967803</v>
      </c>
      <c r="M923" s="41" t="s">
        <v>6</v>
      </c>
      <c r="N923" s="12">
        <f t="shared" si="85"/>
        <v>1.5177229907257315</v>
      </c>
      <c r="O923" s="12">
        <f t="shared" si="86"/>
        <v>1.5548516174813714</v>
      </c>
      <c r="P923" s="12">
        <f t="shared" si="87"/>
        <v>1.4810400599963354</v>
      </c>
      <c r="Q923" s="43">
        <f t="shared" si="88"/>
        <v>7.3811557485035983E-2</v>
      </c>
      <c r="R923" s="34">
        <v>1.46</v>
      </c>
      <c r="S923" s="35">
        <v>1.6</v>
      </c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>
      <c r="A924" s="2">
        <v>42655</v>
      </c>
      <c r="B924" s="1">
        <v>0.5</v>
      </c>
      <c r="C924" s="32" t="str">
        <f t="shared" si="84"/>
        <v>2016/10/12  12:00</v>
      </c>
      <c r="D924" s="21">
        <v>1.4951136344139582</v>
      </c>
      <c r="E924" s="12">
        <v>1.5263794974066562</v>
      </c>
      <c r="F924" s="12">
        <v>1.4971278697872072</v>
      </c>
      <c r="G924" s="12">
        <v>1.4804503502628179</v>
      </c>
      <c r="H924" s="12">
        <v>1.5333728711633883</v>
      </c>
      <c r="I924" s="55">
        <v>1.569947676011149</v>
      </c>
      <c r="J924" s="12">
        <v>1.5407529806480487</v>
      </c>
      <c r="K924" s="12">
        <v>1.553718015560597</v>
      </c>
      <c r="L924" s="22">
        <v>1.5439406455195543</v>
      </c>
      <c r="M924" s="41" t="s">
        <v>6</v>
      </c>
      <c r="N924" s="12">
        <f t="shared" si="85"/>
        <v>1.5267559489748197</v>
      </c>
      <c r="O924" s="12">
        <f t="shared" si="86"/>
        <v>1.569947676011149</v>
      </c>
      <c r="P924" s="12">
        <f t="shared" si="87"/>
        <v>1.4804503502628179</v>
      </c>
      <c r="Q924" s="43">
        <f t="shared" si="88"/>
        <v>8.9497325748331136E-2</v>
      </c>
      <c r="R924" s="34">
        <v>1.46</v>
      </c>
      <c r="S924" s="35">
        <v>1.6</v>
      </c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>
      <c r="A925" s="2">
        <v>42655</v>
      </c>
      <c r="B925" s="1">
        <v>0.58333333333333304</v>
      </c>
      <c r="C925" s="32" t="str">
        <f t="shared" si="84"/>
        <v>2016/10/12  14:00</v>
      </c>
      <c r="D925" s="21">
        <v>1.5049464149237468</v>
      </c>
      <c r="E925" s="12">
        <v>1.494433186435977</v>
      </c>
      <c r="F925" s="12">
        <v>1.5188876714973121</v>
      </c>
      <c r="G925" s="12">
        <v>1.5116748443154695</v>
      </c>
      <c r="H925" s="12">
        <v>1.5149454874640185</v>
      </c>
      <c r="I925" s="55">
        <v>1.5494036248248353</v>
      </c>
      <c r="J925" s="12">
        <v>1.5160787755465934</v>
      </c>
      <c r="K925" s="12">
        <v>1.559451991407756</v>
      </c>
      <c r="L925" s="22">
        <v>1.5208361359760456</v>
      </c>
      <c r="M925" s="41" t="s">
        <v>6</v>
      </c>
      <c r="N925" s="12">
        <f t="shared" si="85"/>
        <v>1.5211842369324169</v>
      </c>
      <c r="O925" s="12">
        <f t="shared" si="86"/>
        <v>1.559451991407756</v>
      </c>
      <c r="P925" s="12">
        <f t="shared" si="87"/>
        <v>1.494433186435977</v>
      </c>
      <c r="Q925" s="43">
        <f t="shared" si="88"/>
        <v>6.5018804971779032E-2</v>
      </c>
      <c r="R925" s="34">
        <v>1.46</v>
      </c>
      <c r="S925" s="35">
        <v>1.6</v>
      </c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>
      <c r="A926" s="2">
        <v>42655</v>
      </c>
      <c r="B926" s="1">
        <v>0.66666666666666596</v>
      </c>
      <c r="C926" s="32" t="str">
        <f t="shared" si="84"/>
        <v>2016/10/12  16:00</v>
      </c>
      <c r="D926" s="21">
        <v>1.5072170008797097</v>
      </c>
      <c r="E926" s="12">
        <v>1.5146945869580688</v>
      </c>
      <c r="F926" s="12">
        <v>1.5211973597929642</v>
      </c>
      <c r="G926" s="12">
        <v>1.4729948880819577</v>
      </c>
      <c r="H926" s="12">
        <v>1.5268732831521374</v>
      </c>
      <c r="I926" s="9">
        <v>1.5671342126744205</v>
      </c>
      <c r="J926" s="12">
        <v>1.545968140623575</v>
      </c>
      <c r="K926" s="12">
        <v>1.5191769046729204</v>
      </c>
      <c r="L926" s="22">
        <v>1.5208213666007417</v>
      </c>
      <c r="M926" s="41" t="s">
        <v>6</v>
      </c>
      <c r="N926" s="12">
        <f t="shared" si="85"/>
        <v>1.5217864159373886</v>
      </c>
      <c r="O926" s="12">
        <f t="shared" si="86"/>
        <v>1.5671342126744205</v>
      </c>
      <c r="P926" s="12">
        <f t="shared" si="87"/>
        <v>1.4729948880819577</v>
      </c>
      <c r="Q926" s="43">
        <f t="shared" si="88"/>
        <v>9.4139324592462881E-2</v>
      </c>
      <c r="R926" s="34">
        <v>1.46</v>
      </c>
      <c r="S926" s="35">
        <v>1.6</v>
      </c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>
      <c r="A927" s="2">
        <v>42656</v>
      </c>
      <c r="B927" s="1">
        <v>0.33333333333333331</v>
      </c>
      <c r="C927" s="32" t="str">
        <f t="shared" si="84"/>
        <v>2016/10/13  8:00</v>
      </c>
      <c r="D927" s="21">
        <v>1.5209259350193276</v>
      </c>
      <c r="E927" s="12">
        <v>1.557662449482057</v>
      </c>
      <c r="F927" s="12">
        <v>1.5405929990114093</v>
      </c>
      <c r="G927" s="12">
        <v>1.5567564189674401</v>
      </c>
      <c r="H927" s="12">
        <v>1.5677608768928675</v>
      </c>
      <c r="I927" s="56">
        <v>1.6</v>
      </c>
      <c r="J927" s="12">
        <v>1.5828041597095284</v>
      </c>
      <c r="K927" s="12">
        <v>1.5855575344972423</v>
      </c>
      <c r="L927" s="22">
        <v>1.5604462612170984</v>
      </c>
      <c r="M927" s="41" t="s">
        <v>2</v>
      </c>
      <c r="N927" s="12">
        <f t="shared" si="85"/>
        <v>1.5636118483107746</v>
      </c>
      <c r="O927" s="12">
        <f t="shared" si="86"/>
        <v>1.6</v>
      </c>
      <c r="P927" s="12">
        <f t="shared" si="87"/>
        <v>1.5209259350193276</v>
      </c>
      <c r="Q927" s="43">
        <f t="shared" si="88"/>
        <v>7.9074064980672487E-2</v>
      </c>
      <c r="R927" s="34">
        <v>1.46</v>
      </c>
      <c r="S927" s="35">
        <v>1.6</v>
      </c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>
      <c r="A928" s="2">
        <v>42656</v>
      </c>
      <c r="B928" s="1">
        <v>0.41666666666666669</v>
      </c>
      <c r="C928" s="32" t="str">
        <f t="shared" si="84"/>
        <v>2016/10/13  10:00</v>
      </c>
      <c r="D928" s="21">
        <v>1.5394086902869417</v>
      </c>
      <c r="E928" s="12">
        <v>1.5423070723389407</v>
      </c>
      <c r="F928" s="12">
        <v>1.5464376235782125</v>
      </c>
      <c r="G928" s="12">
        <v>1.5288826889175302</v>
      </c>
      <c r="H928" s="12">
        <v>1.5615462391158845</v>
      </c>
      <c r="I928" s="55">
        <v>1.5839024252833196</v>
      </c>
      <c r="J928" s="12">
        <v>1.5837291086065182</v>
      </c>
      <c r="K928" s="12">
        <v>1.5551657200201348</v>
      </c>
      <c r="L928" s="22">
        <v>1.560287632660126</v>
      </c>
      <c r="M928" s="41" t="s">
        <v>2</v>
      </c>
      <c r="N928" s="12">
        <f t="shared" si="85"/>
        <v>1.5557408000897341</v>
      </c>
      <c r="O928" s="12">
        <f t="shared" si="86"/>
        <v>1.5839024252833196</v>
      </c>
      <c r="P928" s="12">
        <f t="shared" si="87"/>
        <v>1.5288826889175302</v>
      </c>
      <c r="Q928" s="43">
        <f t="shared" si="88"/>
        <v>5.5019736365789385E-2</v>
      </c>
      <c r="R928" s="34">
        <v>1.46</v>
      </c>
      <c r="S928" s="35">
        <v>1.6</v>
      </c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>
      <c r="A929" s="2">
        <v>42656</v>
      </c>
      <c r="B929" s="1">
        <v>0.5</v>
      </c>
      <c r="C929" s="32" t="str">
        <f t="shared" si="84"/>
        <v>2016/10/13  12:00</v>
      </c>
      <c r="D929" s="21">
        <v>1.5278297389613014</v>
      </c>
      <c r="E929" s="12">
        <v>1.534875803110058</v>
      </c>
      <c r="F929" s="12">
        <v>1.5099306705183335</v>
      </c>
      <c r="G929" s="12">
        <v>1.5146520803139336</v>
      </c>
      <c r="H929" s="12">
        <v>1.492983022404784</v>
      </c>
      <c r="I929" s="55">
        <v>1.5644305799523726</v>
      </c>
      <c r="J929" s="12">
        <v>1.53329077913096</v>
      </c>
      <c r="K929" s="12">
        <v>1.5408681891837359</v>
      </c>
      <c r="L929" s="22">
        <v>1.5674102871556279</v>
      </c>
      <c r="M929" s="41" t="s">
        <v>1</v>
      </c>
      <c r="N929" s="12">
        <f t="shared" si="85"/>
        <v>1.5318079056367897</v>
      </c>
      <c r="O929" s="12">
        <f t="shared" si="86"/>
        <v>1.5674102871556279</v>
      </c>
      <c r="P929" s="12">
        <f t="shared" si="87"/>
        <v>1.492983022404784</v>
      </c>
      <c r="Q929" s="43">
        <f t="shared" si="88"/>
        <v>7.4427264750843936E-2</v>
      </c>
      <c r="R929" s="34">
        <v>1.46</v>
      </c>
      <c r="S929" s="35">
        <v>1.6</v>
      </c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>
      <c r="A930" s="2">
        <v>42656</v>
      </c>
      <c r="B930" s="1">
        <v>0.58333333333333304</v>
      </c>
      <c r="C930" s="32" t="str">
        <f t="shared" si="84"/>
        <v>2016/10/13  14:00</v>
      </c>
      <c r="D930" s="21">
        <v>1.5229912158967618</v>
      </c>
      <c r="E930" s="12">
        <v>1.4921592643700619</v>
      </c>
      <c r="F930" s="12">
        <v>1.535455572979155</v>
      </c>
      <c r="G930" s="12">
        <v>1.4819720125045353</v>
      </c>
      <c r="H930" s="12">
        <v>1.4915363651258406</v>
      </c>
      <c r="I930" s="55">
        <v>1.572753805165432</v>
      </c>
      <c r="J930" s="12">
        <v>1.5544026338466395</v>
      </c>
      <c r="K930" s="12">
        <v>1.5292765507170765</v>
      </c>
      <c r="L930" s="22">
        <v>1.5250715242388684</v>
      </c>
      <c r="M930" s="41" t="s">
        <v>1</v>
      </c>
      <c r="N930" s="12">
        <f t="shared" si="85"/>
        <v>1.5228465494271521</v>
      </c>
      <c r="O930" s="12">
        <f t="shared" si="86"/>
        <v>1.572753805165432</v>
      </c>
      <c r="P930" s="12">
        <f t="shared" si="87"/>
        <v>1.4819720125045353</v>
      </c>
      <c r="Q930" s="43">
        <f t="shared" si="88"/>
        <v>9.0781792660896699E-2</v>
      </c>
      <c r="R930" s="34">
        <v>1.46</v>
      </c>
      <c r="S930" s="35">
        <v>1.6</v>
      </c>
      <c r="V930" s="5"/>
      <c r="W930" s="5"/>
      <c r="X930" s="5"/>
      <c r="Y930" s="5"/>
      <c r="Z930" s="5"/>
      <c r="AA930" s="5"/>
      <c r="AB930" s="5"/>
      <c r="AC930" s="5"/>
      <c r="AD930" s="5"/>
    </row>
    <row r="931" spans="1:30">
      <c r="A931" s="2">
        <v>42656</v>
      </c>
      <c r="B931" s="1">
        <v>0.66666666666666596</v>
      </c>
      <c r="C931" s="32" t="str">
        <f t="shared" si="84"/>
        <v>2016/10/13  16:00</v>
      </c>
      <c r="D931" s="21">
        <v>1.5081641362501124</v>
      </c>
      <c r="E931" s="12">
        <v>1.5274507843987584</v>
      </c>
      <c r="F931" s="12">
        <v>1.4919295726043218</v>
      </c>
      <c r="G931" s="12">
        <v>1.4944492039122876</v>
      </c>
      <c r="H931" s="12">
        <v>1.4961363964424366</v>
      </c>
      <c r="I931" s="55">
        <v>1.575963472892786</v>
      </c>
      <c r="J931" s="12">
        <v>1.518633148968247</v>
      </c>
      <c r="K931" s="12">
        <v>1.5455613924549274</v>
      </c>
      <c r="L931" s="22">
        <v>1.5518790373653961</v>
      </c>
      <c r="M931" s="41" t="s">
        <v>1</v>
      </c>
      <c r="N931" s="12">
        <f t="shared" si="85"/>
        <v>1.5233519050321414</v>
      </c>
      <c r="O931" s="12">
        <f t="shared" si="86"/>
        <v>1.575963472892786</v>
      </c>
      <c r="P931" s="12">
        <f t="shared" si="87"/>
        <v>1.4919295726043218</v>
      </c>
      <c r="Q931" s="43">
        <f t="shared" si="88"/>
        <v>8.4033900288464247E-2</v>
      </c>
      <c r="R931" s="34">
        <v>1.46</v>
      </c>
      <c r="S931" s="35">
        <v>1.6</v>
      </c>
      <c r="V931" s="5"/>
      <c r="W931" s="5"/>
      <c r="X931" s="5"/>
      <c r="Y931" s="5"/>
      <c r="Z931" s="5"/>
      <c r="AA931" s="5"/>
      <c r="AB931" s="5"/>
      <c r="AC931" s="5"/>
      <c r="AD931" s="5"/>
    </row>
    <row r="932" spans="1:30">
      <c r="A932" s="2">
        <v>42657</v>
      </c>
      <c r="B932" s="1">
        <v>0.33333333333333331</v>
      </c>
      <c r="C932" s="32" t="str">
        <f t="shared" si="84"/>
        <v>2016/10/14  8:00</v>
      </c>
      <c r="D932" s="21">
        <v>1.5048881626131883</v>
      </c>
      <c r="E932" s="12">
        <v>1.5467389940281013</v>
      </c>
      <c r="F932" s="12">
        <v>1.5497519106444664</v>
      </c>
      <c r="G932" s="12">
        <v>1.5102891107568024</v>
      </c>
      <c r="H932" s="12">
        <v>1.5222149141770041</v>
      </c>
      <c r="I932" s="55">
        <v>1.5664423561952991</v>
      </c>
      <c r="J932" s="12">
        <v>1.5694436307552622</v>
      </c>
      <c r="K932" s="12">
        <v>1.5443770800347936</v>
      </c>
      <c r="L932" s="22">
        <v>1.5521869764390441</v>
      </c>
      <c r="M932" s="41" t="s">
        <v>3</v>
      </c>
      <c r="N932" s="12">
        <f t="shared" si="85"/>
        <v>1.540703681738218</v>
      </c>
      <c r="O932" s="12">
        <f t="shared" si="86"/>
        <v>1.5694436307552622</v>
      </c>
      <c r="P932" s="12">
        <f t="shared" si="87"/>
        <v>1.5048881626131883</v>
      </c>
      <c r="Q932" s="43">
        <f t="shared" si="88"/>
        <v>6.4555468142073913E-2</v>
      </c>
      <c r="R932" s="34">
        <v>1.46</v>
      </c>
      <c r="S932" s="35">
        <v>1.6</v>
      </c>
      <c r="V932" s="5"/>
      <c r="W932" s="5"/>
      <c r="X932" s="5"/>
      <c r="Y932" s="5"/>
      <c r="Z932" s="5"/>
      <c r="AA932" s="5"/>
      <c r="AB932" s="5"/>
      <c r="AC932" s="5"/>
      <c r="AD932" s="5"/>
    </row>
    <row r="933" spans="1:30">
      <c r="A933" s="2">
        <v>42657</v>
      </c>
      <c r="B933" s="1">
        <v>0.41666666666666669</v>
      </c>
      <c r="C933" s="32" t="str">
        <f t="shared" si="84"/>
        <v>2016/10/14  10:00</v>
      </c>
      <c r="D933" s="21">
        <v>1.519168045297117</v>
      </c>
      <c r="E933" s="12">
        <v>1.5017133087616008</v>
      </c>
      <c r="F933" s="12">
        <v>1.523924312049735</v>
      </c>
      <c r="G933" s="12">
        <v>1.5296215558390343</v>
      </c>
      <c r="H933" s="12">
        <v>1.5097495858605683</v>
      </c>
      <c r="I933" s="55">
        <v>1.5465763228200302</v>
      </c>
      <c r="J933" s="12">
        <v>1.5368765638092154</v>
      </c>
      <c r="K933" s="12">
        <v>1.5242592164930651</v>
      </c>
      <c r="L933" s="22">
        <v>1.5592252359900451</v>
      </c>
      <c r="M933" s="41" t="s">
        <v>3</v>
      </c>
      <c r="N933" s="12">
        <f t="shared" si="85"/>
        <v>1.5279015718800457</v>
      </c>
      <c r="O933" s="12">
        <f t="shared" si="86"/>
        <v>1.5592252359900451</v>
      </c>
      <c r="P933" s="12">
        <f t="shared" si="87"/>
        <v>1.5017133087616008</v>
      </c>
      <c r="Q933" s="43">
        <f t="shared" si="88"/>
        <v>5.7511927228444337E-2</v>
      </c>
      <c r="R933" s="34">
        <v>1.46</v>
      </c>
      <c r="S933" s="35">
        <v>1.6</v>
      </c>
      <c r="V933" s="5"/>
      <c r="W933" s="5"/>
      <c r="X933" s="5"/>
      <c r="Y933" s="5"/>
      <c r="Z933" s="5"/>
      <c r="AA933" s="5"/>
      <c r="AB933" s="5"/>
      <c r="AC933" s="5"/>
      <c r="AD933" s="5"/>
    </row>
    <row r="934" spans="1:30">
      <c r="A934" s="2">
        <v>42657</v>
      </c>
      <c r="B934" s="1">
        <v>0.5</v>
      </c>
      <c r="C934" s="32" t="str">
        <f t="shared" si="84"/>
        <v>2016/10/14  12:00</v>
      </c>
      <c r="D934" s="21">
        <v>1.5156228893199661</v>
      </c>
      <c r="E934" s="12">
        <v>1.5316986505544361</v>
      </c>
      <c r="F934" s="12">
        <v>1.4985380725187101</v>
      </c>
      <c r="G934" s="12">
        <v>1.51690817815999</v>
      </c>
      <c r="H934" s="12">
        <v>1.502111858257509</v>
      </c>
      <c r="I934" s="55">
        <v>1.5675786104905194</v>
      </c>
      <c r="J934" s="12">
        <v>1.523323316751299</v>
      </c>
      <c r="K934" s="12">
        <v>1.5147923983088889</v>
      </c>
      <c r="L934" s="22">
        <v>1.5430011295505301</v>
      </c>
      <c r="M934" s="41" t="s">
        <v>3</v>
      </c>
      <c r="N934" s="12">
        <f t="shared" si="85"/>
        <v>1.5237305671013166</v>
      </c>
      <c r="O934" s="12">
        <f t="shared" si="86"/>
        <v>1.5675786104905194</v>
      </c>
      <c r="P934" s="12">
        <f t="shared" si="87"/>
        <v>1.4985380725187101</v>
      </c>
      <c r="Q934" s="43">
        <f t="shared" si="88"/>
        <v>6.9040537971809313E-2</v>
      </c>
      <c r="R934" s="34">
        <v>1.46</v>
      </c>
      <c r="S934" s="35">
        <v>1.6</v>
      </c>
      <c r="V934" s="5"/>
      <c r="W934" s="5"/>
      <c r="X934" s="5"/>
      <c r="Y934" s="5"/>
      <c r="Z934" s="5"/>
      <c r="AA934" s="5"/>
      <c r="AB934" s="5"/>
      <c r="AC934" s="5"/>
      <c r="AD934" s="5"/>
    </row>
    <row r="935" spans="1:30">
      <c r="A935" s="2">
        <v>42657</v>
      </c>
      <c r="B935" s="1">
        <v>0.58333333333333304</v>
      </c>
      <c r="C935" s="32" t="str">
        <f t="shared" si="84"/>
        <v>2016/10/14  14:00</v>
      </c>
      <c r="D935" s="21">
        <v>1.5201574101370765</v>
      </c>
      <c r="E935" s="12">
        <v>1.5210530903962389</v>
      </c>
      <c r="F935" s="12">
        <v>1.5316518039528713</v>
      </c>
      <c r="G935" s="12">
        <v>1.4951450798210535</v>
      </c>
      <c r="H935" s="12">
        <v>1.495445579316891</v>
      </c>
      <c r="I935" s="55">
        <v>1.579914051319909</v>
      </c>
      <c r="J935" s="12">
        <v>1.5546561404692592</v>
      </c>
      <c r="K935" s="12">
        <v>1.5557225655455778</v>
      </c>
      <c r="L935" s="22">
        <v>1.5573447181846058</v>
      </c>
      <c r="M935" s="41" t="s">
        <v>3</v>
      </c>
      <c r="N935" s="12">
        <f t="shared" si="85"/>
        <v>1.5345656043492759</v>
      </c>
      <c r="O935" s="12">
        <f t="shared" si="86"/>
        <v>1.579914051319909</v>
      </c>
      <c r="P935" s="12">
        <f t="shared" si="87"/>
        <v>1.4951450798210535</v>
      </c>
      <c r="Q935" s="43">
        <f t="shared" si="88"/>
        <v>8.4768971498855539E-2</v>
      </c>
      <c r="R935" s="34">
        <v>1.46</v>
      </c>
      <c r="S935" s="35">
        <v>1.6</v>
      </c>
      <c r="V935" s="5"/>
      <c r="W935" s="5"/>
      <c r="X935" s="5"/>
      <c r="Y935" s="5"/>
      <c r="Z935" s="5"/>
      <c r="AA935" s="5"/>
      <c r="AB935" s="5"/>
      <c r="AC935" s="5"/>
      <c r="AD935" s="5"/>
    </row>
    <row r="936" spans="1:30">
      <c r="A936" s="2">
        <v>42657</v>
      </c>
      <c r="B936" s="1">
        <v>0.66666666666666596</v>
      </c>
      <c r="C936" s="32" t="str">
        <f t="shared" si="84"/>
        <v>2016/10/14  16:00</v>
      </c>
      <c r="D936" s="21">
        <v>1.515918328290633</v>
      </c>
      <c r="E936" s="12">
        <v>1.5397388164611214</v>
      </c>
      <c r="F936" s="12">
        <v>1.5332936935872752</v>
      </c>
      <c r="G936" s="12">
        <v>1.4743499752918214</v>
      </c>
      <c r="H936" s="12">
        <v>1.4961626937128127</v>
      </c>
      <c r="I936" s="55">
        <v>1.5588815012234023</v>
      </c>
      <c r="J936" s="12">
        <v>1.5132880689642034</v>
      </c>
      <c r="K936" s="12">
        <v>1.5278794118791934</v>
      </c>
      <c r="L936" s="22">
        <v>1.5514379357235908</v>
      </c>
      <c r="M936" s="41" t="s">
        <v>3</v>
      </c>
      <c r="N936" s="12">
        <f t="shared" si="85"/>
        <v>1.5234389361260061</v>
      </c>
      <c r="O936" s="12">
        <f t="shared" si="86"/>
        <v>1.5588815012234023</v>
      </c>
      <c r="P936" s="12">
        <f t="shared" si="87"/>
        <v>1.4743499752918214</v>
      </c>
      <c r="Q936" s="43">
        <f t="shared" si="88"/>
        <v>8.4531525931580864E-2</v>
      </c>
      <c r="R936" s="34">
        <v>1.46</v>
      </c>
      <c r="S936" s="35">
        <v>1.6</v>
      </c>
      <c r="V936" s="5"/>
      <c r="W936" s="5"/>
      <c r="X936" s="5"/>
      <c r="Y936" s="5"/>
      <c r="Z936" s="5"/>
      <c r="AA936" s="5"/>
      <c r="AB936" s="5"/>
      <c r="AC936" s="5"/>
      <c r="AD936" s="5"/>
    </row>
    <row r="937" spans="1:30">
      <c r="A937" s="2">
        <v>42658</v>
      </c>
      <c r="B937" s="1">
        <v>0.33333333333333331</v>
      </c>
      <c r="C937" s="32" t="str">
        <f t="shared" si="84"/>
        <v>2016/10/15  8:00</v>
      </c>
      <c r="D937" s="21">
        <v>1.5081050450331368</v>
      </c>
      <c r="E937" s="12">
        <v>1.4953005313318761</v>
      </c>
      <c r="F937" s="12">
        <v>1.5287017012969242</v>
      </c>
      <c r="G937" s="12">
        <v>1.4715663659745259</v>
      </c>
      <c r="H937" s="12">
        <v>1.5324089862955366</v>
      </c>
      <c r="I937" s="55">
        <v>1.5543086371517276</v>
      </c>
      <c r="J937" s="12">
        <v>1.5109866837527057</v>
      </c>
      <c r="K937" s="12">
        <v>1.5189745251206082</v>
      </c>
      <c r="L937" s="22">
        <v>1.5440700370872207</v>
      </c>
      <c r="M937" s="41" t="s">
        <v>4</v>
      </c>
      <c r="N937" s="12">
        <f t="shared" si="85"/>
        <v>1.5182691681160287</v>
      </c>
      <c r="O937" s="12">
        <f t="shared" si="86"/>
        <v>1.5543086371517276</v>
      </c>
      <c r="P937" s="12">
        <f t="shared" si="87"/>
        <v>1.4715663659745259</v>
      </c>
      <c r="Q937" s="43">
        <f t="shared" si="88"/>
        <v>8.2742271177201676E-2</v>
      </c>
      <c r="R937" s="34">
        <v>1.46</v>
      </c>
      <c r="S937" s="35">
        <v>1.6</v>
      </c>
      <c r="V937" s="5"/>
      <c r="W937" s="5"/>
      <c r="X937" s="5"/>
      <c r="Y937" s="5"/>
      <c r="Z937" s="5"/>
      <c r="AA937" s="5"/>
      <c r="AB937" s="5"/>
      <c r="AC937" s="5"/>
      <c r="AD937" s="5"/>
    </row>
    <row r="938" spans="1:30">
      <c r="A938" s="2">
        <v>42658</v>
      </c>
      <c r="B938" s="1">
        <v>0.41666666666666669</v>
      </c>
      <c r="C938" s="32" t="str">
        <f t="shared" ref="C938:C1001" si="89">TEXT(A938,"yyyy/m/d")&amp;TEXT(B938,"　　h:mｍ")</f>
        <v>2016/10/15  10:00</v>
      </c>
      <c r="D938" s="21">
        <v>1.5118865185669013</v>
      </c>
      <c r="E938" s="12">
        <v>1.5130084931969547</v>
      </c>
      <c r="F938" s="12">
        <v>1.5303885833991442</v>
      </c>
      <c r="G938" s="12">
        <v>1.518506472504068</v>
      </c>
      <c r="H938" s="12">
        <v>1.5234822108686317</v>
      </c>
      <c r="I938" s="55">
        <v>1.5670830639304265</v>
      </c>
      <c r="J938" s="12">
        <v>1.5274627368601903</v>
      </c>
      <c r="K938" s="12">
        <v>1.5466578759658727</v>
      </c>
      <c r="L938" s="22">
        <v>1.5202250277294449</v>
      </c>
      <c r="M938" s="41" t="s">
        <v>4</v>
      </c>
      <c r="N938" s="12">
        <f t="shared" si="85"/>
        <v>1.5287445536690705</v>
      </c>
      <c r="O938" s="12">
        <f t="shared" si="86"/>
        <v>1.5670830639304265</v>
      </c>
      <c r="P938" s="12">
        <f t="shared" si="87"/>
        <v>1.5118865185669013</v>
      </c>
      <c r="Q938" s="43">
        <f t="shared" si="88"/>
        <v>5.5196545363525251E-2</v>
      </c>
      <c r="R938" s="34">
        <v>1.46</v>
      </c>
      <c r="S938" s="35">
        <v>1.6</v>
      </c>
      <c r="V938" s="5"/>
      <c r="W938" s="5"/>
      <c r="X938" s="5"/>
      <c r="Y938" s="5"/>
      <c r="Z938" s="5"/>
      <c r="AA938" s="5"/>
      <c r="AB938" s="5"/>
      <c r="AC938" s="5"/>
      <c r="AD938" s="5"/>
    </row>
    <row r="939" spans="1:30">
      <c r="A939" s="2">
        <v>42658</v>
      </c>
      <c r="B939" s="1">
        <v>0.5</v>
      </c>
      <c r="C939" s="32" t="str">
        <f t="shared" si="89"/>
        <v>2016/10/15  12:00</v>
      </c>
      <c r="D939" s="21">
        <v>1.4917843618749631</v>
      </c>
      <c r="E939" s="12">
        <v>1.5013742712185756</v>
      </c>
      <c r="F939" s="12">
        <v>1.5213629241214537</v>
      </c>
      <c r="G939" s="12">
        <v>1.4741743521785242</v>
      </c>
      <c r="H939" s="12">
        <v>1.5103615840578943</v>
      </c>
      <c r="I939" s="55">
        <v>1.5567082854273486</v>
      </c>
      <c r="J939" s="12">
        <v>1.5167497791754643</v>
      </c>
      <c r="K939" s="12">
        <v>1.5147792340828408</v>
      </c>
      <c r="L939" s="22">
        <v>1.5650572078151757</v>
      </c>
      <c r="M939" s="41" t="s">
        <v>4</v>
      </c>
      <c r="N939" s="12">
        <f t="shared" si="85"/>
        <v>1.5169279999946934</v>
      </c>
      <c r="O939" s="12">
        <f t="shared" si="86"/>
        <v>1.5650572078151757</v>
      </c>
      <c r="P939" s="12">
        <f t="shared" si="87"/>
        <v>1.4741743521785242</v>
      </c>
      <c r="Q939" s="43">
        <f t="shared" si="88"/>
        <v>9.0882855636651438E-2</v>
      </c>
      <c r="R939" s="34">
        <v>1.46</v>
      </c>
      <c r="S939" s="35">
        <v>1.6</v>
      </c>
      <c r="V939" s="5"/>
      <c r="W939" s="5"/>
      <c r="X939" s="5"/>
      <c r="Y939" s="5"/>
      <c r="Z939" s="5"/>
      <c r="AA939" s="5"/>
      <c r="AB939" s="5"/>
      <c r="AC939" s="5"/>
      <c r="AD939" s="5"/>
    </row>
    <row r="940" spans="1:30">
      <c r="A940" s="2">
        <v>42658</v>
      </c>
      <c r="B940" s="1">
        <v>0.58333333333333304</v>
      </c>
      <c r="C940" s="32" t="str">
        <f t="shared" si="89"/>
        <v>2016/10/15  14:00</v>
      </c>
      <c r="D940" s="21">
        <v>1.5160941975159234</v>
      </c>
      <c r="E940" s="12">
        <v>1.504115508146467</v>
      </c>
      <c r="F940" s="12">
        <v>1.5381478747516448</v>
      </c>
      <c r="G940" s="12">
        <v>1.4974399660215501</v>
      </c>
      <c r="H940" s="12">
        <v>1.5169191069007251</v>
      </c>
      <c r="I940" s="55">
        <v>1.5686106207490376</v>
      </c>
      <c r="J940" s="12">
        <v>1.5357974169409516</v>
      </c>
      <c r="K940" s="12">
        <v>1.5306861483814536</v>
      </c>
      <c r="L940" s="22">
        <v>1.56360548554122</v>
      </c>
      <c r="M940" s="41" t="s">
        <v>4</v>
      </c>
      <c r="N940" s="12">
        <f t="shared" si="85"/>
        <v>1.5301573694387749</v>
      </c>
      <c r="O940" s="12">
        <f t="shared" si="86"/>
        <v>1.5686106207490376</v>
      </c>
      <c r="P940" s="12">
        <f t="shared" si="87"/>
        <v>1.4974399660215501</v>
      </c>
      <c r="Q940" s="43">
        <f t="shared" si="88"/>
        <v>7.1170654727487515E-2</v>
      </c>
      <c r="R940" s="34">
        <v>1.46</v>
      </c>
      <c r="S940" s="35">
        <v>1.6</v>
      </c>
      <c r="V940" s="5"/>
      <c r="W940" s="5"/>
      <c r="X940" s="5"/>
      <c r="Y940" s="5"/>
      <c r="Z940" s="5"/>
      <c r="AA940" s="5"/>
      <c r="AB940" s="5"/>
      <c r="AC940" s="5"/>
      <c r="AD940" s="5"/>
    </row>
    <row r="941" spans="1:30">
      <c r="A941" s="2">
        <v>42658</v>
      </c>
      <c r="B941" s="1">
        <v>0.66666666666666596</v>
      </c>
      <c r="C941" s="32" t="str">
        <f t="shared" si="89"/>
        <v>2016/10/15  16:00</v>
      </c>
      <c r="D941" s="21">
        <v>1.5030660162837453</v>
      </c>
      <c r="E941" s="12">
        <v>1.5361752600200265</v>
      </c>
      <c r="F941" s="12">
        <v>1.5207967812719791</v>
      </c>
      <c r="G941" s="12">
        <v>1.5067129304664988</v>
      </c>
      <c r="H941" s="12">
        <v>1.5320705982033505</v>
      </c>
      <c r="I941" s="55">
        <v>1.5789844196895615</v>
      </c>
      <c r="J941" s="12">
        <v>1.516347126382058</v>
      </c>
      <c r="K941" s="12">
        <v>1.5396497105201949</v>
      </c>
      <c r="L941" s="22">
        <v>1.5229477117908816</v>
      </c>
      <c r="M941" s="41" t="s">
        <v>4</v>
      </c>
      <c r="N941" s="12">
        <f t="shared" si="85"/>
        <v>1.5285278394031441</v>
      </c>
      <c r="O941" s="12">
        <f t="shared" si="86"/>
        <v>1.5789844196895615</v>
      </c>
      <c r="P941" s="12">
        <f t="shared" si="87"/>
        <v>1.5030660162837453</v>
      </c>
      <c r="Q941" s="43">
        <f t="shared" si="88"/>
        <v>7.5918403405816237E-2</v>
      </c>
      <c r="R941" s="34">
        <v>1.46</v>
      </c>
      <c r="S941" s="35">
        <v>1.6</v>
      </c>
      <c r="V941" s="5"/>
      <c r="W941" s="5"/>
      <c r="X941" s="5"/>
      <c r="Y941" s="5"/>
      <c r="Z941" s="5"/>
      <c r="AA941" s="5"/>
      <c r="AB941" s="5"/>
      <c r="AC941" s="5"/>
      <c r="AD941" s="5"/>
    </row>
    <row r="942" spans="1:30">
      <c r="A942" s="2">
        <v>42659</v>
      </c>
      <c r="B942" s="1">
        <v>0.33333333333333331</v>
      </c>
      <c r="C942" s="32" t="str">
        <f t="shared" si="89"/>
        <v>2016/10/16  8:00</v>
      </c>
      <c r="D942" s="21">
        <v>1.5088893431449906</v>
      </c>
      <c r="E942" s="12">
        <v>1.5360684499216819</v>
      </c>
      <c r="F942" s="12">
        <v>1.516393039231418</v>
      </c>
      <c r="G942" s="12">
        <v>1.4907332662553996</v>
      </c>
      <c r="H942" s="12">
        <v>1.538593752056205</v>
      </c>
      <c r="I942" s="55">
        <v>1.572134280483179</v>
      </c>
      <c r="J942" s="12">
        <v>1.5594792722403494</v>
      </c>
      <c r="K942" s="12">
        <v>1.5611080102743036</v>
      </c>
      <c r="L942" s="22">
        <v>1.5603057127645703</v>
      </c>
      <c r="M942" s="41" t="s">
        <v>5</v>
      </c>
      <c r="N942" s="12">
        <f t="shared" si="85"/>
        <v>1.5381894584857885</v>
      </c>
      <c r="O942" s="12">
        <f t="shared" si="86"/>
        <v>1.572134280483179</v>
      </c>
      <c r="P942" s="12">
        <f t="shared" si="87"/>
        <v>1.4907332662553996</v>
      </c>
      <c r="Q942" s="43">
        <f t="shared" si="88"/>
        <v>8.1401014227779456E-2</v>
      </c>
      <c r="R942" s="34">
        <v>1.46</v>
      </c>
      <c r="S942" s="35">
        <v>1.6</v>
      </c>
      <c r="V942" s="5"/>
      <c r="W942" s="5"/>
      <c r="X942" s="5"/>
      <c r="Y942" s="5"/>
      <c r="Z942" s="5"/>
      <c r="AA942" s="5"/>
      <c r="AB942" s="5"/>
      <c r="AC942" s="5"/>
      <c r="AD942" s="5"/>
    </row>
    <row r="943" spans="1:30">
      <c r="A943" s="2">
        <v>42659</v>
      </c>
      <c r="B943" s="1">
        <v>0.41666666666666669</v>
      </c>
      <c r="C943" s="32" t="str">
        <f t="shared" si="89"/>
        <v>2016/10/16  10:00</v>
      </c>
      <c r="D943" s="21">
        <v>1.5034796206096834</v>
      </c>
      <c r="E943" s="12">
        <v>1.5000582834476206</v>
      </c>
      <c r="F943" s="12">
        <v>1.4900707634178805</v>
      </c>
      <c r="G943" s="12">
        <v>1.5099676184405799</v>
      </c>
      <c r="H943" s="12">
        <v>1.4968810127162659</v>
      </c>
      <c r="I943" s="55">
        <v>1.5547833720215138</v>
      </c>
      <c r="J943" s="12">
        <v>1.5387703602429501</v>
      </c>
      <c r="K943" s="12">
        <v>1.5488265912732713</v>
      </c>
      <c r="L943" s="22">
        <v>1.5316356684241763</v>
      </c>
      <c r="M943" s="41" t="s">
        <v>5</v>
      </c>
      <c r="N943" s="12">
        <f t="shared" si="85"/>
        <v>1.5193859211771046</v>
      </c>
      <c r="O943" s="12">
        <f t="shared" si="86"/>
        <v>1.5547833720215138</v>
      </c>
      <c r="P943" s="12">
        <f t="shared" si="87"/>
        <v>1.4900707634178805</v>
      </c>
      <c r="Q943" s="43">
        <f t="shared" si="88"/>
        <v>6.471260860363337E-2</v>
      </c>
      <c r="R943" s="34">
        <v>1.46</v>
      </c>
      <c r="S943" s="35">
        <v>1.6</v>
      </c>
      <c r="V943" s="5"/>
      <c r="W943" s="5"/>
      <c r="X943" s="5"/>
      <c r="Y943" s="5"/>
      <c r="Z943" s="5"/>
      <c r="AA943" s="5"/>
      <c r="AB943" s="5"/>
      <c r="AC943" s="5"/>
      <c r="AD943" s="5"/>
    </row>
    <row r="944" spans="1:30">
      <c r="A944" s="2">
        <v>42659</v>
      </c>
      <c r="B944" s="1">
        <v>0.5</v>
      </c>
      <c r="C944" s="32" t="str">
        <f t="shared" si="89"/>
        <v>2016/10/16  12:00</v>
      </c>
      <c r="D944" s="21">
        <v>1.4846869104730542</v>
      </c>
      <c r="E944" s="12">
        <v>1.5053174061730219</v>
      </c>
      <c r="F944" s="12">
        <v>1.5351730384443629</v>
      </c>
      <c r="G944" s="12">
        <v>1.483088685519349</v>
      </c>
      <c r="H944" s="12">
        <v>1.5038730677663446</v>
      </c>
      <c r="I944" s="55">
        <v>1.5638653062143026</v>
      </c>
      <c r="J944" s="12">
        <v>1.5137881555881993</v>
      </c>
      <c r="K944" s="12">
        <v>1.5370092229106835</v>
      </c>
      <c r="L944" s="22">
        <v>1.5211913066226797</v>
      </c>
      <c r="M944" s="41" t="s">
        <v>5</v>
      </c>
      <c r="N944" s="12">
        <f t="shared" si="85"/>
        <v>1.5164436777457775</v>
      </c>
      <c r="O944" s="12">
        <f t="shared" si="86"/>
        <v>1.5638653062143026</v>
      </c>
      <c r="P944" s="12">
        <f t="shared" si="87"/>
        <v>1.483088685519349</v>
      </c>
      <c r="Q944" s="43">
        <f t="shared" si="88"/>
        <v>8.0776620694953616E-2</v>
      </c>
      <c r="R944" s="34">
        <v>1.46</v>
      </c>
      <c r="S944" s="35">
        <v>1.6</v>
      </c>
      <c r="V944" s="5"/>
      <c r="W944" s="5"/>
      <c r="X944" s="5"/>
      <c r="Y944" s="5"/>
      <c r="Z944" s="5"/>
      <c r="AA944" s="5"/>
      <c r="AB944" s="5"/>
      <c r="AC944" s="5"/>
      <c r="AD944" s="5"/>
    </row>
    <row r="945" spans="1:30">
      <c r="A945" s="2">
        <v>42659</v>
      </c>
      <c r="B945" s="1">
        <v>0.58333333333333304</v>
      </c>
      <c r="C945" s="32" t="str">
        <f t="shared" si="89"/>
        <v>2016/10/16  14:00</v>
      </c>
      <c r="D945" s="21">
        <v>1.5022293112281231</v>
      </c>
      <c r="E945" s="12">
        <v>1.5119515291621408</v>
      </c>
      <c r="F945" s="12">
        <v>1.5053484733863345</v>
      </c>
      <c r="G945" s="12">
        <v>1.5087326309560649</v>
      </c>
      <c r="H945" s="12">
        <v>1.5061435726073946</v>
      </c>
      <c r="I945" s="55">
        <v>1.5491918872941144</v>
      </c>
      <c r="J945" s="12">
        <v>1.5592149383771103</v>
      </c>
      <c r="K945" s="12">
        <v>1.5321043365802149</v>
      </c>
      <c r="L945" s="22">
        <v>1.5635204110933925</v>
      </c>
      <c r="M945" s="41" t="s">
        <v>5</v>
      </c>
      <c r="N945" s="12">
        <f t="shared" si="85"/>
        <v>1.5264930100760987</v>
      </c>
      <c r="O945" s="12">
        <f t="shared" si="86"/>
        <v>1.5635204110933925</v>
      </c>
      <c r="P945" s="12">
        <f t="shared" si="87"/>
        <v>1.5022293112281231</v>
      </c>
      <c r="Q945" s="43">
        <f t="shared" si="88"/>
        <v>6.1291099865269372E-2</v>
      </c>
      <c r="R945" s="34">
        <v>1.46</v>
      </c>
      <c r="S945" s="35">
        <v>1.6</v>
      </c>
      <c r="V945" s="5"/>
      <c r="W945" s="5"/>
      <c r="X945" s="5"/>
      <c r="Y945" s="5"/>
      <c r="Z945" s="5"/>
      <c r="AA945" s="5"/>
      <c r="AB945" s="5"/>
      <c r="AC945" s="5"/>
      <c r="AD945" s="5"/>
    </row>
    <row r="946" spans="1:30">
      <c r="A946" s="2">
        <v>42659</v>
      </c>
      <c r="B946" s="1">
        <v>0.66666666666666596</v>
      </c>
      <c r="C946" s="32" t="str">
        <f t="shared" si="89"/>
        <v>2016/10/16  16:00</v>
      </c>
      <c r="D946" s="21">
        <v>1.500055944151947</v>
      </c>
      <c r="E946" s="12">
        <v>1.4997953835369535</v>
      </c>
      <c r="F946" s="12">
        <v>1.4951451409382288</v>
      </c>
      <c r="G946" s="12">
        <v>1.5131420128903652</v>
      </c>
      <c r="H946" s="12">
        <v>1.4983755956522284</v>
      </c>
      <c r="I946" s="55">
        <v>1.5669106655828129</v>
      </c>
      <c r="J946" s="12">
        <v>1.5404327291346109</v>
      </c>
      <c r="K946" s="12">
        <v>1.5116064166184284</v>
      </c>
      <c r="L946" s="22">
        <v>1.5524824637834951</v>
      </c>
      <c r="M946" s="41" t="s">
        <v>5</v>
      </c>
      <c r="N946" s="12">
        <f t="shared" si="85"/>
        <v>1.5197718169210079</v>
      </c>
      <c r="O946" s="12">
        <f t="shared" si="86"/>
        <v>1.5669106655828129</v>
      </c>
      <c r="P946" s="12">
        <f t="shared" si="87"/>
        <v>1.4951451409382288</v>
      </c>
      <c r="Q946" s="43">
        <f t="shared" si="88"/>
        <v>7.1765524644584078E-2</v>
      </c>
      <c r="R946" s="34">
        <v>1.46</v>
      </c>
      <c r="S946" s="35">
        <v>1.6</v>
      </c>
      <c r="V946" s="5"/>
      <c r="W946" s="5"/>
      <c r="X946" s="5"/>
      <c r="Y946" s="5"/>
      <c r="Z946" s="5"/>
      <c r="AA946" s="5"/>
      <c r="AB946" s="5"/>
      <c r="AC946" s="5"/>
      <c r="AD946" s="5"/>
    </row>
    <row r="947" spans="1:30">
      <c r="A947" s="2">
        <v>42660</v>
      </c>
      <c r="B947" s="1">
        <v>0.33333333333333331</v>
      </c>
      <c r="C947" s="32" t="str">
        <f t="shared" si="89"/>
        <v>2016/10/17  8:00</v>
      </c>
      <c r="D947" s="21">
        <v>1.5135007018879634</v>
      </c>
      <c r="E947" s="12">
        <v>1.5184217569559786</v>
      </c>
      <c r="F947" s="12">
        <v>1.5359710946398695</v>
      </c>
      <c r="G947" s="12">
        <v>1.5210996230425899</v>
      </c>
      <c r="H947" s="12">
        <v>1.5167689722716287</v>
      </c>
      <c r="I947" s="55">
        <v>1.5533957318461817</v>
      </c>
      <c r="J947" s="12">
        <v>1.5519994093933991</v>
      </c>
      <c r="K947" s="12">
        <v>1.5472102481676973</v>
      </c>
      <c r="L947" s="22">
        <v>1.5689927975476581</v>
      </c>
      <c r="M947" s="41" t="s">
        <v>6</v>
      </c>
      <c r="N947" s="12">
        <f t="shared" si="85"/>
        <v>1.5363733706392184</v>
      </c>
      <c r="O947" s="12">
        <f t="shared" si="86"/>
        <v>1.5689927975476581</v>
      </c>
      <c r="P947" s="12">
        <f t="shared" si="87"/>
        <v>1.5135007018879634</v>
      </c>
      <c r="Q947" s="43">
        <f t="shared" si="88"/>
        <v>5.5492095659694707E-2</v>
      </c>
      <c r="R947" s="34">
        <v>1.46</v>
      </c>
      <c r="S947" s="35">
        <v>1.6</v>
      </c>
      <c r="V947" s="5"/>
      <c r="W947" s="5"/>
      <c r="X947" s="5"/>
      <c r="Y947" s="5"/>
      <c r="Z947" s="5"/>
      <c r="AA947" s="5"/>
      <c r="AB947" s="5"/>
      <c r="AC947" s="5"/>
      <c r="AD947" s="5"/>
    </row>
    <row r="948" spans="1:30">
      <c r="A948" s="2">
        <v>42660</v>
      </c>
      <c r="B948" s="1">
        <v>0.41666666666666669</v>
      </c>
      <c r="C948" s="32" t="str">
        <f t="shared" si="89"/>
        <v>2016/10/17  10:00</v>
      </c>
      <c r="D948" s="21">
        <v>1.511563231006434</v>
      </c>
      <c r="E948" s="12">
        <v>1.5371115507824633</v>
      </c>
      <c r="F948" s="12">
        <v>1.491582485044767</v>
      </c>
      <c r="G948" s="12">
        <v>1.5007139517781836</v>
      </c>
      <c r="H948" s="12">
        <v>1.5237174597619905</v>
      </c>
      <c r="I948" s="55">
        <v>1.5408310529774374</v>
      </c>
      <c r="J948" s="12">
        <v>1.5124118886725759</v>
      </c>
      <c r="K948" s="12">
        <v>1.5429663998391938</v>
      </c>
      <c r="L948" s="22">
        <v>1.5212242057979584</v>
      </c>
      <c r="M948" s="41" t="s">
        <v>6</v>
      </c>
      <c r="N948" s="12">
        <f t="shared" si="85"/>
        <v>1.5202358028512226</v>
      </c>
      <c r="O948" s="12">
        <f t="shared" si="86"/>
        <v>1.5429663998391938</v>
      </c>
      <c r="P948" s="12">
        <f t="shared" si="87"/>
        <v>1.491582485044767</v>
      </c>
      <c r="Q948" s="43">
        <f t="shared" si="88"/>
        <v>5.1383914794426833E-2</v>
      </c>
      <c r="R948" s="34">
        <v>1.46</v>
      </c>
      <c r="S948" s="35">
        <v>1.6</v>
      </c>
      <c r="V948" s="5"/>
      <c r="W948" s="5"/>
      <c r="X948" s="5"/>
      <c r="Y948" s="5"/>
      <c r="Z948" s="5"/>
      <c r="AA948" s="5"/>
      <c r="AB948" s="5"/>
      <c r="AC948" s="5"/>
      <c r="AD948" s="5"/>
    </row>
    <row r="949" spans="1:30">
      <c r="A949" s="2">
        <v>42660</v>
      </c>
      <c r="B949" s="1">
        <v>0.5</v>
      </c>
      <c r="C949" s="32" t="str">
        <f t="shared" si="89"/>
        <v>2016/10/17  12:00</v>
      </c>
      <c r="D949" s="21">
        <v>1.522098657264104</v>
      </c>
      <c r="E949" s="12">
        <v>1.5240096738886657</v>
      </c>
      <c r="F949" s="12">
        <v>1.5180828746881398</v>
      </c>
      <c r="G949" s="12">
        <v>1.4726606790111345</v>
      </c>
      <c r="H949" s="12">
        <v>1.5300481905158525</v>
      </c>
      <c r="I949" s="55">
        <v>1.5561636515078847</v>
      </c>
      <c r="J949" s="12">
        <v>1.5234635675086319</v>
      </c>
      <c r="K949" s="12">
        <v>1.5461470250316447</v>
      </c>
      <c r="L949" s="22">
        <v>1.5240921303851198</v>
      </c>
      <c r="M949" s="41" t="s">
        <v>6</v>
      </c>
      <c r="N949" s="12">
        <f t="shared" si="85"/>
        <v>1.5240851610890196</v>
      </c>
      <c r="O949" s="12">
        <f t="shared" si="86"/>
        <v>1.5561636515078847</v>
      </c>
      <c r="P949" s="12">
        <f t="shared" si="87"/>
        <v>1.4726606790111345</v>
      </c>
      <c r="Q949" s="43">
        <f t="shared" si="88"/>
        <v>8.3502972496750205E-2</v>
      </c>
      <c r="R949" s="34">
        <v>1.46</v>
      </c>
      <c r="S949" s="35">
        <v>1.6</v>
      </c>
      <c r="V949" s="5"/>
      <c r="W949" s="5"/>
      <c r="X949" s="5"/>
      <c r="Y949" s="5"/>
      <c r="Z949" s="5"/>
      <c r="AA949" s="5"/>
      <c r="AB949" s="5"/>
      <c r="AC949" s="5"/>
      <c r="AD949" s="5"/>
    </row>
    <row r="950" spans="1:30">
      <c r="A950" s="2">
        <v>42660</v>
      </c>
      <c r="B950" s="1">
        <v>0.58333333333333304</v>
      </c>
      <c r="C950" s="32" t="str">
        <f t="shared" si="89"/>
        <v>2016/10/17  14:00</v>
      </c>
      <c r="D950" s="21">
        <v>1.5122928808923397</v>
      </c>
      <c r="E950" s="12">
        <v>1.4922526814750077</v>
      </c>
      <c r="F950" s="12">
        <v>1.5339077655129307</v>
      </c>
      <c r="G950" s="12">
        <v>1.4768762412339997</v>
      </c>
      <c r="H950" s="12">
        <v>1.5369336703788516</v>
      </c>
      <c r="I950" s="55">
        <v>1.5340387702549949</v>
      </c>
      <c r="J950" s="12">
        <v>1.557317431181316</v>
      </c>
      <c r="K950" s="12">
        <v>1.5131382518275684</v>
      </c>
      <c r="L950" s="22">
        <v>1.5342153731944581</v>
      </c>
      <c r="M950" s="41" t="s">
        <v>6</v>
      </c>
      <c r="N950" s="12">
        <f t="shared" si="85"/>
        <v>1.521219229550163</v>
      </c>
      <c r="O950" s="12">
        <f t="shared" si="86"/>
        <v>1.557317431181316</v>
      </c>
      <c r="P950" s="12">
        <f t="shared" si="87"/>
        <v>1.4768762412339997</v>
      </c>
      <c r="Q950" s="43">
        <f t="shared" si="88"/>
        <v>8.0441189947316305E-2</v>
      </c>
      <c r="R950" s="34">
        <v>1.46</v>
      </c>
      <c r="S950" s="35">
        <v>1.6</v>
      </c>
      <c r="V950" s="5"/>
      <c r="W950" s="5"/>
      <c r="X950" s="5"/>
      <c r="Y950" s="5"/>
      <c r="Z950" s="5"/>
      <c r="AA950" s="5"/>
      <c r="AB950" s="5"/>
      <c r="AC950" s="5"/>
      <c r="AD950" s="5"/>
    </row>
    <row r="951" spans="1:30">
      <c r="A951" s="2">
        <v>42660</v>
      </c>
      <c r="B951" s="1">
        <v>0.66666666666666596</v>
      </c>
      <c r="C951" s="32" t="str">
        <f t="shared" si="89"/>
        <v>2016/10/17  16:00</v>
      </c>
      <c r="D951" s="21">
        <v>1.5246251541064537</v>
      </c>
      <c r="E951" s="12">
        <v>1.509559583772583</v>
      </c>
      <c r="F951" s="12">
        <v>1.5046862016597315</v>
      </c>
      <c r="G951" s="12">
        <v>1.5001828291308386</v>
      </c>
      <c r="H951" s="12">
        <v>1.5084534577863273</v>
      </c>
      <c r="I951" s="55">
        <v>1.5518122548995275</v>
      </c>
      <c r="J951" s="12">
        <v>1.5463174088851059</v>
      </c>
      <c r="K951" s="12">
        <v>1.5317701798303625</v>
      </c>
      <c r="L951" s="22">
        <v>1.525473878424326</v>
      </c>
      <c r="M951" s="41" t="s">
        <v>6</v>
      </c>
      <c r="N951" s="12">
        <f t="shared" si="85"/>
        <v>1.5225423276105841</v>
      </c>
      <c r="O951" s="12">
        <f t="shared" si="86"/>
        <v>1.5518122548995275</v>
      </c>
      <c r="P951" s="12">
        <f t="shared" si="87"/>
        <v>1.5001828291308386</v>
      </c>
      <c r="Q951" s="43">
        <f t="shared" si="88"/>
        <v>5.1629425768688897E-2</v>
      </c>
      <c r="R951" s="34">
        <v>1.46</v>
      </c>
      <c r="S951" s="35">
        <v>1.6</v>
      </c>
      <c r="V951" s="5"/>
      <c r="W951" s="5"/>
      <c r="X951" s="5"/>
      <c r="Y951" s="5"/>
      <c r="Z951" s="5"/>
      <c r="AA951" s="5"/>
      <c r="AB951" s="5"/>
      <c r="AC951" s="5"/>
      <c r="AD951" s="5"/>
    </row>
    <row r="952" spans="1:30">
      <c r="A952" s="2">
        <v>42661</v>
      </c>
      <c r="B952" s="1">
        <v>0.33333333333333331</v>
      </c>
      <c r="C952" s="32" t="str">
        <f t="shared" si="89"/>
        <v>2016/10/18  8:00</v>
      </c>
      <c r="D952" s="21">
        <v>1.5683200980354659</v>
      </c>
      <c r="E952" s="12">
        <v>1.5662514314729674</v>
      </c>
      <c r="F952" s="12">
        <v>1.5366314706949953</v>
      </c>
      <c r="G952" s="12">
        <v>1.5386709832549632</v>
      </c>
      <c r="H952" s="12">
        <v>1.5697598067243752</v>
      </c>
      <c r="I952" s="55">
        <v>1.5804873195964966</v>
      </c>
      <c r="J952" s="12">
        <v>1.566732052671622</v>
      </c>
      <c r="K952" s="12">
        <v>1.5681164073415161</v>
      </c>
      <c r="L952" s="22">
        <v>1.6</v>
      </c>
      <c r="M952" s="41" t="s">
        <v>2</v>
      </c>
      <c r="N952" s="12">
        <f t="shared" si="85"/>
        <v>1.5661077299769337</v>
      </c>
      <c r="O952" s="12">
        <f t="shared" si="86"/>
        <v>1.6</v>
      </c>
      <c r="P952" s="12">
        <f t="shared" si="87"/>
        <v>1.5366314706949953</v>
      </c>
      <c r="Q952" s="43">
        <f t="shared" si="88"/>
        <v>6.3368529305004806E-2</v>
      </c>
      <c r="R952" s="34">
        <v>1.46</v>
      </c>
      <c r="S952" s="35">
        <v>1.6</v>
      </c>
      <c r="V952" s="5"/>
      <c r="W952" s="5"/>
      <c r="X952" s="5"/>
      <c r="Y952" s="5"/>
      <c r="Z952" s="5"/>
      <c r="AA952" s="5"/>
      <c r="AB952" s="5"/>
      <c r="AC952" s="5"/>
      <c r="AD952" s="5"/>
    </row>
    <row r="953" spans="1:30">
      <c r="A953" s="2">
        <v>42661</v>
      </c>
      <c r="B953" s="1">
        <v>0.41666666666666669</v>
      </c>
      <c r="C953" s="32" t="str">
        <f t="shared" si="89"/>
        <v>2016/10/18  10:00</v>
      </c>
      <c r="D953" s="21">
        <v>1.5280273448266875</v>
      </c>
      <c r="E953" s="12">
        <v>1.5200412582459564</v>
      </c>
      <c r="F953" s="12">
        <v>1.5542131367057388</v>
      </c>
      <c r="G953" s="12">
        <v>1.5133622615911411</v>
      </c>
      <c r="H953" s="12">
        <v>1.5295562197995844</v>
      </c>
      <c r="I953" s="55">
        <v>1.5712510727487985</v>
      </c>
      <c r="J953" s="12">
        <v>1.5853272277862411</v>
      </c>
      <c r="K953" s="12">
        <v>1.5686187352330452</v>
      </c>
      <c r="L953" s="22">
        <v>1.5991175673636551</v>
      </c>
      <c r="M953" s="41" t="s">
        <v>2</v>
      </c>
      <c r="N953" s="12">
        <f t="shared" si="85"/>
        <v>1.5521683138112055</v>
      </c>
      <c r="O953" s="12">
        <f t="shared" si="86"/>
        <v>1.5991175673636551</v>
      </c>
      <c r="P953" s="12">
        <f t="shared" si="87"/>
        <v>1.5133622615911411</v>
      </c>
      <c r="Q953" s="43">
        <f t="shared" si="88"/>
        <v>8.5755305772514001E-2</v>
      </c>
      <c r="R953" s="34">
        <v>1.46</v>
      </c>
      <c r="S953" s="35">
        <v>1.6</v>
      </c>
      <c r="V953" s="5"/>
      <c r="W953" s="5"/>
      <c r="X953" s="5"/>
      <c r="Y953" s="5"/>
      <c r="Z953" s="5"/>
      <c r="AA953" s="5"/>
      <c r="AB953" s="5"/>
      <c r="AC953" s="5"/>
      <c r="AD953" s="5"/>
    </row>
    <row r="954" spans="1:30">
      <c r="A954" s="2">
        <v>42661</v>
      </c>
      <c r="B954" s="1">
        <v>0.5</v>
      </c>
      <c r="C954" s="32" t="str">
        <f t="shared" si="89"/>
        <v>2016/10/18  12:00</v>
      </c>
      <c r="D954" s="21">
        <v>1.5279885422269408</v>
      </c>
      <c r="E954" s="12">
        <v>1.4961256768818647</v>
      </c>
      <c r="F954" s="12">
        <v>1.5318461674954467</v>
      </c>
      <c r="G954" s="12">
        <v>1.4873944999703934</v>
      </c>
      <c r="H954" s="12">
        <v>1.5182416533455294</v>
      </c>
      <c r="I954" s="55">
        <v>1.5654864876119199</v>
      </c>
      <c r="J954" s="12">
        <v>1.5133260310060019</v>
      </c>
      <c r="K954" s="12">
        <v>1.5350703971748036</v>
      </c>
      <c r="L954" s="22">
        <v>1.5573926212452627</v>
      </c>
      <c r="M954" s="41" t="s">
        <v>1</v>
      </c>
      <c r="N954" s="12">
        <f t="shared" si="85"/>
        <v>1.5258746752175738</v>
      </c>
      <c r="O954" s="12">
        <f t="shared" si="86"/>
        <v>1.5654864876119199</v>
      </c>
      <c r="P954" s="12">
        <f t="shared" si="87"/>
        <v>1.4873944999703934</v>
      </c>
      <c r="Q954" s="43">
        <f t="shared" si="88"/>
        <v>7.8091987641526472E-2</v>
      </c>
      <c r="R954" s="34">
        <v>1.46</v>
      </c>
      <c r="S954" s="35">
        <v>1.6</v>
      </c>
      <c r="V954" s="5"/>
      <c r="W954" s="5"/>
      <c r="X954" s="5"/>
      <c r="Y954" s="5"/>
      <c r="Z954" s="5"/>
      <c r="AA954" s="5"/>
      <c r="AB954" s="5"/>
      <c r="AC954" s="5"/>
      <c r="AD954" s="5"/>
    </row>
    <row r="955" spans="1:30">
      <c r="A955" s="2">
        <v>42661</v>
      </c>
      <c r="B955" s="1">
        <v>0.58333333333333304</v>
      </c>
      <c r="C955" s="32" t="str">
        <f t="shared" si="89"/>
        <v>2016/10/18  14:00</v>
      </c>
      <c r="D955" s="21">
        <v>1.5125289603808074</v>
      </c>
      <c r="E955" s="12">
        <v>1.5106113062607838</v>
      </c>
      <c r="F955" s="12">
        <v>1.5205273504118508</v>
      </c>
      <c r="G955" s="12">
        <v>1.5074730374245149</v>
      </c>
      <c r="H955" s="12">
        <v>1.4967253380665535</v>
      </c>
      <c r="I955" s="55">
        <v>1.5331814590033432</v>
      </c>
      <c r="J955" s="12">
        <v>1.5424732435933854</v>
      </c>
      <c r="K955" s="12">
        <v>1.5435042180134517</v>
      </c>
      <c r="L955" s="22">
        <v>1.5348545823612403</v>
      </c>
      <c r="M955" s="41" t="s">
        <v>1</v>
      </c>
      <c r="N955" s="12">
        <f t="shared" si="85"/>
        <v>1.5224310550573255</v>
      </c>
      <c r="O955" s="12">
        <f t="shared" si="86"/>
        <v>1.5435042180134517</v>
      </c>
      <c r="P955" s="12">
        <f t="shared" si="87"/>
        <v>1.4967253380665535</v>
      </c>
      <c r="Q955" s="43">
        <f t="shared" si="88"/>
        <v>4.6778879946898222E-2</v>
      </c>
      <c r="R955" s="34">
        <v>1.46</v>
      </c>
      <c r="S955" s="35">
        <v>1.6</v>
      </c>
      <c r="V955" s="5"/>
      <c r="W955" s="5"/>
      <c r="X955" s="5"/>
      <c r="Y955" s="5"/>
      <c r="Z955" s="5"/>
      <c r="AA955" s="5"/>
      <c r="AB955" s="5"/>
      <c r="AC955" s="5"/>
      <c r="AD955" s="5"/>
    </row>
    <row r="956" spans="1:30">
      <c r="A956" s="2">
        <v>42661</v>
      </c>
      <c r="B956" s="1">
        <v>0.66666666666666596</v>
      </c>
      <c r="C956" s="32" t="str">
        <f t="shared" si="89"/>
        <v>2016/10/18  16:00</v>
      </c>
      <c r="D956" s="21">
        <v>1.4816284953495018</v>
      </c>
      <c r="E956" s="12">
        <v>1.5293767273452499</v>
      </c>
      <c r="F956" s="12">
        <v>1.4996408722308485</v>
      </c>
      <c r="G956" s="12">
        <v>1.4742415303562442</v>
      </c>
      <c r="H956" s="12">
        <v>1.5357923222767904</v>
      </c>
      <c r="I956" s="55">
        <v>1.5791999517400275</v>
      </c>
      <c r="J956" s="12">
        <v>1.5136234977982335</v>
      </c>
      <c r="K956" s="12">
        <v>1.511320854187935</v>
      </c>
      <c r="L956" s="22">
        <v>1.5298138191598929</v>
      </c>
      <c r="M956" s="41" t="s">
        <v>1</v>
      </c>
      <c r="N956" s="12">
        <f t="shared" si="85"/>
        <v>1.5171820078271916</v>
      </c>
      <c r="O956" s="12">
        <f t="shared" si="86"/>
        <v>1.5791999517400275</v>
      </c>
      <c r="P956" s="12">
        <f t="shared" si="87"/>
        <v>1.4742415303562442</v>
      </c>
      <c r="Q956" s="43">
        <f t="shared" si="88"/>
        <v>0.10495842138378331</v>
      </c>
      <c r="R956" s="34">
        <v>1.46</v>
      </c>
      <c r="S956" s="35">
        <v>1.6</v>
      </c>
      <c r="V956" s="5"/>
      <c r="W956" s="5"/>
      <c r="X956" s="5"/>
      <c r="Y956" s="5"/>
      <c r="Z956" s="5"/>
      <c r="AA956" s="5"/>
      <c r="AB956" s="5"/>
      <c r="AC956" s="5"/>
      <c r="AD956" s="5"/>
    </row>
    <row r="957" spans="1:30">
      <c r="A957" s="2">
        <v>42662</v>
      </c>
      <c r="B957" s="1">
        <v>0.33333333333333331</v>
      </c>
      <c r="C957" s="32" t="str">
        <f t="shared" si="89"/>
        <v>2016/10/19  8:00</v>
      </c>
      <c r="D957" s="21">
        <v>1.5158629784141291</v>
      </c>
      <c r="E957" s="12">
        <v>1.5559237511998032</v>
      </c>
      <c r="F957" s="12">
        <v>1.5165561668321428</v>
      </c>
      <c r="G957" s="12">
        <v>1.5164070802233758</v>
      </c>
      <c r="H957" s="12">
        <v>1.5380423805588361</v>
      </c>
      <c r="I957" s="55">
        <v>1.5993961865053927</v>
      </c>
      <c r="J957" s="12">
        <v>1.5471477537066742</v>
      </c>
      <c r="K957" s="12">
        <v>1.5548281123338965</v>
      </c>
      <c r="L957" s="22">
        <v>1.5783249108535113</v>
      </c>
      <c r="M957" s="41" t="s">
        <v>3</v>
      </c>
      <c r="N957" s="12">
        <f t="shared" si="85"/>
        <v>1.5469432578475293</v>
      </c>
      <c r="O957" s="12">
        <f t="shared" si="86"/>
        <v>1.5993961865053927</v>
      </c>
      <c r="P957" s="12">
        <f t="shared" si="87"/>
        <v>1.5158629784141291</v>
      </c>
      <c r="Q957" s="43">
        <f t="shared" si="88"/>
        <v>8.3533208091263633E-2</v>
      </c>
      <c r="R957" s="34">
        <v>1.46</v>
      </c>
      <c r="S957" s="35">
        <v>1.6</v>
      </c>
      <c r="V957" s="5"/>
      <c r="W957" s="5"/>
      <c r="X957" s="5"/>
      <c r="Y957" s="5"/>
      <c r="Z957" s="5"/>
      <c r="AA957" s="5"/>
      <c r="AB957" s="5"/>
      <c r="AC957" s="5"/>
      <c r="AD957" s="5"/>
    </row>
    <row r="958" spans="1:30">
      <c r="A958" s="2">
        <v>42662</v>
      </c>
      <c r="B958" s="1">
        <v>0.41666666666666669</v>
      </c>
      <c r="C958" s="32" t="str">
        <f t="shared" si="89"/>
        <v>2016/10/19  10:00</v>
      </c>
      <c r="D958" s="21">
        <v>1.5317402197403462</v>
      </c>
      <c r="E958" s="12">
        <v>1.5365429726559177</v>
      </c>
      <c r="F958" s="12">
        <v>1.5147932725682882</v>
      </c>
      <c r="G958" s="12">
        <v>1.5018097667663832</v>
      </c>
      <c r="H958" s="12">
        <v>1.5197276825064006</v>
      </c>
      <c r="I958" s="55">
        <v>1.5595741435769095</v>
      </c>
      <c r="J958" s="12">
        <v>1.535510285724542</v>
      </c>
      <c r="K958" s="12">
        <v>1.5405660009916158</v>
      </c>
      <c r="L958" s="22">
        <v>1.5486566791318992</v>
      </c>
      <c r="M958" s="41" t="s">
        <v>3</v>
      </c>
      <c r="N958" s="12">
        <f t="shared" si="85"/>
        <v>1.5321023359624779</v>
      </c>
      <c r="O958" s="12">
        <f t="shared" si="86"/>
        <v>1.5595741435769095</v>
      </c>
      <c r="P958" s="12">
        <f t="shared" si="87"/>
        <v>1.5018097667663832</v>
      </c>
      <c r="Q958" s="43">
        <f t="shared" si="88"/>
        <v>5.7764376810526263E-2</v>
      </c>
      <c r="R958" s="34">
        <v>1.46</v>
      </c>
      <c r="S958" s="35">
        <v>1.6</v>
      </c>
      <c r="V958" s="5"/>
      <c r="W958" s="5"/>
      <c r="X958" s="5"/>
      <c r="Y958" s="5"/>
      <c r="Z958" s="5"/>
      <c r="AA958" s="5"/>
      <c r="AB958" s="5"/>
      <c r="AC958" s="5"/>
      <c r="AD958" s="5"/>
    </row>
    <row r="959" spans="1:30">
      <c r="A959" s="2">
        <v>42662</v>
      </c>
      <c r="B959" s="1">
        <v>0.5</v>
      </c>
      <c r="C959" s="32" t="str">
        <f t="shared" si="89"/>
        <v>2016/10/19  12:00</v>
      </c>
      <c r="D959" s="21">
        <v>1.5062248332870485</v>
      </c>
      <c r="E959" s="12">
        <v>1.5398752522136818</v>
      </c>
      <c r="F959" s="12">
        <v>1.5067531916603734</v>
      </c>
      <c r="G959" s="12">
        <v>1.4712320890841792</v>
      </c>
      <c r="H959" s="12">
        <v>1.5117369094537167</v>
      </c>
      <c r="I959" s="55">
        <v>1.5717342170071165</v>
      </c>
      <c r="J959" s="12">
        <v>1.5311034355695758</v>
      </c>
      <c r="K959" s="12">
        <v>1.5101457143288539</v>
      </c>
      <c r="L959" s="22">
        <v>1.5448840627694786</v>
      </c>
      <c r="M959" s="41" t="s">
        <v>3</v>
      </c>
      <c r="N959" s="12">
        <f t="shared" si="85"/>
        <v>1.5215210783748916</v>
      </c>
      <c r="O959" s="12">
        <f t="shared" si="86"/>
        <v>1.5717342170071165</v>
      </c>
      <c r="P959" s="12">
        <f t="shared" si="87"/>
        <v>1.4712320890841792</v>
      </c>
      <c r="Q959" s="43">
        <f t="shared" si="88"/>
        <v>0.10050212792293722</v>
      </c>
      <c r="R959" s="34">
        <v>1.46</v>
      </c>
      <c r="S959" s="35">
        <v>1.6</v>
      </c>
      <c r="V959" s="5"/>
      <c r="W959" s="5"/>
      <c r="X959" s="5"/>
      <c r="Y959" s="5"/>
      <c r="Z959" s="5"/>
      <c r="AA959" s="5"/>
      <c r="AB959" s="5"/>
      <c r="AC959" s="5"/>
      <c r="AD959" s="5"/>
    </row>
    <row r="960" spans="1:30">
      <c r="A960" s="2">
        <v>42662</v>
      </c>
      <c r="B960" s="1">
        <v>0.58333333333333304</v>
      </c>
      <c r="C960" s="32" t="str">
        <f t="shared" si="89"/>
        <v>2016/10/19  14:00</v>
      </c>
      <c r="D960" s="21">
        <v>1.5296700335111602</v>
      </c>
      <c r="E960" s="12">
        <v>1.5026817646489405</v>
      </c>
      <c r="F960" s="12">
        <v>1.5396787674444532</v>
      </c>
      <c r="G960" s="12">
        <v>1.5198402447467054</v>
      </c>
      <c r="H960" s="12">
        <v>1.509019469361448</v>
      </c>
      <c r="I960" s="55">
        <v>1.5418253530664043</v>
      </c>
      <c r="J960" s="12">
        <v>1.5211757924017009</v>
      </c>
      <c r="K960" s="12">
        <v>1.5519389401084391</v>
      </c>
      <c r="L960" s="22">
        <v>1.5347023741779708</v>
      </c>
      <c r="M960" s="41" t="s">
        <v>3</v>
      </c>
      <c r="N960" s="12">
        <f t="shared" si="85"/>
        <v>1.5278369710519137</v>
      </c>
      <c r="O960" s="12">
        <f t="shared" si="86"/>
        <v>1.5519389401084391</v>
      </c>
      <c r="P960" s="12">
        <f t="shared" si="87"/>
        <v>1.5026817646489405</v>
      </c>
      <c r="Q960" s="43">
        <f t="shared" si="88"/>
        <v>4.9257175459498592E-2</v>
      </c>
      <c r="R960" s="34">
        <v>1.46</v>
      </c>
      <c r="S960" s="35">
        <v>1.6</v>
      </c>
      <c r="V960" s="5"/>
      <c r="W960" s="5"/>
      <c r="X960" s="5"/>
      <c r="Y960" s="5"/>
      <c r="Z960" s="5"/>
      <c r="AA960" s="5"/>
      <c r="AB960" s="5"/>
      <c r="AC960" s="5"/>
      <c r="AD960" s="5"/>
    </row>
    <row r="961" spans="1:30">
      <c r="A961" s="2">
        <v>42662</v>
      </c>
      <c r="B961" s="1">
        <v>0.66666666666666596</v>
      </c>
      <c r="C961" s="32" t="str">
        <f t="shared" si="89"/>
        <v>2016/10/19  16:00</v>
      </c>
      <c r="D961" s="21">
        <v>1.486368285957671</v>
      </c>
      <c r="E961" s="12">
        <v>1.5373042136695141</v>
      </c>
      <c r="F961" s="12">
        <v>1.5317634408519094</v>
      </c>
      <c r="G961" s="12">
        <v>1.51201597870475</v>
      </c>
      <c r="H961" s="12">
        <v>1.5172217171059479</v>
      </c>
      <c r="I961" s="55">
        <v>1.5442293574549122</v>
      </c>
      <c r="J961" s="12">
        <v>1.5363400383566264</v>
      </c>
      <c r="K961" s="12">
        <v>1.5419441611952547</v>
      </c>
      <c r="L961" s="22">
        <v>1.554007177708201</v>
      </c>
      <c r="M961" s="41" t="s">
        <v>3</v>
      </c>
      <c r="N961" s="12">
        <f t="shared" si="85"/>
        <v>1.5290215967783096</v>
      </c>
      <c r="O961" s="12">
        <f t="shared" si="86"/>
        <v>1.554007177708201</v>
      </c>
      <c r="P961" s="12">
        <f t="shared" si="87"/>
        <v>1.486368285957671</v>
      </c>
      <c r="Q961" s="43">
        <f t="shared" si="88"/>
        <v>6.763889175052995E-2</v>
      </c>
      <c r="R961" s="34">
        <v>1.46</v>
      </c>
      <c r="S961" s="35">
        <v>1.6</v>
      </c>
      <c r="V961" s="5"/>
      <c r="W961" s="5"/>
      <c r="X961" s="5"/>
      <c r="Y961" s="5"/>
      <c r="Z961" s="5"/>
      <c r="AA961" s="5"/>
      <c r="AB961" s="5"/>
      <c r="AC961" s="5"/>
      <c r="AD961" s="5"/>
    </row>
    <row r="962" spans="1:30">
      <c r="A962" s="2">
        <v>42663</v>
      </c>
      <c r="B962" s="1">
        <v>0.33333333333333331</v>
      </c>
      <c r="C962" s="32" t="str">
        <f t="shared" si="89"/>
        <v>2016/10/20  8:00</v>
      </c>
      <c r="D962" s="21">
        <v>1.4914864386909557</v>
      </c>
      <c r="E962" s="12">
        <v>1.5203627846562224</v>
      </c>
      <c r="F962" s="12">
        <v>1.5396119067355147</v>
      </c>
      <c r="G962" s="12">
        <v>1.4838185970404847</v>
      </c>
      <c r="H962" s="12">
        <v>1.5334208609392073</v>
      </c>
      <c r="I962" s="55">
        <v>1.5571335828783675</v>
      </c>
      <c r="J962" s="12">
        <v>1.5228235100602443</v>
      </c>
      <c r="K962" s="12">
        <v>1.543193849006792</v>
      </c>
      <c r="L962" s="22">
        <v>1.5394569970510434</v>
      </c>
      <c r="M962" s="41" t="s">
        <v>4</v>
      </c>
      <c r="N962" s="12">
        <f t="shared" si="85"/>
        <v>1.5257009474509813</v>
      </c>
      <c r="O962" s="12">
        <f t="shared" si="86"/>
        <v>1.5571335828783675</v>
      </c>
      <c r="P962" s="12">
        <f t="shared" si="87"/>
        <v>1.4838185970404847</v>
      </c>
      <c r="Q962" s="43">
        <f t="shared" si="88"/>
        <v>7.3314985837882762E-2</v>
      </c>
      <c r="R962" s="34">
        <v>1.46</v>
      </c>
      <c r="S962" s="35">
        <v>1.6</v>
      </c>
      <c r="V962" s="5"/>
      <c r="W962" s="5"/>
      <c r="X962" s="5"/>
      <c r="Y962" s="5"/>
      <c r="Z962" s="5"/>
      <c r="AA962" s="5"/>
      <c r="AB962" s="5"/>
      <c r="AC962" s="5"/>
      <c r="AD962" s="5"/>
    </row>
    <row r="963" spans="1:30">
      <c r="A963" s="2">
        <v>42663</v>
      </c>
      <c r="B963" s="1">
        <v>0.41666666666666669</v>
      </c>
      <c r="C963" s="32" t="str">
        <f t="shared" si="89"/>
        <v>2016/10/20  10:00</v>
      </c>
      <c r="D963" s="21">
        <v>1.5244890696166751</v>
      </c>
      <c r="E963" s="12">
        <v>1.5045714813492819</v>
      </c>
      <c r="F963" s="12">
        <v>1.5227047215850062</v>
      </c>
      <c r="G963" s="12">
        <v>1.4768176042669929</v>
      </c>
      <c r="H963" s="12">
        <v>1.5031521799213259</v>
      </c>
      <c r="I963" s="55">
        <v>1.5781331068449072</v>
      </c>
      <c r="J963" s="12">
        <v>1.5538726496805004</v>
      </c>
      <c r="K963" s="12">
        <v>1.5210774838526142</v>
      </c>
      <c r="L963" s="22">
        <v>1.5335312598677506</v>
      </c>
      <c r="M963" s="41" t="s">
        <v>4</v>
      </c>
      <c r="N963" s="12">
        <f t="shared" ref="N963:N1026" si="90">AVERAGE(D963:L963)</f>
        <v>1.5242610618872281</v>
      </c>
      <c r="O963" s="12">
        <f t="shared" ref="O963:O1026" si="91">MAX(D963:L963)</f>
        <v>1.5781331068449072</v>
      </c>
      <c r="P963" s="12">
        <f t="shared" ref="P963:P1026" si="92">MIN(D963:L963)</f>
        <v>1.4768176042669929</v>
      </c>
      <c r="Q963" s="43">
        <f t="shared" si="88"/>
        <v>0.10131550257791422</v>
      </c>
      <c r="R963" s="34">
        <v>1.46</v>
      </c>
      <c r="S963" s="35">
        <v>1.6</v>
      </c>
      <c r="V963" s="5"/>
      <c r="W963" s="5"/>
      <c r="X963" s="5"/>
      <c r="Y963" s="5"/>
      <c r="Z963" s="5"/>
      <c r="AA963" s="5"/>
      <c r="AB963" s="5"/>
      <c r="AC963" s="5"/>
      <c r="AD963" s="5"/>
    </row>
    <row r="964" spans="1:30">
      <c r="A964" s="2">
        <v>42663</v>
      </c>
      <c r="B964" s="1">
        <v>0.5</v>
      </c>
      <c r="C964" s="32" t="str">
        <f t="shared" si="89"/>
        <v>2016/10/20  12:00</v>
      </c>
      <c r="D964" s="21">
        <v>1.5185669556304811</v>
      </c>
      <c r="E964" s="12">
        <v>1.5322252443893074</v>
      </c>
      <c r="F964" s="12">
        <v>1.5395206262362464</v>
      </c>
      <c r="G964" s="12">
        <v>1.49054052377417</v>
      </c>
      <c r="H964" s="12">
        <v>1.5202484665060181</v>
      </c>
      <c r="I964" s="55">
        <v>1.537919646451142</v>
      </c>
      <c r="J964" s="12">
        <v>1.5214569185140572</v>
      </c>
      <c r="K964" s="12">
        <v>1.5201816981442644</v>
      </c>
      <c r="L964" s="22">
        <v>1.5507116905695175</v>
      </c>
      <c r="M964" s="41" t="s">
        <v>4</v>
      </c>
      <c r="N964" s="12">
        <f t="shared" si="90"/>
        <v>1.5257079744683562</v>
      </c>
      <c r="O964" s="12">
        <f t="shared" si="91"/>
        <v>1.5507116905695175</v>
      </c>
      <c r="P964" s="12">
        <f t="shared" si="92"/>
        <v>1.49054052377417</v>
      </c>
      <c r="Q964" s="43">
        <f t="shared" ref="Q964:Q1027" si="93">O964-P964</f>
        <v>6.0171166795347508E-2</v>
      </c>
      <c r="R964" s="34">
        <v>1.46</v>
      </c>
      <c r="S964" s="35">
        <v>1.6</v>
      </c>
      <c r="V964" s="5"/>
      <c r="W964" s="5"/>
      <c r="X964" s="5"/>
      <c r="Y964" s="5"/>
      <c r="Z964" s="5"/>
      <c r="AA964" s="5"/>
      <c r="AB964" s="5"/>
      <c r="AC964" s="5"/>
      <c r="AD964" s="5"/>
    </row>
    <row r="965" spans="1:30">
      <c r="A965" s="2">
        <v>42663</v>
      </c>
      <c r="B965" s="1">
        <v>0.58333333333333304</v>
      </c>
      <c r="C965" s="32" t="str">
        <f t="shared" si="89"/>
        <v>2016/10/20  14:00</v>
      </c>
      <c r="D965" s="21">
        <v>1.5070836903730629</v>
      </c>
      <c r="E965" s="12">
        <v>1.5030503678062437</v>
      </c>
      <c r="F965" s="12">
        <v>1.5072516336038793</v>
      </c>
      <c r="G965" s="12">
        <v>1.4871461334823324</v>
      </c>
      <c r="H965" s="12">
        <v>1.4906868788399115</v>
      </c>
      <c r="I965" s="55">
        <v>1.5690380977799745</v>
      </c>
      <c r="J965" s="12">
        <v>1.5413165674720621</v>
      </c>
      <c r="K965" s="12">
        <v>1.555672576927978</v>
      </c>
      <c r="L965" s="22">
        <v>1.5426001600877217</v>
      </c>
      <c r="M965" s="41" t="s">
        <v>4</v>
      </c>
      <c r="N965" s="12">
        <f t="shared" si="90"/>
        <v>1.5226495673747964</v>
      </c>
      <c r="O965" s="12">
        <f t="shared" si="91"/>
        <v>1.5690380977799745</v>
      </c>
      <c r="P965" s="12">
        <f t="shared" si="92"/>
        <v>1.4871461334823324</v>
      </c>
      <c r="Q965" s="43">
        <f t="shared" si="93"/>
        <v>8.1891964297642117E-2</v>
      </c>
      <c r="R965" s="34">
        <v>1.46</v>
      </c>
      <c r="S965" s="35">
        <v>1.6</v>
      </c>
      <c r="V965" s="5"/>
      <c r="W965" s="5"/>
      <c r="X965" s="5"/>
      <c r="Y965" s="5"/>
      <c r="Z965" s="5"/>
      <c r="AA965" s="5"/>
      <c r="AB965" s="5"/>
      <c r="AC965" s="5"/>
      <c r="AD965" s="5"/>
    </row>
    <row r="966" spans="1:30">
      <c r="A966" s="2">
        <v>42663</v>
      </c>
      <c r="B966" s="1">
        <v>0.66666666666666596</v>
      </c>
      <c r="C966" s="32" t="str">
        <f t="shared" si="89"/>
        <v>2016/10/20  16:00</v>
      </c>
      <c r="D966" s="21">
        <v>1.5073463401102158</v>
      </c>
      <c r="E966" s="12">
        <v>1.5365876480594753</v>
      </c>
      <c r="F966" s="12">
        <v>1.5065831524561473</v>
      </c>
      <c r="G966" s="12">
        <v>1.4956497168503669</v>
      </c>
      <c r="H966" s="12">
        <v>1.4945694236199651</v>
      </c>
      <c r="I966" s="55">
        <v>1.5372649173042823</v>
      </c>
      <c r="J966" s="12">
        <v>1.5364239861210838</v>
      </c>
      <c r="K966" s="12">
        <v>1.5198973773079263</v>
      </c>
      <c r="L966" s="22">
        <v>1.5637486074009144</v>
      </c>
      <c r="M966" s="41" t="s">
        <v>4</v>
      </c>
      <c r="N966" s="12">
        <f t="shared" si="90"/>
        <v>1.5220079076922639</v>
      </c>
      <c r="O966" s="12">
        <f t="shared" si="91"/>
        <v>1.5637486074009144</v>
      </c>
      <c r="P966" s="12">
        <f t="shared" si="92"/>
        <v>1.4945694236199651</v>
      </c>
      <c r="Q966" s="43">
        <f t="shared" si="93"/>
        <v>6.9179183780949227E-2</v>
      </c>
      <c r="R966" s="34">
        <v>1.46</v>
      </c>
      <c r="S966" s="35">
        <v>1.6</v>
      </c>
      <c r="V966" s="5"/>
      <c r="W966" s="5"/>
      <c r="X966" s="5"/>
      <c r="Y966" s="5"/>
      <c r="Z966" s="5"/>
      <c r="AA966" s="5"/>
      <c r="AB966" s="5"/>
      <c r="AC966" s="5"/>
      <c r="AD966" s="5"/>
    </row>
    <row r="967" spans="1:30">
      <c r="A967" s="2">
        <v>42664</v>
      </c>
      <c r="B967" s="1">
        <v>0.33333333333333331</v>
      </c>
      <c r="C967" s="32" t="str">
        <f t="shared" si="89"/>
        <v>2016/10/21  8:00</v>
      </c>
      <c r="D967" s="21">
        <v>1.5192275756087601</v>
      </c>
      <c r="E967" s="12">
        <v>1.5004719877803565</v>
      </c>
      <c r="F967" s="12">
        <v>1.5093657201175776</v>
      </c>
      <c r="G967" s="12">
        <v>1.5087258838823361</v>
      </c>
      <c r="H967" s="12">
        <v>1.5462929084570463</v>
      </c>
      <c r="I967" s="55">
        <v>1.5527127308410287</v>
      </c>
      <c r="J967" s="12">
        <v>1.5481752112671561</v>
      </c>
      <c r="K967" s="12">
        <v>1.564870227896479</v>
      </c>
      <c r="L967" s="22">
        <v>1.56788643863271</v>
      </c>
      <c r="M967" s="41" t="s">
        <v>5</v>
      </c>
      <c r="N967" s="12">
        <f t="shared" si="90"/>
        <v>1.5353031871648277</v>
      </c>
      <c r="O967" s="12">
        <f t="shared" si="91"/>
        <v>1.56788643863271</v>
      </c>
      <c r="P967" s="12">
        <f t="shared" si="92"/>
        <v>1.5004719877803565</v>
      </c>
      <c r="Q967" s="43">
        <f t="shared" si="93"/>
        <v>6.7414450852353536E-2</v>
      </c>
      <c r="R967" s="34">
        <v>1.46</v>
      </c>
      <c r="S967" s="35">
        <v>1.6</v>
      </c>
      <c r="V967" s="5"/>
      <c r="W967" s="5"/>
      <c r="X967" s="5"/>
      <c r="Y967" s="5"/>
      <c r="Z967" s="5"/>
      <c r="AA967" s="5"/>
      <c r="AB967" s="5"/>
      <c r="AC967" s="5"/>
      <c r="AD967" s="5"/>
    </row>
    <row r="968" spans="1:30">
      <c r="A968" s="2">
        <v>42664</v>
      </c>
      <c r="B968" s="1">
        <v>0.41666666666666669</v>
      </c>
      <c r="C968" s="32" t="str">
        <f t="shared" si="89"/>
        <v>2016/10/21  10:00</v>
      </c>
      <c r="D968" s="21">
        <v>1.5024640573004011</v>
      </c>
      <c r="E968" s="12">
        <v>1.5053771646006082</v>
      </c>
      <c r="F968" s="12">
        <v>1.5360952601248452</v>
      </c>
      <c r="G968" s="12">
        <v>1.5138548828531753</v>
      </c>
      <c r="H968" s="12">
        <v>1.522149650925134</v>
      </c>
      <c r="I968" s="55">
        <v>1.5767620532299598</v>
      </c>
      <c r="J968" s="12">
        <v>1.5260064836554954</v>
      </c>
      <c r="K968" s="12">
        <v>1.5369209044945427</v>
      </c>
      <c r="L968" s="22">
        <v>1.5496323787191137</v>
      </c>
      <c r="M968" s="41" t="s">
        <v>5</v>
      </c>
      <c r="N968" s="12">
        <f t="shared" si="90"/>
        <v>1.529918092878142</v>
      </c>
      <c r="O968" s="12">
        <f t="shared" si="91"/>
        <v>1.5767620532299598</v>
      </c>
      <c r="P968" s="12">
        <f t="shared" si="92"/>
        <v>1.5024640573004011</v>
      </c>
      <c r="Q968" s="43">
        <f t="shared" si="93"/>
        <v>7.4297995929558658E-2</v>
      </c>
      <c r="R968" s="34">
        <v>1.46</v>
      </c>
      <c r="S968" s="35">
        <v>1.6</v>
      </c>
      <c r="V968" s="5"/>
      <c r="W968" s="5"/>
      <c r="X968" s="5"/>
      <c r="Y968" s="5"/>
      <c r="Z968" s="5"/>
      <c r="AA968" s="5"/>
      <c r="AB968" s="5"/>
      <c r="AC968" s="5"/>
      <c r="AD968" s="5"/>
    </row>
    <row r="969" spans="1:30">
      <c r="A969" s="2">
        <v>42664</v>
      </c>
      <c r="B969" s="1">
        <v>0.5</v>
      </c>
      <c r="C969" s="32" t="str">
        <f t="shared" si="89"/>
        <v>2016/10/21  12:00</v>
      </c>
      <c r="D969" s="21">
        <v>1.5172181301729417</v>
      </c>
      <c r="E969" s="12">
        <v>1.5132202472454013</v>
      </c>
      <c r="F969" s="12">
        <v>1.5339735439989697</v>
      </c>
      <c r="G969" s="12">
        <v>1.4819335158059355</v>
      </c>
      <c r="H969" s="12">
        <v>1.5057662949094066</v>
      </c>
      <c r="I969" s="55">
        <v>1.5757988065834527</v>
      </c>
      <c r="J969" s="12">
        <v>1.5431183302995775</v>
      </c>
      <c r="K969" s="12">
        <v>1.5190361742820162</v>
      </c>
      <c r="L969" s="22">
        <v>1.5325649685666405</v>
      </c>
      <c r="M969" s="41" t="s">
        <v>5</v>
      </c>
      <c r="N969" s="12">
        <f t="shared" si="90"/>
        <v>1.524736667984927</v>
      </c>
      <c r="O969" s="12">
        <f t="shared" si="91"/>
        <v>1.5757988065834527</v>
      </c>
      <c r="P969" s="12">
        <f t="shared" si="92"/>
        <v>1.4819335158059355</v>
      </c>
      <c r="Q969" s="43">
        <f t="shared" si="93"/>
        <v>9.3865290777517263E-2</v>
      </c>
      <c r="R969" s="34">
        <v>1.46</v>
      </c>
      <c r="S969" s="35">
        <v>1.6</v>
      </c>
      <c r="V969" s="5"/>
      <c r="W969" s="5"/>
      <c r="X969" s="5"/>
      <c r="Y969" s="5"/>
      <c r="Z969" s="5"/>
      <c r="AA969" s="5"/>
      <c r="AB969" s="5"/>
      <c r="AC969" s="5"/>
      <c r="AD969" s="5"/>
    </row>
    <row r="970" spans="1:30">
      <c r="A970" s="2">
        <v>42664</v>
      </c>
      <c r="B970" s="1">
        <v>0.58333333333333304</v>
      </c>
      <c r="C970" s="32" t="str">
        <f t="shared" si="89"/>
        <v>2016/10/21  14:00</v>
      </c>
      <c r="D970" s="21">
        <v>1.4899997808880427</v>
      </c>
      <c r="E970" s="12">
        <v>1.5088446806818596</v>
      </c>
      <c r="F970" s="12">
        <v>1.5072863794676301</v>
      </c>
      <c r="G970" s="12">
        <v>1.5013753460269803</v>
      </c>
      <c r="H970" s="12">
        <v>1.4951793536707427</v>
      </c>
      <c r="I970" s="55">
        <v>1.5329106829464068</v>
      </c>
      <c r="J970" s="12">
        <v>1.5501751319519639</v>
      </c>
      <c r="K970" s="12">
        <v>1.5111162064123369</v>
      </c>
      <c r="L970" s="22">
        <v>1.5465359540754506</v>
      </c>
      <c r="M970" s="41" t="s">
        <v>5</v>
      </c>
      <c r="N970" s="12">
        <f t="shared" si="90"/>
        <v>1.5159359462357125</v>
      </c>
      <c r="O970" s="12">
        <f t="shared" si="91"/>
        <v>1.5501751319519639</v>
      </c>
      <c r="P970" s="12">
        <f t="shared" si="92"/>
        <v>1.4899997808880427</v>
      </c>
      <c r="Q970" s="43">
        <f t="shared" si="93"/>
        <v>6.0175351063921134E-2</v>
      </c>
      <c r="R970" s="34">
        <v>1.46</v>
      </c>
      <c r="S970" s="35">
        <v>1.6</v>
      </c>
      <c r="V970" s="5"/>
      <c r="W970" s="5"/>
      <c r="X970" s="5"/>
      <c r="Y970" s="5"/>
      <c r="Z970" s="5"/>
      <c r="AA970" s="5"/>
      <c r="AB970" s="5"/>
      <c r="AC970" s="5"/>
      <c r="AD970" s="5"/>
    </row>
    <row r="971" spans="1:30">
      <c r="A971" s="2">
        <v>42664</v>
      </c>
      <c r="B971" s="1">
        <v>0.66666666666666596</v>
      </c>
      <c r="C971" s="32" t="str">
        <f t="shared" si="89"/>
        <v>2016/10/21  16:00</v>
      </c>
      <c r="D971" s="21">
        <v>1.5243654284791459</v>
      </c>
      <c r="E971" s="12">
        <v>1.53810279856447</v>
      </c>
      <c r="F971" s="12">
        <v>1.4902737587546169</v>
      </c>
      <c r="G971" s="12">
        <v>1.4824479067667444</v>
      </c>
      <c r="H971" s="12">
        <v>1.519632914026676</v>
      </c>
      <c r="I971" s="55">
        <v>1.5630632513551519</v>
      </c>
      <c r="J971" s="12">
        <v>1.5598840618157135</v>
      </c>
      <c r="K971" s="12">
        <v>1.5539240180826017</v>
      </c>
      <c r="L971" s="22">
        <v>1.5300598144521582</v>
      </c>
      <c r="M971" s="41" t="s">
        <v>5</v>
      </c>
      <c r="N971" s="12">
        <f t="shared" si="90"/>
        <v>1.5290837724774755</v>
      </c>
      <c r="O971" s="12">
        <f t="shared" si="91"/>
        <v>1.5630632513551519</v>
      </c>
      <c r="P971" s="12">
        <f t="shared" si="92"/>
        <v>1.4824479067667444</v>
      </c>
      <c r="Q971" s="43">
        <f t="shared" si="93"/>
        <v>8.0615344588407467E-2</v>
      </c>
      <c r="R971" s="34">
        <v>1.46</v>
      </c>
      <c r="S971" s="35">
        <v>1.6</v>
      </c>
      <c r="V971" s="5"/>
      <c r="W971" s="5"/>
      <c r="X971" s="5"/>
      <c r="Y971" s="5"/>
      <c r="Z971" s="5"/>
      <c r="AA971" s="5"/>
      <c r="AB971" s="5"/>
      <c r="AC971" s="5"/>
      <c r="AD971" s="5"/>
    </row>
    <row r="972" spans="1:30">
      <c r="A972" s="2">
        <v>42665</v>
      </c>
      <c r="B972" s="1">
        <v>0.33333333333333331</v>
      </c>
      <c r="C972" s="32" t="str">
        <f t="shared" si="89"/>
        <v>2016/10/22  8:00</v>
      </c>
      <c r="D972" s="21">
        <v>1.5352178616510279</v>
      </c>
      <c r="E972" s="12">
        <v>1.5012872419423473</v>
      </c>
      <c r="F972" s="12">
        <v>1.5419991231815569</v>
      </c>
      <c r="G972" s="12">
        <v>1.5244780821564918</v>
      </c>
      <c r="H972" s="12">
        <v>1.5280201543934306</v>
      </c>
      <c r="I972" s="55">
        <v>1.554023755965243</v>
      </c>
      <c r="J972" s="12">
        <v>1.5317911379393143</v>
      </c>
      <c r="K972" s="12">
        <v>1.5403768233206065</v>
      </c>
      <c r="L972" s="22">
        <v>1.5734481343159816</v>
      </c>
      <c r="M972" s="41" t="s">
        <v>6</v>
      </c>
      <c r="N972" s="12">
        <f t="shared" si="90"/>
        <v>1.5367380349851112</v>
      </c>
      <c r="O972" s="12">
        <f t="shared" si="91"/>
        <v>1.5734481343159816</v>
      </c>
      <c r="P972" s="12">
        <f t="shared" si="92"/>
        <v>1.5012872419423473</v>
      </c>
      <c r="Q972" s="43">
        <f t="shared" si="93"/>
        <v>7.2160892373634322E-2</v>
      </c>
      <c r="R972" s="34">
        <v>1.46</v>
      </c>
      <c r="S972" s="35">
        <v>1.6</v>
      </c>
      <c r="V972" s="5"/>
      <c r="W972" s="5"/>
      <c r="X972" s="5"/>
      <c r="Y972" s="5"/>
      <c r="Z972" s="5"/>
      <c r="AA972" s="5"/>
      <c r="AB972" s="5"/>
      <c r="AC972" s="5"/>
      <c r="AD972" s="5"/>
    </row>
    <row r="973" spans="1:30">
      <c r="A973" s="2">
        <v>42665</v>
      </c>
      <c r="B973" s="1">
        <v>0.41666666666666669</v>
      </c>
      <c r="C973" s="32" t="str">
        <f t="shared" si="89"/>
        <v>2016/10/22  10:00</v>
      </c>
      <c r="D973" s="21">
        <v>1.4935942354171083</v>
      </c>
      <c r="E973" s="12">
        <v>1.5395856270548225</v>
      </c>
      <c r="F973" s="12">
        <v>1.4927777575792636</v>
      </c>
      <c r="G973" s="12">
        <v>1.5004464781031535</v>
      </c>
      <c r="H973" s="12">
        <v>1.5012039080857538</v>
      </c>
      <c r="I973" s="55">
        <v>1.5589107062001908</v>
      </c>
      <c r="J973" s="12">
        <v>1.5253117839022563</v>
      </c>
      <c r="K973" s="12">
        <v>1.5461973649847007</v>
      </c>
      <c r="L973" s="22">
        <v>1.5623838850671601</v>
      </c>
      <c r="M973" s="41" t="s">
        <v>6</v>
      </c>
      <c r="N973" s="12">
        <f t="shared" si="90"/>
        <v>1.5244901940438234</v>
      </c>
      <c r="O973" s="12">
        <f t="shared" si="91"/>
        <v>1.5623838850671601</v>
      </c>
      <c r="P973" s="12">
        <f t="shared" si="92"/>
        <v>1.4927777575792636</v>
      </c>
      <c r="Q973" s="43">
        <f t="shared" si="93"/>
        <v>6.9606127487896519E-2</v>
      </c>
      <c r="R973" s="34">
        <v>1.46</v>
      </c>
      <c r="S973" s="35">
        <v>1.6</v>
      </c>
      <c r="V973" s="5"/>
      <c r="W973" s="5"/>
      <c r="X973" s="5"/>
      <c r="Y973" s="5"/>
      <c r="Z973" s="5"/>
      <c r="AA973" s="5"/>
      <c r="AB973" s="5"/>
      <c r="AC973" s="5"/>
      <c r="AD973" s="5"/>
    </row>
    <row r="974" spans="1:30">
      <c r="A974" s="2">
        <v>42665</v>
      </c>
      <c r="B974" s="1">
        <v>0.5</v>
      </c>
      <c r="C974" s="32" t="str">
        <f t="shared" si="89"/>
        <v>2016/10/22  12:00</v>
      </c>
      <c r="D974" s="21">
        <v>1.4993871398744785</v>
      </c>
      <c r="E974" s="12">
        <v>1.5052409020868542</v>
      </c>
      <c r="F974" s="12">
        <v>1.5154947902029094</v>
      </c>
      <c r="G974" s="12">
        <v>1.4800592209552537</v>
      </c>
      <c r="H974" s="12">
        <v>1.5155927866934944</v>
      </c>
      <c r="I974" s="55">
        <v>1.5751899992764351</v>
      </c>
      <c r="J974" s="12">
        <v>1.5118942988955708</v>
      </c>
      <c r="K974" s="12">
        <v>1.5186360494956335</v>
      </c>
      <c r="L974" s="22">
        <v>1.535571122195629</v>
      </c>
      <c r="M974" s="41" t="s">
        <v>6</v>
      </c>
      <c r="N974" s="12">
        <f t="shared" si="90"/>
        <v>1.517451812186251</v>
      </c>
      <c r="O974" s="12">
        <f t="shared" si="91"/>
        <v>1.5751899992764351</v>
      </c>
      <c r="P974" s="12">
        <f t="shared" si="92"/>
        <v>1.4800592209552537</v>
      </c>
      <c r="Q974" s="43">
        <f t="shared" si="93"/>
        <v>9.5130778321181442E-2</v>
      </c>
      <c r="R974" s="34">
        <v>1.46</v>
      </c>
      <c r="S974" s="35">
        <v>1.6</v>
      </c>
      <c r="V974" s="5"/>
      <c r="W974" s="5"/>
      <c r="X974" s="5"/>
      <c r="Y974" s="5"/>
      <c r="Z974" s="5"/>
      <c r="AA974" s="5"/>
      <c r="AB974" s="5"/>
      <c r="AC974" s="5"/>
      <c r="AD974" s="5"/>
    </row>
    <row r="975" spans="1:30">
      <c r="A975" s="2">
        <v>42665</v>
      </c>
      <c r="B975" s="1">
        <v>0.58333333333333304</v>
      </c>
      <c r="C975" s="32" t="str">
        <f t="shared" si="89"/>
        <v>2016/10/22  14:00</v>
      </c>
      <c r="D975" s="21">
        <v>1.4806534798393201</v>
      </c>
      <c r="E975" s="12">
        <v>1.4986621400143789</v>
      </c>
      <c r="F975" s="12">
        <v>1.4978571905497347</v>
      </c>
      <c r="G975" s="12">
        <v>1.4762209241857194</v>
      </c>
      <c r="H975" s="12">
        <v>1.516998294132569</v>
      </c>
      <c r="I975" s="55">
        <v>1.5553811202581176</v>
      </c>
      <c r="J975" s="12">
        <v>1.5105923656919857</v>
      </c>
      <c r="K975" s="12">
        <v>1.5467700750186342</v>
      </c>
      <c r="L975" s="22">
        <v>1.5301823939675829</v>
      </c>
      <c r="M975" s="41" t="s">
        <v>6</v>
      </c>
      <c r="N975" s="12">
        <f t="shared" si="90"/>
        <v>1.5125908870731157</v>
      </c>
      <c r="O975" s="12">
        <f t="shared" si="91"/>
        <v>1.5553811202581176</v>
      </c>
      <c r="P975" s="12">
        <f t="shared" si="92"/>
        <v>1.4762209241857194</v>
      </c>
      <c r="Q975" s="43">
        <f t="shared" si="93"/>
        <v>7.9160196072398215E-2</v>
      </c>
      <c r="R975" s="34">
        <v>1.46</v>
      </c>
      <c r="S975" s="35">
        <v>1.6</v>
      </c>
      <c r="V975" s="5"/>
      <c r="W975" s="5"/>
      <c r="X975" s="5"/>
      <c r="Y975" s="5"/>
      <c r="Z975" s="5"/>
      <c r="AA975" s="5"/>
      <c r="AB975" s="5"/>
      <c r="AC975" s="5"/>
      <c r="AD975" s="5"/>
    </row>
    <row r="976" spans="1:30">
      <c r="A976" s="2">
        <v>42665</v>
      </c>
      <c r="B976" s="1">
        <v>0.66666666666666596</v>
      </c>
      <c r="C976" s="32" t="str">
        <f t="shared" si="89"/>
        <v>2016/10/22  16:00</v>
      </c>
      <c r="D976" s="21">
        <v>1.5115281038400532</v>
      </c>
      <c r="E976" s="12">
        <v>1.5336449885051535</v>
      </c>
      <c r="F976" s="12">
        <v>1.5290068766112701</v>
      </c>
      <c r="G976" s="12">
        <v>1.5172673738880873</v>
      </c>
      <c r="H976" s="12">
        <v>1.5272076111267125</v>
      </c>
      <c r="I976" s="9">
        <v>1.5551974302440834</v>
      </c>
      <c r="J976" s="12">
        <v>1.5220050446424493</v>
      </c>
      <c r="K976" s="12">
        <v>1.5472520275322563</v>
      </c>
      <c r="L976" s="22">
        <v>1.5247494898709988</v>
      </c>
      <c r="M976" s="41" t="s">
        <v>6</v>
      </c>
      <c r="N976" s="12">
        <f t="shared" si="90"/>
        <v>1.5297621051401182</v>
      </c>
      <c r="O976" s="12">
        <f t="shared" si="91"/>
        <v>1.5551974302440834</v>
      </c>
      <c r="P976" s="12">
        <f t="shared" si="92"/>
        <v>1.5115281038400532</v>
      </c>
      <c r="Q976" s="43">
        <f t="shared" si="93"/>
        <v>4.3669326404030206E-2</v>
      </c>
      <c r="R976" s="34">
        <v>1.46</v>
      </c>
      <c r="S976" s="35">
        <v>1.6</v>
      </c>
      <c r="V976" s="5"/>
      <c r="W976" s="5"/>
      <c r="X976" s="5"/>
      <c r="Y976" s="5"/>
      <c r="Z976" s="5"/>
      <c r="AA976" s="5"/>
      <c r="AB976" s="5"/>
      <c r="AC976" s="5"/>
      <c r="AD976" s="5"/>
    </row>
    <row r="977" spans="1:30">
      <c r="A977" s="2">
        <v>42666</v>
      </c>
      <c r="B977" s="1">
        <v>0.33333333333333331</v>
      </c>
      <c r="C977" s="32" t="str">
        <f t="shared" si="89"/>
        <v>2016/10/23  8:00</v>
      </c>
      <c r="D977" s="21">
        <v>1.5541493795823194</v>
      </c>
      <c r="E977" s="12">
        <v>1.5607308959867208</v>
      </c>
      <c r="F977" s="12">
        <v>1.5708424840742774</v>
      </c>
      <c r="G977" s="12">
        <v>1.5378848101702403</v>
      </c>
      <c r="H977" s="12">
        <v>1.5337674462429673</v>
      </c>
      <c r="I977" s="56">
        <v>1.6</v>
      </c>
      <c r="J977" s="12">
        <v>1.5812226003465664</v>
      </c>
      <c r="K977" s="12">
        <v>1.5982718314929285</v>
      </c>
      <c r="L977" s="22">
        <v>1.5763454936934951</v>
      </c>
      <c r="M977" s="41" t="s">
        <v>2</v>
      </c>
      <c r="N977" s="12">
        <f t="shared" si="90"/>
        <v>1.568134993509946</v>
      </c>
      <c r="O977" s="12">
        <f t="shared" si="91"/>
        <v>1.6</v>
      </c>
      <c r="P977" s="12">
        <f t="shared" si="92"/>
        <v>1.5337674462429673</v>
      </c>
      <c r="Q977" s="43">
        <f t="shared" si="93"/>
        <v>6.6232553757032742E-2</v>
      </c>
      <c r="R977" s="34">
        <v>1.46</v>
      </c>
      <c r="S977" s="35">
        <v>1.6</v>
      </c>
      <c r="V977" s="5"/>
      <c r="W977" s="5"/>
      <c r="X977" s="5"/>
      <c r="Y977" s="5"/>
      <c r="Z977" s="5"/>
      <c r="AA977" s="5"/>
      <c r="AB977" s="5"/>
      <c r="AC977" s="5"/>
      <c r="AD977" s="5"/>
    </row>
    <row r="978" spans="1:30">
      <c r="A978" s="2">
        <v>42666</v>
      </c>
      <c r="B978" s="1">
        <v>0.41666666666666669</v>
      </c>
      <c r="C978" s="32" t="str">
        <f t="shared" si="89"/>
        <v>2016/10/23  10:00</v>
      </c>
      <c r="D978" s="21">
        <v>1.5366773590809157</v>
      </c>
      <c r="E978" s="12">
        <v>1.5275554073042112</v>
      </c>
      <c r="F978" s="12">
        <v>1.565549626972196</v>
      </c>
      <c r="G978" s="12">
        <v>1.5151451242707081</v>
      </c>
      <c r="H978" s="12">
        <v>1.5559582312682043</v>
      </c>
      <c r="I978" s="55">
        <v>1.5925502274201118</v>
      </c>
      <c r="J978" s="12">
        <v>1.5540042356714636</v>
      </c>
      <c r="K978" s="12">
        <v>1.5836467956222284</v>
      </c>
      <c r="L978" s="22">
        <v>1.568791584911658</v>
      </c>
      <c r="M978" s="41" t="s">
        <v>2</v>
      </c>
      <c r="N978" s="12">
        <f t="shared" si="90"/>
        <v>1.5555420658357439</v>
      </c>
      <c r="O978" s="12">
        <f t="shared" si="91"/>
        <v>1.5925502274201118</v>
      </c>
      <c r="P978" s="12">
        <f t="shared" si="92"/>
        <v>1.5151451242707081</v>
      </c>
      <c r="Q978" s="43">
        <f t="shared" si="93"/>
        <v>7.7405103149403631E-2</v>
      </c>
      <c r="R978" s="34">
        <v>1.46</v>
      </c>
      <c r="S978" s="35">
        <v>1.6</v>
      </c>
      <c r="V978" s="5"/>
      <c r="W978" s="5"/>
      <c r="X978" s="5"/>
      <c r="Y978" s="5"/>
      <c r="Z978" s="5"/>
      <c r="AA978" s="5"/>
      <c r="AB978" s="5"/>
      <c r="AC978" s="5"/>
      <c r="AD978" s="5"/>
    </row>
    <row r="979" spans="1:30">
      <c r="A979" s="2">
        <v>42666</v>
      </c>
      <c r="B979" s="1">
        <v>0.5</v>
      </c>
      <c r="C979" s="32" t="str">
        <f t="shared" si="89"/>
        <v>2016/10/23  12:00</v>
      </c>
      <c r="D979" s="21">
        <v>1.5130744424147766</v>
      </c>
      <c r="E979" s="12">
        <v>1.4997063573414109</v>
      </c>
      <c r="F979" s="12">
        <v>1.5300226261405954</v>
      </c>
      <c r="G979" s="12">
        <v>1.5052245938576532</v>
      </c>
      <c r="H979" s="12">
        <v>1.5053238602646777</v>
      </c>
      <c r="I979" s="55">
        <v>1.559363590411132</v>
      </c>
      <c r="J979" s="12">
        <v>1.5336434902231215</v>
      </c>
      <c r="K979" s="12">
        <v>1.5345971016863493</v>
      </c>
      <c r="L979" s="22">
        <v>1.5446994723788583</v>
      </c>
      <c r="M979" s="41" t="s">
        <v>1</v>
      </c>
      <c r="N979" s="12">
        <f t="shared" si="90"/>
        <v>1.525072837190953</v>
      </c>
      <c r="O979" s="12">
        <f t="shared" si="91"/>
        <v>1.559363590411132</v>
      </c>
      <c r="P979" s="12">
        <f t="shared" si="92"/>
        <v>1.4997063573414109</v>
      </c>
      <c r="Q979" s="43">
        <f t="shared" si="93"/>
        <v>5.9657233069721149E-2</v>
      </c>
      <c r="R979" s="34">
        <v>1.46</v>
      </c>
      <c r="S979" s="35">
        <v>1.6</v>
      </c>
      <c r="V979" s="5"/>
      <c r="W979" s="5"/>
      <c r="X979" s="5"/>
      <c r="Y979" s="5"/>
      <c r="Z979" s="5"/>
      <c r="AA979" s="5"/>
      <c r="AB979" s="5"/>
      <c r="AC979" s="5"/>
      <c r="AD979" s="5"/>
    </row>
    <row r="980" spans="1:30">
      <c r="A980" s="2">
        <v>42666</v>
      </c>
      <c r="B980" s="1">
        <v>0.58333333333333304</v>
      </c>
      <c r="C980" s="32" t="str">
        <f t="shared" si="89"/>
        <v>2016/10/23  14:00</v>
      </c>
      <c r="D980" s="21">
        <v>1.4854388214560956</v>
      </c>
      <c r="E980" s="12">
        <v>1.5133852398916967</v>
      </c>
      <c r="F980" s="12">
        <v>1.5240586586447782</v>
      </c>
      <c r="G980" s="12">
        <v>1.4940153810302856</v>
      </c>
      <c r="H980" s="12">
        <v>1.5113441783307506</v>
      </c>
      <c r="I980" s="55">
        <v>1.5639504021906101</v>
      </c>
      <c r="J980" s="12">
        <v>1.5269266399545569</v>
      </c>
      <c r="K980" s="12">
        <v>1.5575600026737997</v>
      </c>
      <c r="L980" s="22">
        <v>1.5541294815142717</v>
      </c>
      <c r="M980" s="41" t="s">
        <v>1</v>
      </c>
      <c r="N980" s="12">
        <f t="shared" si="90"/>
        <v>1.5256454228540939</v>
      </c>
      <c r="O980" s="12">
        <f t="shared" si="91"/>
        <v>1.5639504021906101</v>
      </c>
      <c r="P980" s="12">
        <f t="shared" si="92"/>
        <v>1.4854388214560956</v>
      </c>
      <c r="Q980" s="43">
        <f t="shared" si="93"/>
        <v>7.8511580734514474E-2</v>
      </c>
      <c r="R980" s="34">
        <v>1.46</v>
      </c>
      <c r="S980" s="35">
        <v>1.6</v>
      </c>
      <c r="V980" s="5"/>
      <c r="W980" s="5"/>
      <c r="X980" s="5"/>
      <c r="Y980" s="5"/>
      <c r="Z980" s="5"/>
      <c r="AA980" s="5"/>
      <c r="AB980" s="5"/>
      <c r="AC980" s="5"/>
      <c r="AD980" s="5"/>
    </row>
    <row r="981" spans="1:30">
      <c r="A981" s="2">
        <v>42666</v>
      </c>
      <c r="B981" s="1">
        <v>0.66666666666666596</v>
      </c>
      <c r="C981" s="32" t="str">
        <f t="shared" si="89"/>
        <v>2016/10/23  16:00</v>
      </c>
      <c r="D981" s="21">
        <v>1.5185303034845297</v>
      </c>
      <c r="E981" s="12">
        <v>1.5239430855822726</v>
      </c>
      <c r="F981" s="12">
        <v>1.534574925392</v>
      </c>
      <c r="G981" s="12">
        <v>1.4763269048976913</v>
      </c>
      <c r="H981" s="12">
        <v>1.5012110053822907</v>
      </c>
      <c r="I981" s="55">
        <v>1.5433379549603732</v>
      </c>
      <c r="J981" s="12">
        <v>1.534568881455092</v>
      </c>
      <c r="K981" s="12">
        <v>1.5279733155494362</v>
      </c>
      <c r="L981" s="22">
        <v>1.5668342338770789</v>
      </c>
      <c r="M981" s="41" t="s">
        <v>1</v>
      </c>
      <c r="N981" s="12">
        <f t="shared" si="90"/>
        <v>1.5252556233978627</v>
      </c>
      <c r="O981" s="12">
        <f t="shared" si="91"/>
        <v>1.5668342338770789</v>
      </c>
      <c r="P981" s="12">
        <f t="shared" si="92"/>
        <v>1.4763269048976913</v>
      </c>
      <c r="Q981" s="43">
        <f t="shared" si="93"/>
        <v>9.0507328979387625E-2</v>
      </c>
      <c r="R981" s="34">
        <v>1.46</v>
      </c>
      <c r="S981" s="35">
        <v>1.6</v>
      </c>
      <c r="V981" s="5"/>
      <c r="W981" s="5"/>
      <c r="X981" s="5"/>
      <c r="Y981" s="5"/>
      <c r="Z981" s="5"/>
      <c r="AA981" s="5"/>
      <c r="AB981" s="5"/>
      <c r="AC981" s="5"/>
      <c r="AD981" s="5"/>
    </row>
    <row r="982" spans="1:30">
      <c r="A982" s="2">
        <v>42667</v>
      </c>
      <c r="B982" s="1">
        <v>0.33333333333333331</v>
      </c>
      <c r="C982" s="32" t="str">
        <f t="shared" si="89"/>
        <v>2016/10/24  8:00</v>
      </c>
      <c r="D982" s="21">
        <v>1.5139068121245502</v>
      </c>
      <c r="E982" s="12">
        <v>1.5251261628179165</v>
      </c>
      <c r="F982" s="12">
        <v>1.518375390937674</v>
      </c>
      <c r="G982" s="12">
        <v>1.5149772965830686</v>
      </c>
      <c r="H982" s="12">
        <v>1.5126127477361295</v>
      </c>
      <c r="I982" s="55">
        <v>1.5966403782509746</v>
      </c>
      <c r="J982" s="12">
        <v>1.5520920805867946</v>
      </c>
      <c r="K982" s="12">
        <v>1.5648223409982442</v>
      </c>
      <c r="L982" s="22">
        <v>1.5776257651360233</v>
      </c>
      <c r="M982" s="41" t="s">
        <v>3</v>
      </c>
      <c r="N982" s="12">
        <f t="shared" si="90"/>
        <v>1.5417976639079307</v>
      </c>
      <c r="O982" s="12">
        <f t="shared" si="91"/>
        <v>1.5966403782509746</v>
      </c>
      <c r="P982" s="12">
        <f t="shared" si="92"/>
        <v>1.5126127477361295</v>
      </c>
      <c r="Q982" s="43">
        <f t="shared" si="93"/>
        <v>8.4027630514845075E-2</v>
      </c>
      <c r="R982" s="34">
        <v>1.46</v>
      </c>
      <c r="S982" s="35">
        <v>1.6</v>
      </c>
      <c r="V982" s="5"/>
      <c r="W982" s="5"/>
      <c r="X982" s="5"/>
      <c r="Y982" s="5"/>
      <c r="Z982" s="5"/>
      <c r="AA982" s="5"/>
      <c r="AB982" s="5"/>
      <c r="AC982" s="5"/>
      <c r="AD982" s="5"/>
    </row>
    <row r="983" spans="1:30">
      <c r="A983" s="2">
        <v>42667</v>
      </c>
      <c r="B983" s="1">
        <v>0.41666666666666669</v>
      </c>
      <c r="C983" s="32" t="str">
        <f t="shared" si="89"/>
        <v>2016/10/24  10:00</v>
      </c>
      <c r="D983" s="21">
        <v>1.5146247100845931</v>
      </c>
      <c r="E983" s="12">
        <v>1.5016152859717</v>
      </c>
      <c r="F983" s="12">
        <v>1.5059909494205705</v>
      </c>
      <c r="G983" s="12">
        <v>1.5141046606485178</v>
      </c>
      <c r="H983" s="12">
        <v>1.5024620387500873</v>
      </c>
      <c r="I983" s="55">
        <v>1.5774887565275326</v>
      </c>
      <c r="J983" s="12">
        <v>1.5448244142023786</v>
      </c>
      <c r="K983" s="12">
        <v>1.5360562004565426</v>
      </c>
      <c r="L983" s="22">
        <v>1.572112633094245</v>
      </c>
      <c r="M983" s="41" t="s">
        <v>3</v>
      </c>
      <c r="N983" s="12">
        <f t="shared" si="90"/>
        <v>1.5299199610173517</v>
      </c>
      <c r="O983" s="12">
        <f t="shared" si="91"/>
        <v>1.5774887565275326</v>
      </c>
      <c r="P983" s="12">
        <f t="shared" si="92"/>
        <v>1.5016152859717</v>
      </c>
      <c r="Q983" s="43">
        <f t="shared" si="93"/>
        <v>7.5873470555832601E-2</v>
      </c>
      <c r="R983" s="34">
        <v>1.46</v>
      </c>
      <c r="S983" s="35">
        <v>1.6</v>
      </c>
      <c r="V983" s="5"/>
      <c r="W983" s="5"/>
      <c r="X983" s="5"/>
      <c r="Y983" s="5"/>
      <c r="Z983" s="5"/>
      <c r="AA983" s="5"/>
      <c r="AB983" s="5"/>
      <c r="AC983" s="5"/>
      <c r="AD983" s="5"/>
    </row>
    <row r="984" spans="1:30">
      <c r="A984" s="2">
        <v>42667</v>
      </c>
      <c r="B984" s="1">
        <v>0.5</v>
      </c>
      <c r="C984" s="32" t="str">
        <f t="shared" si="89"/>
        <v>2016/10/24  12:00</v>
      </c>
      <c r="D984" s="21">
        <v>1.4849717126395308</v>
      </c>
      <c r="E984" s="12">
        <v>1.5116388562473986</v>
      </c>
      <c r="F984" s="12">
        <v>1.4921819090667994</v>
      </c>
      <c r="G984" s="12">
        <v>1.5002395371745845</v>
      </c>
      <c r="H984" s="12">
        <v>1.5113496676736242</v>
      </c>
      <c r="I984" s="55">
        <v>1.5764505437006213</v>
      </c>
      <c r="J984" s="12">
        <v>1.5476342408373795</v>
      </c>
      <c r="K984" s="12">
        <v>1.5266552696215885</v>
      </c>
      <c r="L984" s="22">
        <v>1.5492461390324321</v>
      </c>
      <c r="M984" s="41" t="s">
        <v>3</v>
      </c>
      <c r="N984" s="12">
        <f t="shared" si="90"/>
        <v>1.5222630973326621</v>
      </c>
      <c r="O984" s="12">
        <f t="shared" si="91"/>
        <v>1.5764505437006213</v>
      </c>
      <c r="P984" s="12">
        <f t="shared" si="92"/>
        <v>1.4849717126395308</v>
      </c>
      <c r="Q984" s="43">
        <f t="shared" si="93"/>
        <v>9.147883106109056E-2</v>
      </c>
      <c r="R984" s="34">
        <v>1.46</v>
      </c>
      <c r="S984" s="35">
        <v>1.6</v>
      </c>
      <c r="V984" s="5"/>
      <c r="W984" s="5"/>
      <c r="X984" s="5"/>
      <c r="Y984" s="5"/>
      <c r="Z984" s="5"/>
      <c r="AA984" s="5"/>
      <c r="AB984" s="5"/>
      <c r="AC984" s="5"/>
      <c r="AD984" s="5"/>
    </row>
    <row r="985" spans="1:30">
      <c r="A985" s="2">
        <v>42667</v>
      </c>
      <c r="B985" s="1">
        <v>0.58333333333333304</v>
      </c>
      <c r="C985" s="32" t="str">
        <f t="shared" si="89"/>
        <v>2016/10/24  14:00</v>
      </c>
      <c r="D985" s="21">
        <v>1.4907365921780475</v>
      </c>
      <c r="E985" s="12">
        <v>1.5213167339267757</v>
      </c>
      <c r="F985" s="12">
        <v>1.5307706972351132</v>
      </c>
      <c r="G985" s="12">
        <v>1.4864205151247183</v>
      </c>
      <c r="H985" s="12">
        <v>1.5079225185260419</v>
      </c>
      <c r="I985" s="55">
        <v>1.5412900761600388</v>
      </c>
      <c r="J985" s="12">
        <v>1.5463740425623655</v>
      </c>
      <c r="K985" s="12">
        <v>1.5243320556196944</v>
      </c>
      <c r="L985" s="22">
        <v>1.5620127029703463</v>
      </c>
      <c r="M985" s="41" t="s">
        <v>3</v>
      </c>
      <c r="N985" s="12">
        <f t="shared" si="90"/>
        <v>1.523463992700349</v>
      </c>
      <c r="O985" s="12">
        <f t="shared" si="91"/>
        <v>1.5620127029703463</v>
      </c>
      <c r="P985" s="12">
        <f t="shared" si="92"/>
        <v>1.4864205151247183</v>
      </c>
      <c r="Q985" s="43">
        <f t="shared" si="93"/>
        <v>7.5592187845628045E-2</v>
      </c>
      <c r="R985" s="34">
        <v>1.46</v>
      </c>
      <c r="S985" s="35">
        <v>1.6</v>
      </c>
      <c r="V985" s="5"/>
      <c r="W985" s="5"/>
      <c r="X985" s="5"/>
      <c r="Y985" s="5"/>
      <c r="Z985" s="5"/>
      <c r="AA985" s="5"/>
      <c r="AB985" s="5"/>
      <c r="AC985" s="5"/>
      <c r="AD985" s="5"/>
    </row>
    <row r="986" spans="1:30">
      <c r="A986" s="2">
        <v>42667</v>
      </c>
      <c r="B986" s="1">
        <v>0.66666666666666596</v>
      </c>
      <c r="C986" s="32" t="str">
        <f t="shared" si="89"/>
        <v>2016/10/24  16:00</v>
      </c>
      <c r="D986" s="21">
        <v>1.5045534677056982</v>
      </c>
      <c r="E986" s="12">
        <v>1.5036054599911071</v>
      </c>
      <c r="F986" s="12">
        <v>1.4923380037080243</v>
      </c>
      <c r="G986" s="12">
        <v>1.5107802646418751</v>
      </c>
      <c r="H986" s="12">
        <v>1.5003093424381186</v>
      </c>
      <c r="I986" s="55">
        <v>1.5563438432630932</v>
      </c>
      <c r="J986" s="12">
        <v>1.5112594769366221</v>
      </c>
      <c r="K986" s="12">
        <v>1.5512661517048609</v>
      </c>
      <c r="L986" s="22">
        <v>1.5453832736541451</v>
      </c>
      <c r="M986" s="41" t="s">
        <v>3</v>
      </c>
      <c r="N986" s="12">
        <f t="shared" si="90"/>
        <v>1.5195376982270608</v>
      </c>
      <c r="O986" s="12">
        <f t="shared" si="91"/>
        <v>1.5563438432630932</v>
      </c>
      <c r="P986" s="12">
        <f t="shared" si="92"/>
        <v>1.4923380037080243</v>
      </c>
      <c r="Q986" s="43">
        <f t="shared" si="93"/>
        <v>6.4005839555068889E-2</v>
      </c>
      <c r="R986" s="34">
        <v>1.46</v>
      </c>
      <c r="S986" s="35">
        <v>1.6</v>
      </c>
      <c r="V986" s="5"/>
      <c r="W986" s="5"/>
      <c r="X986" s="5"/>
      <c r="Y986" s="5"/>
      <c r="Z986" s="5"/>
      <c r="AA986" s="5"/>
      <c r="AB986" s="5"/>
      <c r="AC986" s="5"/>
      <c r="AD986" s="5"/>
    </row>
    <row r="987" spans="1:30">
      <c r="A987" s="2">
        <v>42668</v>
      </c>
      <c r="B987" s="1">
        <v>0.33333333333333331</v>
      </c>
      <c r="C987" s="32" t="str">
        <f t="shared" si="89"/>
        <v>2016/10/25  8:00</v>
      </c>
      <c r="D987" s="21">
        <v>1.5253364088698769</v>
      </c>
      <c r="E987" s="12">
        <v>1.4992968789006822</v>
      </c>
      <c r="F987" s="12">
        <v>1.5249591439115173</v>
      </c>
      <c r="G987" s="12">
        <v>1.4873973396016271</v>
      </c>
      <c r="H987" s="12">
        <v>1.5328277613493</v>
      </c>
      <c r="I987" s="55">
        <v>1.5683594890589743</v>
      </c>
      <c r="J987" s="12">
        <v>1.5170111144562777</v>
      </c>
      <c r="K987" s="12">
        <v>1.5382111056871823</v>
      </c>
      <c r="L987" s="22">
        <v>1.5243768956225741</v>
      </c>
      <c r="M987" s="41" t="s">
        <v>4</v>
      </c>
      <c r="N987" s="12">
        <f t="shared" si="90"/>
        <v>1.5241973486064457</v>
      </c>
      <c r="O987" s="12">
        <f t="shared" si="91"/>
        <v>1.5683594890589743</v>
      </c>
      <c r="P987" s="12">
        <f t="shared" si="92"/>
        <v>1.4873973396016271</v>
      </c>
      <c r="Q987" s="43">
        <f t="shared" si="93"/>
        <v>8.0962149457347143E-2</v>
      </c>
      <c r="R987" s="34">
        <v>1.46</v>
      </c>
      <c r="S987" s="35">
        <v>1.6</v>
      </c>
      <c r="V987" s="5"/>
      <c r="W987" s="5"/>
      <c r="X987" s="5"/>
      <c r="Y987" s="5"/>
      <c r="Z987" s="5"/>
      <c r="AA987" s="5"/>
      <c r="AB987" s="5"/>
      <c r="AC987" s="5"/>
      <c r="AD987" s="5"/>
    </row>
    <row r="988" spans="1:30">
      <c r="A988" s="2">
        <v>42668</v>
      </c>
      <c r="B988" s="1">
        <v>0.41666666666666669</v>
      </c>
      <c r="C988" s="32" t="str">
        <f t="shared" si="89"/>
        <v>2016/10/25  10:00</v>
      </c>
      <c r="D988" s="21">
        <v>1.4849297714261773</v>
      </c>
      <c r="E988" s="12">
        <v>1.5045849805459872</v>
      </c>
      <c r="F988" s="12">
        <v>1.5120937139750525</v>
      </c>
      <c r="G988" s="12">
        <v>1.4925056806434753</v>
      </c>
      <c r="H988" s="12">
        <v>1.5154513659522433</v>
      </c>
      <c r="I988" s="55">
        <v>1.5549234859086263</v>
      </c>
      <c r="J988" s="12">
        <v>1.5231979063166894</v>
      </c>
      <c r="K988" s="12">
        <v>1.5294208582544486</v>
      </c>
      <c r="L988" s="22">
        <v>1.5672537151455233</v>
      </c>
      <c r="M988" s="41" t="s">
        <v>4</v>
      </c>
      <c r="N988" s="12">
        <f t="shared" si="90"/>
        <v>1.5204846086853583</v>
      </c>
      <c r="O988" s="12">
        <f t="shared" si="91"/>
        <v>1.5672537151455233</v>
      </c>
      <c r="P988" s="12">
        <f t="shared" si="92"/>
        <v>1.4849297714261773</v>
      </c>
      <c r="Q988" s="43">
        <f t="shared" si="93"/>
        <v>8.2323943719345927E-2</v>
      </c>
      <c r="R988" s="34">
        <v>1.46</v>
      </c>
      <c r="S988" s="35">
        <v>1.6</v>
      </c>
      <c r="V988" s="5"/>
      <c r="W988" s="5"/>
      <c r="X988" s="5"/>
      <c r="Y988" s="5"/>
      <c r="Z988" s="5"/>
      <c r="AA988" s="5"/>
      <c r="AB988" s="5"/>
      <c r="AC988" s="5"/>
      <c r="AD988" s="5"/>
    </row>
    <row r="989" spans="1:30">
      <c r="A989" s="2">
        <v>42668</v>
      </c>
      <c r="B989" s="1">
        <v>0.5</v>
      </c>
      <c r="C989" s="32" t="str">
        <f t="shared" si="89"/>
        <v>2016/10/25  12:00</v>
      </c>
      <c r="D989" s="21">
        <v>1.5158052651542715</v>
      </c>
      <c r="E989" s="12">
        <v>1.5141711739585662</v>
      </c>
      <c r="F989" s="12">
        <v>1.5006282216956808</v>
      </c>
      <c r="G989" s="12">
        <v>1.5049141094340648</v>
      </c>
      <c r="H989" s="12">
        <v>1.5092374328610962</v>
      </c>
      <c r="I989" s="55">
        <v>1.5612922857219267</v>
      </c>
      <c r="J989" s="12">
        <v>1.5155782400048325</v>
      </c>
      <c r="K989" s="12">
        <v>1.5436399142447497</v>
      </c>
      <c r="L989" s="22">
        <v>1.5487256994810266</v>
      </c>
      <c r="M989" s="41" t="s">
        <v>4</v>
      </c>
      <c r="N989" s="12">
        <f t="shared" si="90"/>
        <v>1.5237769269506907</v>
      </c>
      <c r="O989" s="12">
        <f t="shared" si="91"/>
        <v>1.5612922857219267</v>
      </c>
      <c r="P989" s="12">
        <f t="shared" si="92"/>
        <v>1.5006282216956808</v>
      </c>
      <c r="Q989" s="43">
        <f t="shared" si="93"/>
        <v>6.0664064026245912E-2</v>
      </c>
      <c r="R989" s="34">
        <v>1.46</v>
      </c>
      <c r="S989" s="35">
        <v>1.6</v>
      </c>
      <c r="V989" s="5"/>
      <c r="W989" s="5"/>
      <c r="X989" s="5"/>
      <c r="Y989" s="5"/>
      <c r="Z989" s="5"/>
      <c r="AA989" s="5"/>
      <c r="AB989" s="5"/>
      <c r="AC989" s="5"/>
      <c r="AD989" s="5"/>
    </row>
    <row r="990" spans="1:30">
      <c r="A990" s="2">
        <v>42668</v>
      </c>
      <c r="B990" s="1">
        <v>0.58333333333333304</v>
      </c>
      <c r="C990" s="32" t="str">
        <f t="shared" si="89"/>
        <v>2016/10/25  14:00</v>
      </c>
      <c r="D990" s="21">
        <v>1.5033296381811543</v>
      </c>
      <c r="E990" s="12">
        <v>1.5338372834615859</v>
      </c>
      <c r="F990" s="12">
        <v>1.5128823987788576</v>
      </c>
      <c r="G990" s="12">
        <v>1.477709033758033</v>
      </c>
      <c r="H990" s="12">
        <v>1.5310134234678523</v>
      </c>
      <c r="I990" s="55">
        <v>1.5355577753982494</v>
      </c>
      <c r="J990" s="12">
        <v>1.5551935232552805</v>
      </c>
      <c r="K990" s="12">
        <v>1.5101567913368188</v>
      </c>
      <c r="L990" s="22">
        <v>1.547180536073046</v>
      </c>
      <c r="M990" s="41" t="s">
        <v>4</v>
      </c>
      <c r="N990" s="12">
        <f t="shared" si="90"/>
        <v>1.5229844893012086</v>
      </c>
      <c r="O990" s="12">
        <f t="shared" si="91"/>
        <v>1.5551935232552805</v>
      </c>
      <c r="P990" s="12">
        <f t="shared" si="92"/>
        <v>1.477709033758033</v>
      </c>
      <c r="Q990" s="43">
        <f t="shared" si="93"/>
        <v>7.7484489497247511E-2</v>
      </c>
      <c r="R990" s="34">
        <v>1.46</v>
      </c>
      <c r="S990" s="35">
        <v>1.6</v>
      </c>
      <c r="V990" s="5"/>
      <c r="W990" s="5"/>
      <c r="X990" s="5"/>
      <c r="Y990" s="5"/>
      <c r="Z990" s="5"/>
      <c r="AA990" s="5"/>
      <c r="AB990" s="5"/>
      <c r="AC990" s="5"/>
      <c r="AD990" s="5"/>
    </row>
    <row r="991" spans="1:30">
      <c r="A991" s="2">
        <v>42668</v>
      </c>
      <c r="B991" s="1">
        <v>0.66666666666666596</v>
      </c>
      <c r="C991" s="32" t="str">
        <f t="shared" si="89"/>
        <v>2016/10/25  16:00</v>
      </c>
      <c r="D991" s="21">
        <v>1.4800336969966703</v>
      </c>
      <c r="E991" s="12">
        <v>1.5111181174701875</v>
      </c>
      <c r="F991" s="12">
        <v>1.492276732620945</v>
      </c>
      <c r="G991" s="12">
        <v>1.513034794931674</v>
      </c>
      <c r="H991" s="12">
        <v>1.4906083602285529</v>
      </c>
      <c r="I991" s="55">
        <v>1.5378294034023556</v>
      </c>
      <c r="J991" s="12">
        <v>1.5502079507464341</v>
      </c>
      <c r="K991" s="12">
        <v>1.5599367044976284</v>
      </c>
      <c r="L991" s="22">
        <v>1.5443417307847174</v>
      </c>
      <c r="M991" s="41" t="s">
        <v>4</v>
      </c>
      <c r="N991" s="12">
        <f t="shared" si="90"/>
        <v>1.5199319435199072</v>
      </c>
      <c r="O991" s="12">
        <f t="shared" si="91"/>
        <v>1.5599367044976284</v>
      </c>
      <c r="P991" s="12">
        <f t="shared" si="92"/>
        <v>1.4800336969966703</v>
      </c>
      <c r="Q991" s="43">
        <f t="shared" si="93"/>
        <v>7.9903007500958134E-2</v>
      </c>
      <c r="R991" s="34">
        <v>1.46</v>
      </c>
      <c r="S991" s="35">
        <v>1.6</v>
      </c>
      <c r="V991" s="5"/>
      <c r="W991" s="5"/>
      <c r="X991" s="5"/>
      <c r="Y991" s="5"/>
      <c r="Z991" s="5"/>
      <c r="AA991" s="5"/>
      <c r="AB991" s="5"/>
      <c r="AC991" s="5"/>
      <c r="AD991" s="5"/>
    </row>
    <row r="992" spans="1:30">
      <c r="A992" s="2">
        <v>42669</v>
      </c>
      <c r="B992" s="1">
        <v>0.33333333333333331</v>
      </c>
      <c r="C992" s="32" t="str">
        <f t="shared" si="89"/>
        <v>2016/10/26  8:00</v>
      </c>
      <c r="D992" s="21">
        <v>1.5353652619258793</v>
      </c>
      <c r="E992" s="12">
        <v>1.520868286473628</v>
      </c>
      <c r="F992" s="12">
        <v>1.525279907832332</v>
      </c>
      <c r="G992" s="12">
        <v>1.4869902922128826</v>
      </c>
      <c r="H992" s="12">
        <v>1.5431275380488967</v>
      </c>
      <c r="I992" s="55">
        <v>1.5732452110302526</v>
      </c>
      <c r="J992" s="12">
        <v>1.5549429832247197</v>
      </c>
      <c r="K992" s="12">
        <v>1.5573756343466783</v>
      </c>
      <c r="L992" s="22">
        <v>1.5769577425318468</v>
      </c>
      <c r="M992" s="41" t="s">
        <v>5</v>
      </c>
      <c r="N992" s="12">
        <f t="shared" si="90"/>
        <v>1.5415725397363462</v>
      </c>
      <c r="O992" s="12">
        <f t="shared" si="91"/>
        <v>1.5769577425318468</v>
      </c>
      <c r="P992" s="12">
        <f t="shared" si="92"/>
        <v>1.4869902922128826</v>
      </c>
      <c r="Q992" s="43">
        <f t="shared" si="93"/>
        <v>8.9967450318964248E-2</v>
      </c>
      <c r="R992" s="34">
        <v>1.46</v>
      </c>
      <c r="S992" s="35">
        <v>1.6</v>
      </c>
      <c r="V992" s="5"/>
      <c r="W992" s="5"/>
      <c r="X992" s="5"/>
      <c r="Y992" s="5"/>
      <c r="Z992" s="5"/>
      <c r="AA992" s="5"/>
      <c r="AB992" s="5"/>
      <c r="AC992" s="5"/>
      <c r="AD992" s="5"/>
    </row>
    <row r="993" spans="1:30">
      <c r="A993" s="2">
        <v>42669</v>
      </c>
      <c r="B993" s="1">
        <v>0.41666666666666669</v>
      </c>
      <c r="C993" s="32" t="str">
        <f t="shared" si="89"/>
        <v>2016/10/26  10:00</v>
      </c>
      <c r="D993" s="21">
        <v>1.4877767827014261</v>
      </c>
      <c r="E993" s="12">
        <v>1.4965743308301456</v>
      </c>
      <c r="F993" s="12">
        <v>1.5122006573379634</v>
      </c>
      <c r="G993" s="12">
        <v>1.4863542185389773</v>
      </c>
      <c r="H993" s="12">
        <v>1.4968376256287153</v>
      </c>
      <c r="I993" s="55">
        <v>1.5770013596377996</v>
      </c>
      <c r="J993" s="12">
        <v>1.5214267785130187</v>
      </c>
      <c r="K993" s="12">
        <v>1.5163853587909712</v>
      </c>
      <c r="L993" s="22">
        <v>1.5602930530797614</v>
      </c>
      <c r="M993" s="41" t="s">
        <v>5</v>
      </c>
      <c r="N993" s="12">
        <f t="shared" si="90"/>
        <v>1.5172055738954198</v>
      </c>
      <c r="O993" s="12">
        <f t="shared" si="91"/>
        <v>1.5770013596377996</v>
      </c>
      <c r="P993" s="12">
        <f t="shared" si="92"/>
        <v>1.4863542185389773</v>
      </c>
      <c r="Q993" s="43">
        <f t="shared" si="93"/>
        <v>9.0647141098822326E-2</v>
      </c>
      <c r="R993" s="34">
        <v>1.46</v>
      </c>
      <c r="S993" s="35">
        <v>1.6</v>
      </c>
      <c r="V993" s="5"/>
      <c r="W993" s="5"/>
      <c r="X993" s="5"/>
      <c r="Y993" s="5"/>
      <c r="Z993" s="5"/>
      <c r="AA993" s="5"/>
      <c r="AB993" s="5"/>
      <c r="AC993" s="5"/>
      <c r="AD993" s="5"/>
    </row>
    <row r="994" spans="1:30">
      <c r="A994" s="2">
        <v>42669</v>
      </c>
      <c r="B994" s="1">
        <v>0.5</v>
      </c>
      <c r="C994" s="32" t="str">
        <f t="shared" si="89"/>
        <v>2016/10/26  12:00</v>
      </c>
      <c r="D994" s="21">
        <v>1.4992076063137345</v>
      </c>
      <c r="E994" s="12">
        <v>1.5191833131345929</v>
      </c>
      <c r="F994" s="12">
        <v>1.5191733227245099</v>
      </c>
      <c r="G994" s="12">
        <v>1.5140894019341633</v>
      </c>
      <c r="H994" s="12">
        <v>1.5347328265914701</v>
      </c>
      <c r="I994" s="55">
        <v>1.5532814857870034</v>
      </c>
      <c r="J994" s="12">
        <v>1.5172477579928707</v>
      </c>
      <c r="K994" s="12">
        <v>1.5473078309150785</v>
      </c>
      <c r="L994" s="22">
        <v>1.5313000550053351</v>
      </c>
      <c r="M994" s="41" t="s">
        <v>5</v>
      </c>
      <c r="N994" s="12">
        <f t="shared" si="90"/>
        <v>1.5261692889331955</v>
      </c>
      <c r="O994" s="12">
        <f t="shared" si="91"/>
        <v>1.5532814857870034</v>
      </c>
      <c r="P994" s="12">
        <f t="shared" si="92"/>
        <v>1.4992076063137345</v>
      </c>
      <c r="Q994" s="43">
        <f t="shared" si="93"/>
        <v>5.4073879473268915E-2</v>
      </c>
      <c r="R994" s="34">
        <v>1.46</v>
      </c>
      <c r="S994" s="35">
        <v>1.6</v>
      </c>
      <c r="V994" s="5"/>
      <c r="W994" s="5"/>
      <c r="X994" s="5"/>
      <c r="Y994" s="5"/>
      <c r="Z994" s="5"/>
      <c r="AA994" s="5"/>
      <c r="AB994" s="5"/>
      <c r="AC994" s="5"/>
      <c r="AD994" s="5"/>
    </row>
    <row r="995" spans="1:30">
      <c r="A995" s="2">
        <v>42669</v>
      </c>
      <c r="B995" s="1">
        <v>0.58333333333333304</v>
      </c>
      <c r="C995" s="32" t="str">
        <f t="shared" si="89"/>
        <v>2016/10/26  14:00</v>
      </c>
      <c r="D995" s="21">
        <v>1.5125004493742491</v>
      </c>
      <c r="E995" s="12">
        <v>1.4947695514010222</v>
      </c>
      <c r="F995" s="12">
        <v>1.5100026344762119</v>
      </c>
      <c r="G995" s="12">
        <v>1.5044038646353872</v>
      </c>
      <c r="H995" s="12">
        <v>1.5387886862062239</v>
      </c>
      <c r="I995" s="55">
        <v>1.5516352654662806</v>
      </c>
      <c r="J995" s="12">
        <v>1.5189369692014292</v>
      </c>
      <c r="K995" s="12">
        <v>1.5190354383558382</v>
      </c>
      <c r="L995" s="22">
        <v>1.5329572596678425</v>
      </c>
      <c r="M995" s="41" t="s">
        <v>5</v>
      </c>
      <c r="N995" s="12">
        <f t="shared" si="90"/>
        <v>1.5203366798649425</v>
      </c>
      <c r="O995" s="12">
        <f t="shared" si="91"/>
        <v>1.5516352654662806</v>
      </c>
      <c r="P995" s="12">
        <f t="shared" si="92"/>
        <v>1.4947695514010222</v>
      </c>
      <c r="Q995" s="43">
        <f t="shared" si="93"/>
        <v>5.6865714065258421E-2</v>
      </c>
      <c r="R995" s="34">
        <v>1.46</v>
      </c>
      <c r="S995" s="35">
        <v>1.6</v>
      </c>
      <c r="V995" s="5"/>
      <c r="W995" s="5"/>
      <c r="X995" s="5"/>
      <c r="Y995" s="5"/>
      <c r="Z995" s="5"/>
      <c r="AA995" s="5"/>
      <c r="AB995" s="5"/>
      <c r="AC995" s="5"/>
      <c r="AD995" s="5"/>
    </row>
    <row r="996" spans="1:30">
      <c r="A996" s="2">
        <v>42669</v>
      </c>
      <c r="B996" s="1">
        <v>0.66666666666666596</v>
      </c>
      <c r="C996" s="32" t="str">
        <f t="shared" si="89"/>
        <v>2016/10/26  16:00</v>
      </c>
      <c r="D996" s="21">
        <v>1.5170652788290291</v>
      </c>
      <c r="E996" s="12">
        <v>1.5077522128467424</v>
      </c>
      <c r="F996" s="12">
        <v>1.5236133652097359</v>
      </c>
      <c r="G996" s="12">
        <v>1.5030072421573302</v>
      </c>
      <c r="H996" s="12">
        <v>1.5126594793815464</v>
      </c>
      <c r="I996" s="55">
        <v>1.5661454780222213</v>
      </c>
      <c r="J996" s="12">
        <v>1.5236688100160241</v>
      </c>
      <c r="K996" s="12">
        <v>1.5542148073353426</v>
      </c>
      <c r="L996" s="22">
        <v>1.5478442486554591</v>
      </c>
      <c r="M996" s="41" t="s">
        <v>5</v>
      </c>
      <c r="N996" s="12">
        <f t="shared" si="90"/>
        <v>1.5284412136059369</v>
      </c>
      <c r="O996" s="12">
        <f t="shared" si="91"/>
        <v>1.5661454780222213</v>
      </c>
      <c r="P996" s="12">
        <f t="shared" si="92"/>
        <v>1.5030072421573302</v>
      </c>
      <c r="Q996" s="43">
        <f t="shared" si="93"/>
        <v>6.313823586489109E-2</v>
      </c>
      <c r="R996" s="34">
        <v>1.46</v>
      </c>
      <c r="S996" s="35">
        <v>1.6</v>
      </c>
      <c r="V996" s="5"/>
      <c r="W996" s="5"/>
      <c r="X996" s="5"/>
      <c r="Y996" s="5"/>
      <c r="Z996" s="5"/>
      <c r="AA996" s="5"/>
      <c r="AB996" s="5"/>
      <c r="AC996" s="5"/>
      <c r="AD996" s="5"/>
    </row>
    <row r="997" spans="1:30">
      <c r="A997" s="2">
        <v>42670</v>
      </c>
      <c r="B997" s="1">
        <v>0.33333333333333331</v>
      </c>
      <c r="C997" s="32" t="str">
        <f t="shared" si="89"/>
        <v>2016/10/27  8:00</v>
      </c>
      <c r="D997" s="21">
        <v>1.4924779012646954</v>
      </c>
      <c r="E997" s="12">
        <v>1.5275810392309934</v>
      </c>
      <c r="F997" s="12">
        <v>1.5239172137787913</v>
      </c>
      <c r="G997" s="12">
        <v>1.5098195656697564</v>
      </c>
      <c r="H997" s="12">
        <v>1.5498040666912964</v>
      </c>
      <c r="I997" s="55">
        <v>1.5547735685408195</v>
      </c>
      <c r="J997" s="12">
        <v>1.5515977414377624</v>
      </c>
      <c r="K997" s="12">
        <v>1.5603286987098497</v>
      </c>
      <c r="L997" s="22">
        <v>1.5615050349225972</v>
      </c>
      <c r="M997" s="41" t="s">
        <v>6</v>
      </c>
      <c r="N997" s="12">
        <f t="shared" si="90"/>
        <v>1.5368672033607289</v>
      </c>
      <c r="O997" s="12">
        <f t="shared" si="91"/>
        <v>1.5615050349225972</v>
      </c>
      <c r="P997" s="12">
        <f t="shared" si="92"/>
        <v>1.4924779012646954</v>
      </c>
      <c r="Q997" s="43">
        <f t="shared" si="93"/>
        <v>6.9027133657901807E-2</v>
      </c>
      <c r="R997" s="34">
        <v>1.46</v>
      </c>
      <c r="S997" s="35">
        <v>1.6</v>
      </c>
      <c r="V997" s="5"/>
      <c r="W997" s="5"/>
      <c r="X997" s="5"/>
      <c r="Y997" s="5"/>
      <c r="Z997" s="5"/>
      <c r="AA997" s="5"/>
      <c r="AB997" s="5"/>
      <c r="AC997" s="5"/>
      <c r="AD997" s="5"/>
    </row>
    <row r="998" spans="1:30">
      <c r="A998" s="2">
        <v>42670</v>
      </c>
      <c r="B998" s="1">
        <v>0.41666666666666669</v>
      </c>
      <c r="C998" s="32" t="str">
        <f t="shared" si="89"/>
        <v>2016/10/27  10:00</v>
      </c>
      <c r="D998" s="21">
        <v>1.5197239938215674</v>
      </c>
      <c r="E998" s="12">
        <v>1.5173190646330939</v>
      </c>
      <c r="F998" s="12">
        <v>1.5355401468964796</v>
      </c>
      <c r="G998" s="12">
        <v>1.4950204890600718</v>
      </c>
      <c r="H998" s="12">
        <v>1.5104509921645455</v>
      </c>
      <c r="I998" s="55">
        <v>1.5309869094079185</v>
      </c>
      <c r="J998" s="12">
        <v>1.5557723032239477</v>
      </c>
      <c r="K998" s="12">
        <v>1.5268977207385188</v>
      </c>
      <c r="L998" s="22">
        <v>1.5328005166300591</v>
      </c>
      <c r="M998" s="41" t="s">
        <v>6</v>
      </c>
      <c r="N998" s="12">
        <f t="shared" si="90"/>
        <v>1.5249457929529115</v>
      </c>
      <c r="O998" s="12">
        <f t="shared" si="91"/>
        <v>1.5557723032239477</v>
      </c>
      <c r="P998" s="12">
        <f t="shared" si="92"/>
        <v>1.4950204890600718</v>
      </c>
      <c r="Q998" s="43">
        <f t="shared" si="93"/>
        <v>6.0751814163875872E-2</v>
      </c>
      <c r="R998" s="34">
        <v>1.46</v>
      </c>
      <c r="S998" s="35">
        <v>1.6</v>
      </c>
      <c r="V998" s="5"/>
      <c r="W998" s="5"/>
      <c r="X998" s="5"/>
      <c r="Y998" s="5"/>
      <c r="Z998" s="5"/>
      <c r="AA998" s="5"/>
      <c r="AB998" s="5"/>
      <c r="AC998" s="5"/>
      <c r="AD998" s="5"/>
    </row>
    <row r="999" spans="1:30">
      <c r="A999" s="2">
        <v>42670</v>
      </c>
      <c r="B999" s="1">
        <v>0.5</v>
      </c>
      <c r="C999" s="32" t="str">
        <f t="shared" si="89"/>
        <v>2016/10/27  12:00</v>
      </c>
      <c r="D999" s="21">
        <v>1.4824851732016979</v>
      </c>
      <c r="E999" s="12">
        <v>1.4964742448189394</v>
      </c>
      <c r="F999" s="12">
        <v>1.4928762424550699</v>
      </c>
      <c r="G999" s="12">
        <v>1.5000390536790198</v>
      </c>
      <c r="H999" s="12">
        <v>1.5282270458204599</v>
      </c>
      <c r="I999" s="55">
        <v>1.5527399614388073</v>
      </c>
      <c r="J999" s="12">
        <v>1.5108841693194506</v>
      </c>
      <c r="K999" s="12">
        <v>1.5191661397883733</v>
      </c>
      <c r="L999" s="22">
        <v>1.5235205589748497</v>
      </c>
      <c r="M999" s="41" t="s">
        <v>6</v>
      </c>
      <c r="N999" s="12">
        <f t="shared" si="90"/>
        <v>1.5118236210551852</v>
      </c>
      <c r="O999" s="12">
        <f t="shared" si="91"/>
        <v>1.5527399614388073</v>
      </c>
      <c r="P999" s="12">
        <f t="shared" si="92"/>
        <v>1.4824851732016979</v>
      </c>
      <c r="Q999" s="43">
        <f t="shared" si="93"/>
        <v>7.02547882371094E-2</v>
      </c>
      <c r="R999" s="34">
        <v>1.46</v>
      </c>
      <c r="S999" s="35">
        <v>1.6</v>
      </c>
      <c r="V999" s="5"/>
      <c r="W999" s="5"/>
      <c r="X999" s="5"/>
      <c r="Y999" s="5"/>
      <c r="Z999" s="5"/>
      <c r="AA999" s="5"/>
      <c r="AB999" s="5"/>
      <c r="AC999" s="5"/>
      <c r="AD999" s="5"/>
    </row>
    <row r="1000" spans="1:30">
      <c r="A1000" s="2">
        <v>42670</v>
      </c>
      <c r="B1000" s="1">
        <v>0.58333333333333304</v>
      </c>
      <c r="C1000" s="32" t="str">
        <f t="shared" si="89"/>
        <v>2016/10/27  14:00</v>
      </c>
      <c r="D1000" s="21">
        <v>1.5124706041769593</v>
      </c>
      <c r="E1000" s="12">
        <v>1.5048731369543875</v>
      </c>
      <c r="F1000" s="12">
        <v>1.4943840408496636</v>
      </c>
      <c r="G1000" s="12">
        <v>1.5075705248759923</v>
      </c>
      <c r="H1000" s="12">
        <v>1.5378651181073313</v>
      </c>
      <c r="I1000" s="55">
        <v>1.5745200872089109</v>
      </c>
      <c r="J1000" s="12">
        <v>1.5306905099572909</v>
      </c>
      <c r="K1000" s="12">
        <v>1.5295046831658894</v>
      </c>
      <c r="L1000" s="22">
        <v>1.552783772567909</v>
      </c>
      <c r="M1000" s="41" t="s">
        <v>6</v>
      </c>
      <c r="N1000" s="12">
        <f t="shared" si="90"/>
        <v>1.5271847197627038</v>
      </c>
      <c r="O1000" s="12">
        <f t="shared" si="91"/>
        <v>1.5745200872089109</v>
      </c>
      <c r="P1000" s="12">
        <f t="shared" si="92"/>
        <v>1.4943840408496636</v>
      </c>
      <c r="Q1000" s="43">
        <f t="shared" si="93"/>
        <v>8.0136046359247315E-2</v>
      </c>
      <c r="R1000" s="34">
        <v>1.46</v>
      </c>
      <c r="S1000" s="35">
        <v>1.6</v>
      </c>
      <c r="V1000" s="5"/>
      <c r="W1000" s="5"/>
      <c r="X1000" s="5"/>
      <c r="Y1000" s="5"/>
      <c r="Z1000" s="5"/>
      <c r="AA1000" s="5"/>
      <c r="AB1000" s="5"/>
      <c r="AC1000" s="5"/>
      <c r="AD1000" s="5"/>
    </row>
    <row r="1001" spans="1:30">
      <c r="A1001" s="2">
        <v>42670</v>
      </c>
      <c r="B1001" s="1">
        <v>0.66666666666666596</v>
      </c>
      <c r="C1001" s="32" t="str">
        <f t="shared" si="89"/>
        <v>2016/10/27  16:00</v>
      </c>
      <c r="D1001" s="21">
        <v>1.5054425020097006</v>
      </c>
      <c r="E1001" s="12">
        <v>1.5169411032434426</v>
      </c>
      <c r="F1001" s="12">
        <v>1.5337157518502669</v>
      </c>
      <c r="G1001" s="12">
        <v>1.4807747086857204</v>
      </c>
      <c r="H1001" s="12">
        <v>1.5103124072677472</v>
      </c>
      <c r="I1001" s="9">
        <v>1.5534180889115958</v>
      </c>
      <c r="J1001" s="12">
        <v>1.5354169349163023</v>
      </c>
      <c r="K1001" s="12">
        <v>1.5496812682248986</v>
      </c>
      <c r="L1001" s="22">
        <v>1.5517491244728903</v>
      </c>
      <c r="M1001" s="41" t="s">
        <v>6</v>
      </c>
      <c r="N1001" s="12">
        <f t="shared" si="90"/>
        <v>1.5263835432869515</v>
      </c>
      <c r="O1001" s="12">
        <f t="shared" si="91"/>
        <v>1.5534180889115958</v>
      </c>
      <c r="P1001" s="12">
        <f t="shared" si="92"/>
        <v>1.4807747086857204</v>
      </c>
      <c r="Q1001" s="43">
        <f t="shared" si="93"/>
        <v>7.2643380225875465E-2</v>
      </c>
      <c r="R1001" s="34">
        <v>1.46</v>
      </c>
      <c r="S1001" s="35">
        <v>1.6</v>
      </c>
      <c r="V1001" s="5"/>
      <c r="W1001" s="5"/>
      <c r="X1001" s="5"/>
      <c r="Y1001" s="5"/>
      <c r="Z1001" s="5"/>
      <c r="AA1001" s="5"/>
      <c r="AB1001" s="5"/>
      <c r="AC1001" s="5"/>
      <c r="AD1001" s="5"/>
    </row>
    <row r="1002" spans="1:30">
      <c r="A1002" s="2">
        <v>42671</v>
      </c>
      <c r="B1002" s="1">
        <v>0.33333333333333331</v>
      </c>
      <c r="C1002" s="32" t="str">
        <f t="shared" ref="C1002:C1065" si="94">TEXT(A1002,"yyyy/m/d")&amp;TEXT(B1002,"　　h:mｍ")</f>
        <v>2016/10/28  8:00</v>
      </c>
      <c r="D1002" s="21">
        <v>1.5477763646461224</v>
      </c>
      <c r="E1002" s="12">
        <v>1.5519752724100064</v>
      </c>
      <c r="F1002" s="12">
        <v>1.567245951469584</v>
      </c>
      <c r="G1002" s="12">
        <v>1.5512966051086743</v>
      </c>
      <c r="H1002" s="12">
        <v>1.573989830753824</v>
      </c>
      <c r="I1002" s="56">
        <v>1.6</v>
      </c>
      <c r="J1002" s="12">
        <v>1.5774475120037723</v>
      </c>
      <c r="K1002" s="12">
        <v>1.589110243861666</v>
      </c>
      <c r="L1002" s="22">
        <v>1.5672547712228913</v>
      </c>
      <c r="M1002" s="41" t="s">
        <v>2</v>
      </c>
      <c r="N1002" s="12">
        <f t="shared" si="90"/>
        <v>1.5695662834973936</v>
      </c>
      <c r="O1002" s="12">
        <f t="shared" si="91"/>
        <v>1.6</v>
      </c>
      <c r="P1002" s="12">
        <f t="shared" si="92"/>
        <v>1.5477763646461224</v>
      </c>
      <c r="Q1002" s="43">
        <f t="shared" si="93"/>
        <v>5.222363535387764E-2</v>
      </c>
      <c r="R1002" s="34">
        <v>1.46</v>
      </c>
      <c r="S1002" s="35">
        <v>1.6</v>
      </c>
      <c r="V1002" s="5"/>
      <c r="W1002" s="5"/>
      <c r="X1002" s="5"/>
      <c r="Y1002" s="5"/>
      <c r="Z1002" s="5"/>
      <c r="AA1002" s="5"/>
      <c r="AB1002" s="5"/>
      <c r="AC1002" s="5"/>
      <c r="AD1002" s="5"/>
    </row>
    <row r="1003" spans="1:30">
      <c r="A1003" s="2">
        <v>42671</v>
      </c>
      <c r="B1003" s="1">
        <v>0.41666666666666669</v>
      </c>
      <c r="C1003" s="32" t="str">
        <f t="shared" si="94"/>
        <v>2016/10/28  10:00</v>
      </c>
      <c r="D1003" s="21">
        <v>1.5271480370844155</v>
      </c>
      <c r="E1003" s="12">
        <v>1.5317507596095716</v>
      </c>
      <c r="F1003" s="12">
        <v>1.5526299765102998</v>
      </c>
      <c r="G1003" s="12">
        <v>1.5078812414191518</v>
      </c>
      <c r="H1003" s="12">
        <v>1.5584763150164322</v>
      </c>
      <c r="I1003" s="55">
        <v>1.5907989754901071</v>
      </c>
      <c r="J1003" s="12">
        <v>1.5641542298688353</v>
      </c>
      <c r="K1003" s="12">
        <v>1.5751202071481731</v>
      </c>
      <c r="L1003" s="22">
        <v>1.5615567830770936</v>
      </c>
      <c r="M1003" s="41" t="s">
        <v>2</v>
      </c>
      <c r="N1003" s="12">
        <f t="shared" si="90"/>
        <v>1.5521685028026755</v>
      </c>
      <c r="O1003" s="12">
        <f t="shared" si="91"/>
        <v>1.5907989754901071</v>
      </c>
      <c r="P1003" s="12">
        <f t="shared" si="92"/>
        <v>1.5078812414191518</v>
      </c>
      <c r="Q1003" s="43">
        <f t="shared" si="93"/>
        <v>8.2917734070955262E-2</v>
      </c>
      <c r="R1003" s="34">
        <v>1.46</v>
      </c>
      <c r="S1003" s="35">
        <v>1.6</v>
      </c>
      <c r="V1003" s="5"/>
      <c r="W1003" s="5"/>
      <c r="X1003" s="5"/>
      <c r="Y1003" s="5"/>
      <c r="Z1003" s="5"/>
      <c r="AA1003" s="5"/>
      <c r="AB1003" s="5"/>
      <c r="AC1003" s="5"/>
      <c r="AD1003" s="5"/>
    </row>
    <row r="1004" spans="1:30">
      <c r="A1004" s="2">
        <v>42671</v>
      </c>
      <c r="B1004" s="1">
        <v>0.5</v>
      </c>
      <c r="C1004" s="32" t="str">
        <f t="shared" si="94"/>
        <v>2016/10/28  12:00</v>
      </c>
      <c r="D1004" s="21">
        <v>1.499092391844032</v>
      </c>
      <c r="E1004" s="12">
        <v>1.4925003940012183</v>
      </c>
      <c r="F1004" s="12">
        <v>1.5125881444993168</v>
      </c>
      <c r="G1004" s="12">
        <v>1.4796925569067461</v>
      </c>
      <c r="H1004" s="12">
        <v>1.5182486708824214</v>
      </c>
      <c r="I1004" s="55">
        <v>1.5522515071170824</v>
      </c>
      <c r="J1004" s="12">
        <v>1.5499626778380642</v>
      </c>
      <c r="K1004" s="12">
        <v>1.5317116573625214</v>
      </c>
      <c r="L1004" s="22">
        <v>1.5688021326357044</v>
      </c>
      <c r="M1004" s="41" t="s">
        <v>1</v>
      </c>
      <c r="N1004" s="12">
        <f t="shared" si="90"/>
        <v>1.5227611258985674</v>
      </c>
      <c r="O1004" s="12">
        <f t="shared" si="91"/>
        <v>1.5688021326357044</v>
      </c>
      <c r="P1004" s="12">
        <f t="shared" si="92"/>
        <v>1.4796925569067461</v>
      </c>
      <c r="Q1004" s="43">
        <f t="shared" si="93"/>
        <v>8.910957572895839E-2</v>
      </c>
      <c r="R1004" s="34">
        <v>1.46</v>
      </c>
      <c r="S1004" s="35">
        <v>1.6</v>
      </c>
      <c r="V1004" s="5"/>
      <c r="W1004" s="5"/>
      <c r="X1004" s="5"/>
      <c r="Y1004" s="5"/>
      <c r="Z1004" s="5"/>
      <c r="AA1004" s="5"/>
      <c r="AB1004" s="5"/>
      <c r="AC1004" s="5"/>
      <c r="AD1004" s="5"/>
    </row>
    <row r="1005" spans="1:30">
      <c r="A1005" s="2">
        <v>42671</v>
      </c>
      <c r="B1005" s="1">
        <v>0.58333333333333304</v>
      </c>
      <c r="C1005" s="32" t="str">
        <f t="shared" si="94"/>
        <v>2016/10/28  14:00</v>
      </c>
      <c r="D1005" s="21">
        <v>1.4885192586324483</v>
      </c>
      <c r="E1005" s="12">
        <v>1.517411202020311</v>
      </c>
      <c r="F1005" s="12">
        <v>1.4940406057500848</v>
      </c>
      <c r="G1005" s="12">
        <v>1.4709889571476633</v>
      </c>
      <c r="H1005" s="12">
        <v>1.4960146678529886</v>
      </c>
      <c r="I1005" s="55">
        <v>1.5721376002989935</v>
      </c>
      <c r="J1005" s="12">
        <v>1.5113543730180563</v>
      </c>
      <c r="K1005" s="12">
        <v>1.5338808266689443</v>
      </c>
      <c r="L1005" s="22">
        <v>1.5363206782724779</v>
      </c>
      <c r="M1005" s="41" t="s">
        <v>1</v>
      </c>
      <c r="N1005" s="12">
        <f t="shared" si="90"/>
        <v>1.5134075744068856</v>
      </c>
      <c r="O1005" s="12">
        <f t="shared" si="91"/>
        <v>1.5721376002989935</v>
      </c>
      <c r="P1005" s="12">
        <f t="shared" si="92"/>
        <v>1.4709889571476633</v>
      </c>
      <c r="Q1005" s="43">
        <f t="shared" si="93"/>
        <v>0.10114864315133021</v>
      </c>
      <c r="R1005" s="34">
        <v>1.46</v>
      </c>
      <c r="S1005" s="35">
        <v>1.6</v>
      </c>
      <c r="V1005" s="5"/>
      <c r="W1005" s="5"/>
      <c r="X1005" s="5"/>
      <c r="Y1005" s="5"/>
      <c r="Z1005" s="5"/>
      <c r="AA1005" s="5"/>
      <c r="AB1005" s="5"/>
      <c r="AC1005" s="5"/>
      <c r="AD1005" s="5"/>
    </row>
    <row r="1006" spans="1:30">
      <c r="A1006" s="2">
        <v>42671</v>
      </c>
      <c r="B1006" s="1">
        <v>0.66666666666666596</v>
      </c>
      <c r="C1006" s="32" t="str">
        <f t="shared" si="94"/>
        <v>2016/10/28  16:00</v>
      </c>
      <c r="D1006" s="21">
        <v>1.5199679815002798</v>
      </c>
      <c r="E1006" s="12">
        <v>1.5171822728616611</v>
      </c>
      <c r="F1006" s="12">
        <v>1.5233450134641233</v>
      </c>
      <c r="G1006" s="12">
        <v>1.4803816685596229</v>
      </c>
      <c r="H1006" s="12">
        <v>1.5170278342915604</v>
      </c>
      <c r="I1006" s="55">
        <v>1.575574129379862</v>
      </c>
      <c r="J1006" s="12">
        <v>1.5317716596393436</v>
      </c>
      <c r="K1006" s="12">
        <v>1.5574965335996094</v>
      </c>
      <c r="L1006" s="22">
        <v>1.5467595806612169</v>
      </c>
      <c r="M1006" s="41" t="s">
        <v>1</v>
      </c>
      <c r="N1006" s="12">
        <f t="shared" si="90"/>
        <v>1.5299451859952533</v>
      </c>
      <c r="O1006" s="12">
        <f t="shared" si="91"/>
        <v>1.575574129379862</v>
      </c>
      <c r="P1006" s="12">
        <f t="shared" si="92"/>
        <v>1.4803816685596229</v>
      </c>
      <c r="Q1006" s="43">
        <f t="shared" si="93"/>
        <v>9.5192460820239022E-2</v>
      </c>
      <c r="R1006" s="34">
        <v>1.46</v>
      </c>
      <c r="S1006" s="35">
        <v>1.6</v>
      </c>
      <c r="V1006" s="5"/>
      <c r="W1006" s="5"/>
      <c r="X1006" s="5"/>
      <c r="Y1006" s="5"/>
      <c r="Z1006" s="5"/>
      <c r="AA1006" s="5"/>
      <c r="AB1006" s="5"/>
      <c r="AC1006" s="5"/>
      <c r="AD1006" s="5"/>
    </row>
    <row r="1007" spans="1:30">
      <c r="A1007" s="2">
        <v>42672</v>
      </c>
      <c r="B1007" s="1">
        <v>0.33333333333333331</v>
      </c>
      <c r="C1007" s="32" t="str">
        <f t="shared" si="94"/>
        <v>2016/10/29  8:00</v>
      </c>
      <c r="D1007" s="21">
        <v>1.537347246825542</v>
      </c>
      <c r="E1007" s="12">
        <v>1.5191678693270718</v>
      </c>
      <c r="F1007" s="12">
        <v>1.527982654666898</v>
      </c>
      <c r="G1007" s="12">
        <v>1.5292017292643914</v>
      </c>
      <c r="H1007" s="12">
        <v>1.5287653512666255</v>
      </c>
      <c r="I1007" s="55">
        <v>1.5799304971509895</v>
      </c>
      <c r="J1007" s="12">
        <v>1.5777288082481813</v>
      </c>
      <c r="K1007" s="12">
        <v>1.534128321318472</v>
      </c>
      <c r="L1007" s="22">
        <v>1.5579178751972973</v>
      </c>
      <c r="M1007" s="41" t="s">
        <v>3</v>
      </c>
      <c r="N1007" s="12">
        <f t="shared" si="90"/>
        <v>1.5435744836961631</v>
      </c>
      <c r="O1007" s="12">
        <f t="shared" si="91"/>
        <v>1.5799304971509895</v>
      </c>
      <c r="P1007" s="12">
        <f t="shared" si="92"/>
        <v>1.5191678693270718</v>
      </c>
      <c r="Q1007" s="43">
        <f t="shared" si="93"/>
        <v>6.0762627823917725E-2</v>
      </c>
      <c r="R1007" s="34">
        <v>1.46</v>
      </c>
      <c r="S1007" s="35">
        <v>1.6</v>
      </c>
      <c r="V1007" s="5"/>
      <c r="W1007" s="5"/>
      <c r="X1007" s="5"/>
      <c r="Y1007" s="5"/>
      <c r="Z1007" s="5"/>
      <c r="AA1007" s="5"/>
      <c r="AB1007" s="5"/>
      <c r="AC1007" s="5"/>
      <c r="AD1007" s="5"/>
    </row>
    <row r="1008" spans="1:30">
      <c r="A1008" s="2">
        <v>42672</v>
      </c>
      <c r="B1008" s="1">
        <v>0.41666666666666669</v>
      </c>
      <c r="C1008" s="32" t="str">
        <f t="shared" si="94"/>
        <v>2016/10/29  10:00</v>
      </c>
      <c r="D1008" s="21">
        <v>1.517558605041045</v>
      </c>
      <c r="E1008" s="12">
        <v>1.5269850305147652</v>
      </c>
      <c r="F1008" s="12">
        <v>1.5336368847431621</v>
      </c>
      <c r="G1008" s="12">
        <v>1.5283387670488757</v>
      </c>
      <c r="H1008" s="12">
        <v>1.539155902519207</v>
      </c>
      <c r="I1008" s="55">
        <v>1.5464441544435856</v>
      </c>
      <c r="J1008" s="12">
        <v>1.5696008912729242</v>
      </c>
      <c r="K1008" s="12">
        <v>1.5207183180722545</v>
      </c>
      <c r="L1008" s="22">
        <v>1.5760573701261438</v>
      </c>
      <c r="M1008" s="41" t="s">
        <v>3</v>
      </c>
      <c r="N1008" s="12">
        <f t="shared" si="90"/>
        <v>1.5398328804202182</v>
      </c>
      <c r="O1008" s="12">
        <f t="shared" si="91"/>
        <v>1.5760573701261438</v>
      </c>
      <c r="P1008" s="12">
        <f t="shared" si="92"/>
        <v>1.517558605041045</v>
      </c>
      <c r="Q1008" s="43">
        <f t="shared" si="93"/>
        <v>5.8498765085098769E-2</v>
      </c>
      <c r="R1008" s="34">
        <v>1.46</v>
      </c>
      <c r="S1008" s="35">
        <v>1.6</v>
      </c>
      <c r="V1008" s="5"/>
      <c r="W1008" s="5"/>
      <c r="X1008" s="5"/>
      <c r="Y1008" s="5"/>
      <c r="Z1008" s="5"/>
      <c r="AA1008" s="5"/>
      <c r="AB1008" s="5"/>
      <c r="AC1008" s="5"/>
      <c r="AD1008" s="5"/>
    </row>
    <row r="1009" spans="1:30">
      <c r="A1009" s="2">
        <v>42672</v>
      </c>
      <c r="B1009" s="1">
        <v>0.5</v>
      </c>
      <c r="C1009" s="32" t="str">
        <f t="shared" si="94"/>
        <v>2016/10/29  12:00</v>
      </c>
      <c r="D1009" s="21">
        <v>1.5166257321060925</v>
      </c>
      <c r="E1009" s="12">
        <v>1.5227601310341443</v>
      </c>
      <c r="F1009" s="12">
        <v>1.5272912480334531</v>
      </c>
      <c r="G1009" s="12">
        <v>1.471531681871912</v>
      </c>
      <c r="H1009" s="12">
        <v>1.5315119942187301</v>
      </c>
      <c r="I1009" s="55">
        <v>1.5364687368237242</v>
      </c>
      <c r="J1009" s="12">
        <v>1.5206565753248924</v>
      </c>
      <c r="K1009" s="12">
        <v>1.5462401728577913</v>
      </c>
      <c r="L1009" s="22">
        <v>1.5383206840838874</v>
      </c>
      <c r="M1009" s="41" t="s">
        <v>3</v>
      </c>
      <c r="N1009" s="12">
        <f t="shared" si="90"/>
        <v>1.5234896618171809</v>
      </c>
      <c r="O1009" s="12">
        <f t="shared" si="91"/>
        <v>1.5462401728577913</v>
      </c>
      <c r="P1009" s="12">
        <f t="shared" si="92"/>
        <v>1.471531681871912</v>
      </c>
      <c r="Q1009" s="43">
        <f t="shared" si="93"/>
        <v>7.4708490985879283E-2</v>
      </c>
      <c r="R1009" s="34">
        <v>1.46</v>
      </c>
      <c r="S1009" s="35">
        <v>1.6</v>
      </c>
      <c r="V1009" s="5"/>
      <c r="W1009" s="5"/>
      <c r="X1009" s="5"/>
      <c r="Y1009" s="5"/>
      <c r="Z1009" s="5"/>
      <c r="AA1009" s="5"/>
      <c r="AB1009" s="5"/>
      <c r="AC1009" s="5"/>
      <c r="AD1009" s="5"/>
    </row>
    <row r="1010" spans="1:30">
      <c r="A1010" s="2">
        <v>42672</v>
      </c>
      <c r="B1010" s="1">
        <v>0.58333333333333304</v>
      </c>
      <c r="C1010" s="32" t="str">
        <f t="shared" si="94"/>
        <v>2016/10/29  14:00</v>
      </c>
      <c r="D1010" s="21">
        <v>1.4945366035283656</v>
      </c>
      <c r="E1010" s="12">
        <v>1.5341835987551087</v>
      </c>
      <c r="F1010" s="12">
        <v>1.5139766270987813</v>
      </c>
      <c r="G1010" s="12">
        <v>1.4998495422825846</v>
      </c>
      <c r="H1010" s="12">
        <v>1.5312400269037232</v>
      </c>
      <c r="I1010" s="55">
        <v>1.5601100550046001</v>
      </c>
      <c r="J1010" s="12">
        <v>1.5122110202027279</v>
      </c>
      <c r="K1010" s="12">
        <v>1.5560998763165428</v>
      </c>
      <c r="L1010" s="22">
        <v>1.5629473061088817</v>
      </c>
      <c r="M1010" s="41" t="s">
        <v>3</v>
      </c>
      <c r="N1010" s="12">
        <f t="shared" si="90"/>
        <v>1.5294616284668128</v>
      </c>
      <c r="O1010" s="12">
        <f t="shared" si="91"/>
        <v>1.5629473061088817</v>
      </c>
      <c r="P1010" s="12">
        <f t="shared" si="92"/>
        <v>1.4945366035283656</v>
      </c>
      <c r="Q1010" s="43">
        <f t="shared" si="93"/>
        <v>6.841070258051607E-2</v>
      </c>
      <c r="R1010" s="34">
        <v>1.46</v>
      </c>
      <c r="S1010" s="35">
        <v>1.6</v>
      </c>
      <c r="V1010" s="5"/>
      <c r="W1010" s="5"/>
      <c r="X1010" s="5"/>
      <c r="Y1010" s="5"/>
      <c r="Z1010" s="5"/>
      <c r="AA1010" s="5"/>
      <c r="AB1010" s="5"/>
      <c r="AC1010" s="5"/>
      <c r="AD1010" s="5"/>
    </row>
    <row r="1011" spans="1:30">
      <c r="A1011" s="2">
        <v>42672</v>
      </c>
      <c r="B1011" s="1">
        <v>0.66666666666666596</v>
      </c>
      <c r="C1011" s="32" t="str">
        <f t="shared" si="94"/>
        <v>2016/10/29  16:00</v>
      </c>
      <c r="D1011" s="21">
        <v>1.4938130437444015</v>
      </c>
      <c r="E1011" s="12">
        <v>1.5149971427509283</v>
      </c>
      <c r="F1011" s="12">
        <v>1.5258652767183964</v>
      </c>
      <c r="G1011" s="12">
        <v>1.514436179458055</v>
      </c>
      <c r="H1011" s="12">
        <v>1.491656575779253</v>
      </c>
      <c r="I1011" s="55">
        <v>1.5482451593322835</v>
      </c>
      <c r="J1011" s="12">
        <v>1.5225063051148866</v>
      </c>
      <c r="K1011" s="12">
        <v>1.5488899007993577</v>
      </c>
      <c r="L1011" s="22">
        <v>1.5213279014967955</v>
      </c>
      <c r="M1011" s="41" t="s">
        <v>3</v>
      </c>
      <c r="N1011" s="12">
        <f t="shared" si="90"/>
        <v>1.520193053910484</v>
      </c>
      <c r="O1011" s="12">
        <f t="shared" si="91"/>
        <v>1.5488899007993577</v>
      </c>
      <c r="P1011" s="12">
        <f t="shared" si="92"/>
        <v>1.491656575779253</v>
      </c>
      <c r="Q1011" s="43">
        <f t="shared" si="93"/>
        <v>5.7233325020104697E-2</v>
      </c>
      <c r="R1011" s="34">
        <v>1.46</v>
      </c>
      <c r="S1011" s="35">
        <v>1.6</v>
      </c>
      <c r="V1011" s="5"/>
      <c r="W1011" s="5"/>
      <c r="X1011" s="5"/>
      <c r="Y1011" s="5"/>
      <c r="Z1011" s="5"/>
      <c r="AA1011" s="5"/>
      <c r="AB1011" s="5"/>
      <c r="AC1011" s="5"/>
      <c r="AD1011" s="5"/>
    </row>
    <row r="1012" spans="1:30">
      <c r="A1012" s="2">
        <v>42673</v>
      </c>
      <c r="B1012" s="1">
        <v>0.33333333333333331</v>
      </c>
      <c r="C1012" s="32" t="str">
        <f t="shared" si="94"/>
        <v>2016/10/30  8:00</v>
      </c>
      <c r="D1012" s="21">
        <v>1.5145284018350076</v>
      </c>
      <c r="E1012" s="12">
        <v>1.5123736731111777</v>
      </c>
      <c r="F1012" s="12">
        <v>1.516464272052662</v>
      </c>
      <c r="G1012" s="12">
        <v>1.5040290481258265</v>
      </c>
      <c r="H1012" s="12">
        <v>1.5223498172481782</v>
      </c>
      <c r="I1012" s="55">
        <v>1.5359896327031626</v>
      </c>
      <c r="J1012" s="12">
        <v>1.5222397648094801</v>
      </c>
      <c r="K1012" s="12">
        <v>1.5562459806017923</v>
      </c>
      <c r="L1012" s="22">
        <v>1.5526136263085237</v>
      </c>
      <c r="M1012" s="41" t="s">
        <v>4</v>
      </c>
      <c r="N1012" s="12">
        <f t="shared" si="90"/>
        <v>1.5263149129773124</v>
      </c>
      <c r="O1012" s="12">
        <f t="shared" si="91"/>
        <v>1.5562459806017923</v>
      </c>
      <c r="P1012" s="12">
        <f t="shared" si="92"/>
        <v>1.5040290481258265</v>
      </c>
      <c r="Q1012" s="43">
        <f t="shared" si="93"/>
        <v>5.2216932475965816E-2</v>
      </c>
      <c r="R1012" s="34">
        <v>1.46</v>
      </c>
      <c r="S1012" s="35">
        <v>1.6</v>
      </c>
      <c r="V1012" s="5"/>
      <c r="W1012" s="5"/>
      <c r="X1012" s="5"/>
      <c r="Y1012" s="5"/>
      <c r="Z1012" s="5"/>
      <c r="AA1012" s="5"/>
      <c r="AB1012" s="5"/>
      <c r="AC1012" s="5"/>
      <c r="AD1012" s="5"/>
    </row>
    <row r="1013" spans="1:30">
      <c r="A1013" s="2">
        <v>42673</v>
      </c>
      <c r="B1013" s="1">
        <v>0.41666666666666669</v>
      </c>
      <c r="C1013" s="32" t="str">
        <f t="shared" si="94"/>
        <v>2016/10/30  10:00</v>
      </c>
      <c r="D1013" s="21">
        <v>1.485970850074062</v>
      </c>
      <c r="E1013" s="12">
        <v>1.5112063038343206</v>
      </c>
      <c r="F1013" s="12">
        <v>1.5024037198970563</v>
      </c>
      <c r="G1013" s="12">
        <v>1.478838722906898</v>
      </c>
      <c r="H1013" s="12">
        <v>1.4945897523068912</v>
      </c>
      <c r="I1013" s="55">
        <v>1.5633062762159531</v>
      </c>
      <c r="J1013" s="12">
        <v>1.5103086197776692</v>
      </c>
      <c r="K1013" s="12">
        <v>1.5284661224043157</v>
      </c>
      <c r="L1013" s="22">
        <v>1.5652120520307002</v>
      </c>
      <c r="M1013" s="41" t="s">
        <v>4</v>
      </c>
      <c r="N1013" s="12">
        <f t="shared" si="90"/>
        <v>1.5155891577164295</v>
      </c>
      <c r="O1013" s="12">
        <f t="shared" si="91"/>
        <v>1.5652120520307002</v>
      </c>
      <c r="P1013" s="12">
        <f t="shared" si="92"/>
        <v>1.478838722906898</v>
      </c>
      <c r="Q1013" s="43">
        <f t="shared" si="93"/>
        <v>8.6373329123802245E-2</v>
      </c>
      <c r="R1013" s="34">
        <v>1.46</v>
      </c>
      <c r="S1013" s="35">
        <v>1.6</v>
      </c>
      <c r="V1013" s="5"/>
      <c r="W1013" s="5"/>
      <c r="X1013" s="5"/>
      <c r="Y1013" s="5"/>
      <c r="Z1013" s="5"/>
      <c r="AA1013" s="5"/>
      <c r="AB1013" s="5"/>
      <c r="AC1013" s="5"/>
      <c r="AD1013" s="5"/>
    </row>
    <row r="1014" spans="1:30">
      <c r="A1014" s="2">
        <v>42673</v>
      </c>
      <c r="B1014" s="1">
        <v>0.5</v>
      </c>
      <c r="C1014" s="32" t="str">
        <f t="shared" si="94"/>
        <v>2016/10/30  12:00</v>
      </c>
      <c r="D1014" s="21">
        <v>1.4898245254197979</v>
      </c>
      <c r="E1014" s="12">
        <v>1.5097005326777897</v>
      </c>
      <c r="F1014" s="12">
        <v>1.5125639515500491</v>
      </c>
      <c r="G1014" s="12">
        <v>1.4830119993075002</v>
      </c>
      <c r="H1014" s="12">
        <v>1.5229929545601855</v>
      </c>
      <c r="I1014" s="55">
        <v>1.5480540491719719</v>
      </c>
      <c r="J1014" s="12">
        <v>1.5228021936937022</v>
      </c>
      <c r="K1014" s="12">
        <v>1.5262503085604655</v>
      </c>
      <c r="L1014" s="22">
        <v>1.529480508493116</v>
      </c>
      <c r="M1014" s="41" t="s">
        <v>4</v>
      </c>
      <c r="N1014" s="12">
        <f t="shared" si="90"/>
        <v>1.5160756692705086</v>
      </c>
      <c r="O1014" s="12">
        <f t="shared" si="91"/>
        <v>1.5480540491719719</v>
      </c>
      <c r="P1014" s="12">
        <f t="shared" si="92"/>
        <v>1.4830119993075002</v>
      </c>
      <c r="Q1014" s="43">
        <f t="shared" si="93"/>
        <v>6.5042049864471707E-2</v>
      </c>
      <c r="R1014" s="34">
        <v>1.46</v>
      </c>
      <c r="S1014" s="35">
        <v>1.6</v>
      </c>
      <c r="V1014" s="5"/>
      <c r="W1014" s="5"/>
      <c r="X1014" s="5"/>
      <c r="Y1014" s="5"/>
      <c r="Z1014" s="5"/>
      <c r="AA1014" s="5"/>
      <c r="AB1014" s="5"/>
      <c r="AC1014" s="5"/>
      <c r="AD1014" s="5"/>
    </row>
    <row r="1015" spans="1:30">
      <c r="A1015" s="2">
        <v>42673</v>
      </c>
      <c r="B1015" s="1">
        <v>0.58333333333333304</v>
      </c>
      <c r="C1015" s="32" t="str">
        <f t="shared" si="94"/>
        <v>2016/10/30  14:00</v>
      </c>
      <c r="D1015" s="21">
        <v>1.5080765523492432</v>
      </c>
      <c r="E1015" s="12">
        <v>1.5008212733689088</v>
      </c>
      <c r="F1015" s="12">
        <v>1.5043242485199138</v>
      </c>
      <c r="G1015" s="12">
        <v>1.49670716335361</v>
      </c>
      <c r="H1015" s="12">
        <v>1.5318137514617101</v>
      </c>
      <c r="I1015" s="55">
        <v>1.567089551666764</v>
      </c>
      <c r="J1015" s="12">
        <v>1.5187786962416636</v>
      </c>
      <c r="K1015" s="12">
        <v>1.5420432420417289</v>
      </c>
      <c r="L1015" s="22">
        <v>1.5623636328613228</v>
      </c>
      <c r="M1015" s="41" t="s">
        <v>4</v>
      </c>
      <c r="N1015" s="12">
        <f t="shared" si="90"/>
        <v>1.5257797902072074</v>
      </c>
      <c r="O1015" s="12">
        <f t="shared" si="91"/>
        <v>1.567089551666764</v>
      </c>
      <c r="P1015" s="12">
        <f t="shared" si="92"/>
        <v>1.49670716335361</v>
      </c>
      <c r="Q1015" s="43">
        <f t="shared" si="93"/>
        <v>7.0382388313154021E-2</v>
      </c>
      <c r="R1015" s="34">
        <v>1.46</v>
      </c>
      <c r="S1015" s="35">
        <v>1.6</v>
      </c>
      <c r="V1015" s="5"/>
      <c r="W1015" s="5"/>
      <c r="X1015" s="5"/>
      <c r="Y1015" s="5"/>
      <c r="Z1015" s="5"/>
      <c r="AA1015" s="5"/>
      <c r="AB1015" s="5"/>
      <c r="AC1015" s="5"/>
      <c r="AD1015" s="5"/>
    </row>
    <row r="1016" spans="1:30">
      <c r="A1016" s="2">
        <v>42673</v>
      </c>
      <c r="B1016" s="1">
        <v>0.66666666666666596</v>
      </c>
      <c r="C1016" s="32" t="str">
        <f t="shared" si="94"/>
        <v>2016/10/30  16:00</v>
      </c>
      <c r="D1016" s="21">
        <v>1.5295494434842531</v>
      </c>
      <c r="E1016" s="12">
        <v>1.5039999855980357</v>
      </c>
      <c r="F1016" s="12">
        <v>1.4973303498883155</v>
      </c>
      <c r="G1016" s="12">
        <v>1.4780533035353609</v>
      </c>
      <c r="H1016" s="12">
        <v>1.5125025917572068</v>
      </c>
      <c r="I1016" s="55">
        <v>1.5446236651678491</v>
      </c>
      <c r="J1016" s="12">
        <v>1.5596280752931715</v>
      </c>
      <c r="K1016" s="12">
        <v>1.5445823525259084</v>
      </c>
      <c r="L1016" s="22">
        <v>1.5568020331115378</v>
      </c>
      <c r="M1016" s="41" t="s">
        <v>4</v>
      </c>
      <c r="N1016" s="12">
        <f t="shared" si="90"/>
        <v>1.5252302000401821</v>
      </c>
      <c r="O1016" s="12">
        <f t="shared" si="91"/>
        <v>1.5596280752931715</v>
      </c>
      <c r="P1016" s="12">
        <f t="shared" si="92"/>
        <v>1.4780533035353609</v>
      </c>
      <c r="Q1016" s="43">
        <f t="shared" si="93"/>
        <v>8.1574771757810582E-2</v>
      </c>
      <c r="R1016" s="34">
        <v>1.46</v>
      </c>
      <c r="S1016" s="35">
        <v>1.6</v>
      </c>
      <c r="V1016" s="5"/>
      <c r="W1016" s="5"/>
      <c r="X1016" s="5"/>
      <c r="Y1016" s="5"/>
      <c r="Z1016" s="5"/>
      <c r="AA1016" s="5"/>
      <c r="AB1016" s="5"/>
      <c r="AC1016" s="5"/>
      <c r="AD1016" s="5"/>
    </row>
    <row r="1017" spans="1:30">
      <c r="A1017" s="2">
        <v>42675</v>
      </c>
      <c r="B1017" s="1">
        <v>0.33333333333333331</v>
      </c>
      <c r="C1017" s="32" t="str">
        <f t="shared" si="94"/>
        <v>2016/11/1  8:00</v>
      </c>
      <c r="D1017" s="21">
        <v>1.4968667491654022</v>
      </c>
      <c r="E1017" s="12">
        <v>1.5416140082173968</v>
      </c>
      <c r="F1017" s="12">
        <v>1.5126436003528674</v>
      </c>
      <c r="G1017" s="12">
        <v>1.5027372397759282</v>
      </c>
      <c r="H1017" s="12">
        <v>1.5276007457471941</v>
      </c>
      <c r="I1017" s="55">
        <v>1.5874038507895438</v>
      </c>
      <c r="J1017" s="12">
        <v>1.5435830907747192</v>
      </c>
      <c r="K1017" s="12">
        <v>1.5673426449910481</v>
      </c>
      <c r="L1017" s="22">
        <v>1.5460272793378731</v>
      </c>
      <c r="M1017" s="41" t="s">
        <v>5</v>
      </c>
      <c r="N1017" s="12">
        <f t="shared" si="90"/>
        <v>1.5362021343502195</v>
      </c>
      <c r="O1017" s="12">
        <f t="shared" si="91"/>
        <v>1.5874038507895438</v>
      </c>
      <c r="P1017" s="12">
        <f t="shared" si="92"/>
        <v>1.4968667491654022</v>
      </c>
      <c r="Q1017" s="43">
        <f t="shared" si="93"/>
        <v>9.0537101624141636E-2</v>
      </c>
      <c r="R1017" s="34">
        <v>1.46</v>
      </c>
      <c r="S1017" s="35">
        <v>1.6</v>
      </c>
      <c r="V1017" s="5"/>
      <c r="W1017" s="5"/>
      <c r="X1017" s="5"/>
      <c r="Y1017" s="5"/>
      <c r="Z1017" s="5"/>
      <c r="AA1017" s="5"/>
      <c r="AB1017" s="5"/>
      <c r="AC1017" s="5"/>
      <c r="AD1017" s="5"/>
    </row>
    <row r="1018" spans="1:30">
      <c r="A1018" s="2">
        <v>42675</v>
      </c>
      <c r="B1018" s="1">
        <v>0.41666666666666669</v>
      </c>
      <c r="C1018" s="32" t="str">
        <f t="shared" si="94"/>
        <v>2016/11/1  10:00</v>
      </c>
      <c r="D1018" s="21">
        <v>1.5173542863167859</v>
      </c>
      <c r="E1018" s="12">
        <v>1.5239529962930176</v>
      </c>
      <c r="F1018" s="12">
        <v>1.510280371945536</v>
      </c>
      <c r="G1018" s="12">
        <v>1.5134376119766633</v>
      </c>
      <c r="H1018" s="12">
        <v>1.533605146561597</v>
      </c>
      <c r="I1018" s="55">
        <v>1.5617794489099759</v>
      </c>
      <c r="J1018" s="12">
        <v>1.5487668425403518</v>
      </c>
      <c r="K1018" s="12">
        <v>1.5573064746499732</v>
      </c>
      <c r="L1018" s="22">
        <v>1.5510379107693533</v>
      </c>
      <c r="M1018" s="41" t="s">
        <v>5</v>
      </c>
      <c r="N1018" s="12">
        <f t="shared" si="90"/>
        <v>1.5352801211070282</v>
      </c>
      <c r="O1018" s="12">
        <f t="shared" si="91"/>
        <v>1.5617794489099759</v>
      </c>
      <c r="P1018" s="12">
        <f t="shared" si="92"/>
        <v>1.510280371945536</v>
      </c>
      <c r="Q1018" s="43">
        <f t="shared" si="93"/>
        <v>5.1499076964439894E-2</v>
      </c>
      <c r="R1018" s="34">
        <v>1.46</v>
      </c>
      <c r="S1018" s="35">
        <v>1.6</v>
      </c>
      <c r="V1018" s="5"/>
      <c r="W1018" s="5"/>
      <c r="X1018" s="5"/>
      <c r="Y1018" s="5"/>
      <c r="Z1018" s="5"/>
      <c r="AA1018" s="5"/>
      <c r="AB1018" s="5"/>
      <c r="AC1018" s="5"/>
      <c r="AD1018" s="5"/>
    </row>
    <row r="1019" spans="1:30">
      <c r="A1019" s="2">
        <v>42675</v>
      </c>
      <c r="B1019" s="1">
        <v>0.5</v>
      </c>
      <c r="C1019" s="32" t="str">
        <f t="shared" si="94"/>
        <v>2016/11/1  12:00</v>
      </c>
      <c r="D1019" s="21">
        <v>1.5073231341665436</v>
      </c>
      <c r="E1019" s="12">
        <v>1.5227786493922508</v>
      </c>
      <c r="F1019" s="12">
        <v>1.5049055821105559</v>
      </c>
      <c r="G1019" s="12">
        <v>1.5075483322651468</v>
      </c>
      <c r="H1019" s="12">
        <v>1.5225578391765973</v>
      </c>
      <c r="I1019" s="55">
        <v>1.5630626371580243</v>
      </c>
      <c r="J1019" s="12">
        <v>1.5341134054864352</v>
      </c>
      <c r="K1019" s="12">
        <v>1.545556866833329</v>
      </c>
      <c r="L1019" s="22">
        <v>1.5523496694697938</v>
      </c>
      <c r="M1019" s="41" t="s">
        <v>5</v>
      </c>
      <c r="N1019" s="12">
        <f t="shared" si="90"/>
        <v>1.528910679562075</v>
      </c>
      <c r="O1019" s="12">
        <f t="shared" si="91"/>
        <v>1.5630626371580243</v>
      </c>
      <c r="P1019" s="12">
        <f t="shared" si="92"/>
        <v>1.5049055821105559</v>
      </c>
      <c r="Q1019" s="43">
        <f t="shared" si="93"/>
        <v>5.8157055047468376E-2</v>
      </c>
      <c r="R1019" s="34">
        <v>1.46</v>
      </c>
      <c r="S1019" s="35">
        <v>1.6</v>
      </c>
      <c r="V1019" s="5"/>
      <c r="W1019" s="5"/>
      <c r="X1019" s="5"/>
      <c r="Y1019" s="5"/>
      <c r="Z1019" s="5"/>
      <c r="AA1019" s="5"/>
      <c r="AB1019" s="5"/>
      <c r="AC1019" s="5"/>
      <c r="AD1019" s="5"/>
    </row>
    <row r="1020" spans="1:30">
      <c r="A1020" s="2">
        <v>42675</v>
      </c>
      <c r="B1020" s="1">
        <v>0.58333333333333304</v>
      </c>
      <c r="C1020" s="32" t="str">
        <f t="shared" si="94"/>
        <v>2016/11/1  14:00</v>
      </c>
      <c r="D1020" s="21">
        <v>1.5194933588427411</v>
      </c>
      <c r="E1020" s="12">
        <v>1.5206791791931014</v>
      </c>
      <c r="F1020" s="12">
        <v>1.5111753550806732</v>
      </c>
      <c r="G1020" s="12">
        <v>1.4767684332267008</v>
      </c>
      <c r="H1020" s="12">
        <v>1.502027151669489</v>
      </c>
      <c r="I1020" s="55">
        <v>1.5742181460754263</v>
      </c>
      <c r="J1020" s="12">
        <v>1.5438665270329159</v>
      </c>
      <c r="K1020" s="12">
        <v>1.539285752248317</v>
      </c>
      <c r="L1020" s="22">
        <v>1.5258946925393564</v>
      </c>
      <c r="M1020" s="41" t="s">
        <v>5</v>
      </c>
      <c r="N1020" s="12">
        <f t="shared" si="90"/>
        <v>1.52371206621208</v>
      </c>
      <c r="O1020" s="12">
        <f t="shared" si="91"/>
        <v>1.5742181460754263</v>
      </c>
      <c r="P1020" s="12">
        <f t="shared" si="92"/>
        <v>1.4767684332267008</v>
      </c>
      <c r="Q1020" s="43">
        <f t="shared" si="93"/>
        <v>9.74497128487255E-2</v>
      </c>
      <c r="R1020" s="34">
        <v>1.46</v>
      </c>
      <c r="S1020" s="35">
        <v>1.6</v>
      </c>
      <c r="V1020" s="5"/>
      <c r="W1020" s="5"/>
      <c r="X1020" s="5"/>
      <c r="Y1020" s="5"/>
      <c r="Z1020" s="5"/>
      <c r="AA1020" s="5"/>
      <c r="AB1020" s="5"/>
      <c r="AC1020" s="5"/>
      <c r="AD1020" s="5"/>
    </row>
    <row r="1021" spans="1:30">
      <c r="A1021" s="2">
        <v>42675</v>
      </c>
      <c r="B1021" s="1">
        <v>0.66666666666666596</v>
      </c>
      <c r="C1021" s="32" t="str">
        <f t="shared" si="94"/>
        <v>2016/11/1  16:00</v>
      </c>
      <c r="D1021" s="21">
        <v>1.5272420503151038</v>
      </c>
      <c r="E1021" s="12">
        <v>1.5175451740653068</v>
      </c>
      <c r="F1021" s="12">
        <v>1.510829875879659</v>
      </c>
      <c r="G1021" s="12">
        <v>1.5178729239662168</v>
      </c>
      <c r="H1021" s="12">
        <v>1.5276718833811489</v>
      </c>
      <c r="I1021" s="55">
        <v>1.5588786395990843</v>
      </c>
      <c r="J1021" s="12">
        <v>1.5336318471623971</v>
      </c>
      <c r="K1021" s="12">
        <v>1.5501213754574283</v>
      </c>
      <c r="L1021" s="22">
        <v>1.534793749462142</v>
      </c>
      <c r="M1021" s="41" t="s">
        <v>5</v>
      </c>
      <c r="N1021" s="12">
        <f t="shared" si="90"/>
        <v>1.530954168809832</v>
      </c>
      <c r="O1021" s="12">
        <f t="shared" si="91"/>
        <v>1.5588786395990843</v>
      </c>
      <c r="P1021" s="12">
        <f t="shared" si="92"/>
        <v>1.510829875879659</v>
      </c>
      <c r="Q1021" s="43">
        <f t="shared" si="93"/>
        <v>4.8048763719425347E-2</v>
      </c>
      <c r="R1021" s="34">
        <v>1.46</v>
      </c>
      <c r="S1021" s="35">
        <v>1.6</v>
      </c>
      <c r="V1021" s="5"/>
      <c r="W1021" s="5"/>
      <c r="X1021" s="5"/>
      <c r="Y1021" s="5"/>
      <c r="Z1021" s="5"/>
      <c r="AA1021" s="5"/>
      <c r="AB1021" s="5"/>
      <c r="AC1021" s="5"/>
      <c r="AD1021" s="5"/>
    </row>
    <row r="1022" spans="1:30">
      <c r="A1022" s="2">
        <v>42676</v>
      </c>
      <c r="B1022" s="1">
        <v>0.33333333333333331</v>
      </c>
      <c r="C1022" s="32" t="str">
        <f t="shared" si="94"/>
        <v>2016/11/2  8:00</v>
      </c>
      <c r="D1022" s="21">
        <v>1.5011097202080688</v>
      </c>
      <c r="E1022" s="12">
        <v>1.5177089589429511</v>
      </c>
      <c r="F1022" s="12">
        <v>1.5480419770951275</v>
      </c>
      <c r="G1022" s="12">
        <v>1.488245768283792</v>
      </c>
      <c r="H1022" s="12">
        <v>1.5300748347073339</v>
      </c>
      <c r="I1022" s="55">
        <v>1.5701815790252214</v>
      </c>
      <c r="J1022" s="12">
        <v>1.5589287875794398</v>
      </c>
      <c r="K1022" s="12">
        <v>1.5390237565735321</v>
      </c>
      <c r="L1022" s="22">
        <v>1.5404122958765967</v>
      </c>
      <c r="M1022" s="41" t="s">
        <v>6</v>
      </c>
      <c r="N1022" s="12">
        <f t="shared" si="90"/>
        <v>1.532636408699118</v>
      </c>
      <c r="O1022" s="12">
        <f t="shared" si="91"/>
        <v>1.5701815790252214</v>
      </c>
      <c r="P1022" s="12">
        <f t="shared" si="92"/>
        <v>1.488245768283792</v>
      </c>
      <c r="Q1022" s="43">
        <f t="shared" si="93"/>
        <v>8.1935810741429416E-2</v>
      </c>
      <c r="R1022" s="34">
        <v>1.46</v>
      </c>
      <c r="S1022" s="35">
        <v>1.6</v>
      </c>
      <c r="V1022" s="5"/>
      <c r="W1022" s="5"/>
      <c r="X1022" s="5"/>
      <c r="Y1022" s="5"/>
      <c r="Z1022" s="5"/>
      <c r="AA1022" s="5"/>
      <c r="AB1022" s="5"/>
      <c r="AC1022" s="5"/>
      <c r="AD1022" s="5"/>
    </row>
    <row r="1023" spans="1:30">
      <c r="A1023" s="2">
        <v>42676</v>
      </c>
      <c r="B1023" s="1">
        <v>0.41666666666666669</v>
      </c>
      <c r="C1023" s="32" t="str">
        <f t="shared" si="94"/>
        <v>2016/11/2  10:00</v>
      </c>
      <c r="D1023" s="21">
        <v>1.5117057575578912</v>
      </c>
      <c r="E1023" s="12">
        <v>1.5005473012778776</v>
      </c>
      <c r="F1023" s="12">
        <v>1.5229273500666007</v>
      </c>
      <c r="G1023" s="12">
        <v>1.5086340923853043</v>
      </c>
      <c r="H1023" s="12">
        <v>1.5336472308481186</v>
      </c>
      <c r="I1023" s="55">
        <v>1.5404985915751979</v>
      </c>
      <c r="J1023" s="12">
        <v>1.5292675916957263</v>
      </c>
      <c r="K1023" s="12">
        <v>1.525453529926978</v>
      </c>
      <c r="L1023" s="22">
        <v>1.5688532560769923</v>
      </c>
      <c r="M1023" s="41" t="s">
        <v>6</v>
      </c>
      <c r="N1023" s="12">
        <f t="shared" si="90"/>
        <v>1.5268371890456318</v>
      </c>
      <c r="O1023" s="12">
        <f t="shared" si="91"/>
        <v>1.5688532560769923</v>
      </c>
      <c r="P1023" s="12">
        <f t="shared" si="92"/>
        <v>1.5005473012778776</v>
      </c>
      <c r="Q1023" s="43">
        <f t="shared" si="93"/>
        <v>6.8305954799114721E-2</v>
      </c>
      <c r="R1023" s="34">
        <v>1.46</v>
      </c>
      <c r="S1023" s="35">
        <v>1.6</v>
      </c>
      <c r="V1023" s="5"/>
      <c r="W1023" s="5"/>
      <c r="X1023" s="5"/>
      <c r="Y1023" s="5"/>
      <c r="Z1023" s="5"/>
      <c r="AA1023" s="5"/>
      <c r="AB1023" s="5"/>
      <c r="AC1023" s="5"/>
      <c r="AD1023" s="5"/>
    </row>
    <row r="1024" spans="1:30">
      <c r="A1024" s="2">
        <v>42676</v>
      </c>
      <c r="B1024" s="1">
        <v>0.5</v>
      </c>
      <c r="C1024" s="32" t="str">
        <f t="shared" si="94"/>
        <v>2016/11/2  12:00</v>
      </c>
      <c r="D1024" s="21">
        <v>1.5023230007014154</v>
      </c>
      <c r="E1024" s="12">
        <v>1.5177743079702664</v>
      </c>
      <c r="F1024" s="12">
        <v>1.5280336581689744</v>
      </c>
      <c r="G1024" s="12">
        <v>1.5127086264404055</v>
      </c>
      <c r="H1024" s="12">
        <v>1.5174743643381225</v>
      </c>
      <c r="I1024" s="55">
        <v>1.5516105521075965</v>
      </c>
      <c r="J1024" s="12">
        <v>1.5442885924360801</v>
      </c>
      <c r="K1024" s="12">
        <v>1.5430723068622851</v>
      </c>
      <c r="L1024" s="22">
        <v>1.5227432337069817</v>
      </c>
      <c r="M1024" s="41" t="s">
        <v>6</v>
      </c>
      <c r="N1024" s="12">
        <f t="shared" si="90"/>
        <v>1.5266698491924586</v>
      </c>
      <c r="O1024" s="12">
        <f t="shared" si="91"/>
        <v>1.5516105521075965</v>
      </c>
      <c r="P1024" s="12">
        <f t="shared" si="92"/>
        <v>1.5023230007014154</v>
      </c>
      <c r="Q1024" s="43">
        <f t="shared" si="93"/>
        <v>4.9287551406181018E-2</v>
      </c>
      <c r="R1024" s="34">
        <v>1.46</v>
      </c>
      <c r="S1024" s="35">
        <v>1.6</v>
      </c>
      <c r="V1024" s="5"/>
      <c r="W1024" s="5"/>
      <c r="X1024" s="5"/>
      <c r="Y1024" s="5"/>
      <c r="Z1024" s="5"/>
      <c r="AA1024" s="5"/>
      <c r="AB1024" s="5"/>
      <c r="AC1024" s="5"/>
      <c r="AD1024" s="5"/>
    </row>
    <row r="1025" spans="1:30">
      <c r="A1025" s="2">
        <v>42676</v>
      </c>
      <c r="B1025" s="1">
        <v>0.58333333333333304</v>
      </c>
      <c r="C1025" s="32" t="str">
        <f t="shared" si="94"/>
        <v>2016/11/2  14:00</v>
      </c>
      <c r="D1025" s="21">
        <v>1.493927159269639</v>
      </c>
      <c r="E1025" s="12">
        <v>1.4920693170453092</v>
      </c>
      <c r="F1025" s="12">
        <v>1.4919552623935493</v>
      </c>
      <c r="G1025" s="12">
        <v>1.5068461000922448</v>
      </c>
      <c r="H1025" s="12">
        <v>1.5312100287783945</v>
      </c>
      <c r="I1025" s="55">
        <v>1.5302606296723589</v>
      </c>
      <c r="J1025" s="12">
        <v>1.5167990661407418</v>
      </c>
      <c r="K1025" s="12">
        <v>1.5472059325854828</v>
      </c>
      <c r="L1025" s="22">
        <v>1.5589845776058542</v>
      </c>
      <c r="M1025" s="41" t="s">
        <v>6</v>
      </c>
      <c r="N1025" s="12">
        <f t="shared" si="90"/>
        <v>1.518806452620397</v>
      </c>
      <c r="O1025" s="12">
        <f t="shared" si="91"/>
        <v>1.5589845776058542</v>
      </c>
      <c r="P1025" s="12">
        <f t="shared" si="92"/>
        <v>1.4919552623935493</v>
      </c>
      <c r="Q1025" s="43">
        <f t="shared" si="93"/>
        <v>6.702931521230493E-2</v>
      </c>
      <c r="R1025" s="34">
        <v>1.46</v>
      </c>
      <c r="S1025" s="35">
        <v>1.6</v>
      </c>
      <c r="V1025" s="5"/>
      <c r="W1025" s="5"/>
      <c r="X1025" s="5"/>
      <c r="Y1025" s="5"/>
      <c r="Z1025" s="5"/>
      <c r="AA1025" s="5"/>
      <c r="AB1025" s="5"/>
      <c r="AC1025" s="5"/>
      <c r="AD1025" s="5"/>
    </row>
    <row r="1026" spans="1:30">
      <c r="A1026" s="2">
        <v>42676</v>
      </c>
      <c r="B1026" s="1">
        <v>0.66666666666666596</v>
      </c>
      <c r="C1026" s="32" t="str">
        <f t="shared" si="94"/>
        <v>2016/11/2  16:00</v>
      </c>
      <c r="D1026" s="21">
        <v>1.4885342966330519</v>
      </c>
      <c r="E1026" s="12">
        <v>1.4969372721122198</v>
      </c>
      <c r="F1026" s="12">
        <v>1.5315041320567684</v>
      </c>
      <c r="G1026" s="12">
        <v>1.505982063434409</v>
      </c>
      <c r="H1026" s="12">
        <v>1.5209161866849994</v>
      </c>
      <c r="I1026" s="9">
        <v>1.5537045415822777</v>
      </c>
      <c r="J1026" s="12">
        <v>1.5224436879078331</v>
      </c>
      <c r="K1026" s="12">
        <v>1.5418259608029907</v>
      </c>
      <c r="L1026" s="22">
        <v>1.5260747392932317</v>
      </c>
      <c r="M1026" s="41" t="s">
        <v>6</v>
      </c>
      <c r="N1026" s="12">
        <f t="shared" si="90"/>
        <v>1.5208803200564203</v>
      </c>
      <c r="O1026" s="12">
        <f t="shared" si="91"/>
        <v>1.5537045415822777</v>
      </c>
      <c r="P1026" s="12">
        <f t="shared" si="92"/>
        <v>1.4885342966330519</v>
      </c>
      <c r="Q1026" s="43">
        <f t="shared" si="93"/>
        <v>6.5170244949225742E-2</v>
      </c>
      <c r="R1026" s="34">
        <v>1.46</v>
      </c>
      <c r="S1026" s="35">
        <v>1.6</v>
      </c>
      <c r="V1026" s="5"/>
      <c r="W1026" s="5"/>
      <c r="X1026" s="5"/>
      <c r="Y1026" s="5"/>
      <c r="Z1026" s="5"/>
      <c r="AA1026" s="5"/>
      <c r="AB1026" s="5"/>
      <c r="AC1026" s="5"/>
      <c r="AD1026" s="5"/>
    </row>
    <row r="1027" spans="1:30">
      <c r="A1027" s="2">
        <v>42677</v>
      </c>
      <c r="B1027" s="1">
        <v>0.33333333333333331</v>
      </c>
      <c r="C1027" s="32" t="str">
        <f t="shared" si="94"/>
        <v>2016/11/3  8:00</v>
      </c>
      <c r="D1027" s="21">
        <v>1.541638493178944</v>
      </c>
      <c r="E1027" s="12">
        <v>1.5766593440706671</v>
      </c>
      <c r="F1027" s="12">
        <v>1.5384438962331344</v>
      </c>
      <c r="G1027" s="12">
        <v>1.5545635008088894</v>
      </c>
      <c r="H1027" s="12">
        <v>1.5404072152878998</v>
      </c>
      <c r="I1027" s="56">
        <v>1.6</v>
      </c>
      <c r="J1027" s="12">
        <v>1.5881280792970021</v>
      </c>
      <c r="K1027" s="12">
        <v>1.5910467417567884</v>
      </c>
      <c r="L1027" s="22">
        <v>1.5918342337669422</v>
      </c>
      <c r="M1027" s="41" t="s">
        <v>2</v>
      </c>
      <c r="N1027" s="12">
        <f t="shared" ref="N1027:N1090" si="95">AVERAGE(D1027:L1027)</f>
        <v>1.5691912782666961</v>
      </c>
      <c r="O1027" s="12">
        <f t="shared" ref="O1027:O1090" si="96">MAX(D1027:L1027)</f>
        <v>1.6</v>
      </c>
      <c r="P1027" s="12">
        <f t="shared" ref="P1027:P1090" si="97">MIN(D1027:L1027)</f>
        <v>1.5384438962331344</v>
      </c>
      <c r="Q1027" s="43">
        <f t="shared" si="93"/>
        <v>6.1556103766865711E-2</v>
      </c>
      <c r="R1027" s="34">
        <v>1.46</v>
      </c>
      <c r="S1027" s="35">
        <v>1.6</v>
      </c>
      <c r="V1027" s="5"/>
      <c r="W1027" s="5"/>
      <c r="X1027" s="5"/>
      <c r="Y1027" s="5"/>
      <c r="Z1027" s="5"/>
      <c r="AA1027" s="5"/>
      <c r="AB1027" s="5"/>
      <c r="AC1027" s="5"/>
      <c r="AD1027" s="5"/>
    </row>
    <row r="1028" spans="1:30">
      <c r="A1028" s="2">
        <v>42677</v>
      </c>
      <c r="B1028" s="1">
        <v>0.41666666666666669</v>
      </c>
      <c r="C1028" s="32" t="str">
        <f t="shared" si="94"/>
        <v>2016/11/3  10:00</v>
      </c>
      <c r="D1028" s="21">
        <v>1.5328756057487429</v>
      </c>
      <c r="E1028" s="12">
        <v>1.5589362089864622</v>
      </c>
      <c r="F1028" s="12">
        <v>1.5230212646804504</v>
      </c>
      <c r="G1028" s="12">
        <v>1.541291486776605</v>
      </c>
      <c r="H1028" s="12">
        <v>1.5312205287931584</v>
      </c>
      <c r="I1028" s="55">
        <v>1.5681067465364367</v>
      </c>
      <c r="J1028" s="12">
        <v>1.5498407182924931</v>
      </c>
      <c r="K1028" s="12">
        <v>1.5600310874668606</v>
      </c>
      <c r="L1028" s="22">
        <v>1.5582573697480875</v>
      </c>
      <c r="M1028" s="41" t="s">
        <v>2</v>
      </c>
      <c r="N1028" s="12">
        <f t="shared" si="95"/>
        <v>1.5470645574476998</v>
      </c>
      <c r="O1028" s="12">
        <f t="shared" si="96"/>
        <v>1.5681067465364367</v>
      </c>
      <c r="P1028" s="12">
        <f t="shared" si="97"/>
        <v>1.5230212646804504</v>
      </c>
      <c r="Q1028" s="43">
        <f t="shared" ref="Q1028:Q1091" si="98">O1028-P1028</f>
        <v>4.5085481855986265E-2</v>
      </c>
      <c r="R1028" s="34">
        <v>1.46</v>
      </c>
      <c r="S1028" s="35">
        <v>1.6</v>
      </c>
      <c r="V1028" s="5"/>
      <c r="W1028" s="5"/>
      <c r="X1028" s="5"/>
      <c r="Y1028" s="5"/>
      <c r="Z1028" s="5"/>
      <c r="AA1028" s="5"/>
      <c r="AB1028" s="5"/>
      <c r="AC1028" s="5"/>
      <c r="AD1028" s="5"/>
    </row>
    <row r="1029" spans="1:30">
      <c r="A1029" s="2">
        <v>42677</v>
      </c>
      <c r="B1029" s="1">
        <v>0.5</v>
      </c>
      <c r="C1029" s="32" t="str">
        <f t="shared" si="94"/>
        <v>2016/11/3  12:00</v>
      </c>
      <c r="D1029" s="21">
        <v>1.5241481032138049</v>
      </c>
      <c r="E1029" s="12">
        <v>1.5193995702940537</v>
      </c>
      <c r="F1029" s="12">
        <v>1.524511841902028</v>
      </c>
      <c r="G1029" s="12">
        <v>1.4787721974603574</v>
      </c>
      <c r="H1029" s="12">
        <v>1.5015086498337864</v>
      </c>
      <c r="I1029" s="55">
        <v>1.5546154481100682</v>
      </c>
      <c r="J1029" s="12">
        <v>1.5203822705170353</v>
      </c>
      <c r="K1029" s="12">
        <v>1.5401703973331831</v>
      </c>
      <c r="L1029" s="22">
        <v>1.5286807472947705</v>
      </c>
      <c r="M1029" s="41" t="s">
        <v>1</v>
      </c>
      <c r="N1029" s="12">
        <f t="shared" si="95"/>
        <v>1.5213543584398985</v>
      </c>
      <c r="O1029" s="12">
        <f t="shared" si="96"/>
        <v>1.5546154481100682</v>
      </c>
      <c r="P1029" s="12">
        <f t="shared" si="97"/>
        <v>1.4787721974603574</v>
      </c>
      <c r="Q1029" s="43">
        <f t="shared" si="98"/>
        <v>7.5843250649710869E-2</v>
      </c>
      <c r="R1029" s="34">
        <v>1.46</v>
      </c>
      <c r="S1029" s="35">
        <v>1.6</v>
      </c>
      <c r="V1029" s="5"/>
      <c r="W1029" s="5"/>
      <c r="X1029" s="5"/>
      <c r="Y1029" s="5"/>
      <c r="Z1029" s="5"/>
      <c r="AA1029" s="5"/>
      <c r="AB1029" s="5"/>
      <c r="AC1029" s="5"/>
      <c r="AD1029" s="5"/>
    </row>
    <row r="1030" spans="1:30">
      <c r="A1030" s="2">
        <v>42677</v>
      </c>
      <c r="B1030" s="1">
        <v>0.58333333333333304</v>
      </c>
      <c r="C1030" s="32" t="str">
        <f t="shared" si="94"/>
        <v>2016/11/3  14:00</v>
      </c>
      <c r="D1030" s="21">
        <v>1.5223533221167314</v>
      </c>
      <c r="E1030" s="12">
        <v>1.5113187510916999</v>
      </c>
      <c r="F1030" s="12">
        <v>1.497155450878088</v>
      </c>
      <c r="G1030" s="12">
        <v>1.4936192184286083</v>
      </c>
      <c r="H1030" s="12">
        <v>1.5362844962123565</v>
      </c>
      <c r="I1030" s="55">
        <v>1.5301983140347193</v>
      </c>
      <c r="J1030" s="12">
        <v>1.5578742870852262</v>
      </c>
      <c r="K1030" s="12">
        <v>1.5317204043876438</v>
      </c>
      <c r="L1030" s="22">
        <v>1.5369742742543524</v>
      </c>
      <c r="M1030" s="41" t="s">
        <v>1</v>
      </c>
      <c r="N1030" s="12">
        <f t="shared" si="95"/>
        <v>1.5241665020543804</v>
      </c>
      <c r="O1030" s="12">
        <f t="shared" si="96"/>
        <v>1.5578742870852262</v>
      </c>
      <c r="P1030" s="12">
        <f t="shared" si="97"/>
        <v>1.4936192184286083</v>
      </c>
      <c r="Q1030" s="43">
        <f t="shared" si="98"/>
        <v>6.4255068656617897E-2</v>
      </c>
      <c r="R1030" s="34">
        <v>1.46</v>
      </c>
      <c r="S1030" s="35">
        <v>1.6</v>
      </c>
      <c r="V1030" s="5"/>
      <c r="W1030" s="5"/>
      <c r="X1030" s="5"/>
      <c r="Y1030" s="5"/>
      <c r="Z1030" s="5"/>
      <c r="AA1030" s="5"/>
      <c r="AB1030" s="5"/>
      <c r="AC1030" s="5"/>
      <c r="AD1030" s="5"/>
    </row>
    <row r="1031" spans="1:30">
      <c r="A1031" s="2">
        <v>42677</v>
      </c>
      <c r="B1031" s="1">
        <v>0.66666666666666596</v>
      </c>
      <c r="C1031" s="32" t="str">
        <f t="shared" si="94"/>
        <v>2016/11/3  16:00</v>
      </c>
      <c r="D1031" s="21">
        <v>1.5244299654743285</v>
      </c>
      <c r="E1031" s="12">
        <v>1.5042831042701954</v>
      </c>
      <c r="F1031" s="12">
        <v>1.5174716018656833</v>
      </c>
      <c r="G1031" s="12">
        <v>1.4992605977886024</v>
      </c>
      <c r="H1031" s="12">
        <v>1.4941979187243783</v>
      </c>
      <c r="I1031" s="55">
        <v>1.5334542608190938</v>
      </c>
      <c r="J1031" s="12">
        <v>1.530960352705282</v>
      </c>
      <c r="K1031" s="12">
        <v>1.5290350756522157</v>
      </c>
      <c r="L1031" s="22">
        <v>1.5558340185268755</v>
      </c>
      <c r="M1031" s="41" t="s">
        <v>1</v>
      </c>
      <c r="N1031" s="12">
        <f t="shared" si="95"/>
        <v>1.5209918773140727</v>
      </c>
      <c r="O1031" s="12">
        <f t="shared" si="96"/>
        <v>1.5558340185268755</v>
      </c>
      <c r="P1031" s="12">
        <f t="shared" si="97"/>
        <v>1.4941979187243783</v>
      </c>
      <c r="Q1031" s="43">
        <f t="shared" si="98"/>
        <v>6.163609980249718E-2</v>
      </c>
      <c r="R1031" s="34">
        <v>1.46</v>
      </c>
      <c r="S1031" s="35">
        <v>1.6</v>
      </c>
      <c r="V1031" s="5"/>
      <c r="W1031" s="5"/>
      <c r="X1031" s="5"/>
      <c r="Y1031" s="5"/>
      <c r="Z1031" s="5"/>
      <c r="AA1031" s="5"/>
      <c r="AB1031" s="5"/>
      <c r="AC1031" s="5"/>
      <c r="AD1031" s="5"/>
    </row>
    <row r="1032" spans="1:30">
      <c r="A1032" s="2">
        <v>42678</v>
      </c>
      <c r="B1032" s="1">
        <v>0.33333333333333331</v>
      </c>
      <c r="C1032" s="32" t="str">
        <f t="shared" si="94"/>
        <v>2016/11/4  8:00</v>
      </c>
      <c r="D1032" s="21">
        <v>1.5119398071737429</v>
      </c>
      <c r="E1032" s="12">
        <v>1.5180899915253436</v>
      </c>
      <c r="F1032" s="12">
        <v>1.546703555058061</v>
      </c>
      <c r="G1032" s="12">
        <v>1.5114030900848565</v>
      </c>
      <c r="H1032" s="12">
        <v>1.5225337410755853</v>
      </c>
      <c r="I1032" s="55">
        <v>1.5740326603067931</v>
      </c>
      <c r="J1032" s="12">
        <v>1.5670471806490593</v>
      </c>
      <c r="K1032" s="12">
        <v>1.5384211907895264</v>
      </c>
      <c r="L1032" s="22">
        <v>1.5633685414221137</v>
      </c>
      <c r="M1032" s="41" t="s">
        <v>3</v>
      </c>
      <c r="N1032" s="12">
        <f t="shared" si="95"/>
        <v>1.5392821953427867</v>
      </c>
      <c r="O1032" s="12">
        <f t="shared" si="96"/>
        <v>1.5740326603067931</v>
      </c>
      <c r="P1032" s="12">
        <f t="shared" si="97"/>
        <v>1.5114030900848565</v>
      </c>
      <c r="Q1032" s="43">
        <f t="shared" si="98"/>
        <v>6.2629570221936604E-2</v>
      </c>
      <c r="R1032" s="34">
        <v>1.46</v>
      </c>
      <c r="S1032" s="35">
        <v>1.6</v>
      </c>
      <c r="V1032" s="5"/>
      <c r="W1032" s="5"/>
      <c r="X1032" s="5"/>
      <c r="Y1032" s="5"/>
      <c r="Z1032" s="5"/>
      <c r="AA1032" s="5"/>
      <c r="AB1032" s="5"/>
      <c r="AC1032" s="5"/>
      <c r="AD1032" s="5"/>
    </row>
    <row r="1033" spans="1:30">
      <c r="A1033" s="2">
        <v>42678</v>
      </c>
      <c r="B1033" s="1">
        <v>0.41666666666666669</v>
      </c>
      <c r="C1033" s="32" t="str">
        <f t="shared" si="94"/>
        <v>2016/11/4  10:00</v>
      </c>
      <c r="D1033" s="21">
        <v>1.5044739234872277</v>
      </c>
      <c r="E1033" s="12">
        <v>1.5045215266837115</v>
      </c>
      <c r="F1033" s="12">
        <v>1.5434586152825138</v>
      </c>
      <c r="G1033" s="12">
        <v>1.5178899976772071</v>
      </c>
      <c r="H1033" s="12">
        <v>1.5318813158278601</v>
      </c>
      <c r="I1033" s="55">
        <v>1.5402278371618328</v>
      </c>
      <c r="J1033" s="12">
        <v>1.5487254857484334</v>
      </c>
      <c r="K1033" s="12">
        <v>1.5656700475229264</v>
      </c>
      <c r="L1033" s="22">
        <v>1.558059312112362</v>
      </c>
      <c r="M1033" s="41" t="s">
        <v>3</v>
      </c>
      <c r="N1033" s="12">
        <f t="shared" si="95"/>
        <v>1.5349897846115639</v>
      </c>
      <c r="O1033" s="12">
        <f t="shared" si="96"/>
        <v>1.5656700475229264</v>
      </c>
      <c r="P1033" s="12">
        <f t="shared" si="97"/>
        <v>1.5044739234872277</v>
      </c>
      <c r="Q1033" s="43">
        <f t="shared" si="98"/>
        <v>6.1196124035698629E-2</v>
      </c>
      <c r="R1033" s="34">
        <v>1.46</v>
      </c>
      <c r="S1033" s="35">
        <v>1.6</v>
      </c>
      <c r="V1033" s="5"/>
      <c r="W1033" s="5"/>
      <c r="X1033" s="5"/>
      <c r="Y1033" s="5"/>
      <c r="Z1033" s="5"/>
      <c r="AA1033" s="5"/>
      <c r="AB1033" s="5"/>
      <c r="AC1033" s="5"/>
      <c r="AD1033" s="5"/>
    </row>
    <row r="1034" spans="1:30">
      <c r="A1034" s="2">
        <v>42678</v>
      </c>
      <c r="B1034" s="1">
        <v>0.5</v>
      </c>
      <c r="C1034" s="32" t="str">
        <f t="shared" si="94"/>
        <v>2016/11/4  12:00</v>
      </c>
      <c r="D1034" s="21">
        <v>1.5008701266265898</v>
      </c>
      <c r="E1034" s="12">
        <v>1.498371231774263</v>
      </c>
      <c r="F1034" s="12">
        <v>1.52178693279752</v>
      </c>
      <c r="G1034" s="12">
        <v>1.4828663918191898</v>
      </c>
      <c r="H1034" s="12">
        <v>1.5025829961515194</v>
      </c>
      <c r="I1034" s="55">
        <v>1.5426684282811414</v>
      </c>
      <c r="J1034" s="12">
        <v>1.5394165489212828</v>
      </c>
      <c r="K1034" s="12">
        <v>1.5386818020568998</v>
      </c>
      <c r="L1034" s="22">
        <v>1.5646834130553238</v>
      </c>
      <c r="M1034" s="41" t="s">
        <v>3</v>
      </c>
      <c r="N1034" s="12">
        <f t="shared" si="95"/>
        <v>1.5213253190537477</v>
      </c>
      <c r="O1034" s="12">
        <f t="shared" si="96"/>
        <v>1.5646834130553238</v>
      </c>
      <c r="P1034" s="12">
        <f t="shared" si="97"/>
        <v>1.4828663918191898</v>
      </c>
      <c r="Q1034" s="43">
        <f t="shared" si="98"/>
        <v>8.1817021236133991E-2</v>
      </c>
      <c r="R1034" s="34">
        <v>1.46</v>
      </c>
      <c r="S1034" s="35">
        <v>1.6</v>
      </c>
      <c r="V1034" s="5"/>
      <c r="W1034" s="5"/>
      <c r="X1034" s="5"/>
      <c r="Y1034" s="5"/>
      <c r="Z1034" s="5"/>
      <c r="AA1034" s="5"/>
      <c r="AB1034" s="5"/>
      <c r="AC1034" s="5"/>
      <c r="AD1034" s="5"/>
    </row>
    <row r="1035" spans="1:30">
      <c r="A1035" s="2">
        <v>42678</v>
      </c>
      <c r="B1035" s="1">
        <v>0.58333333333333304</v>
      </c>
      <c r="C1035" s="32" t="str">
        <f t="shared" si="94"/>
        <v>2016/11/4  14:00</v>
      </c>
      <c r="D1035" s="21">
        <v>1.5269709251657295</v>
      </c>
      <c r="E1035" s="12">
        <v>1.508977212072719</v>
      </c>
      <c r="F1035" s="12">
        <v>1.4910577780467249</v>
      </c>
      <c r="G1035" s="12">
        <v>1.5075966842808135</v>
      </c>
      <c r="H1035" s="12">
        <v>1.5299251554437525</v>
      </c>
      <c r="I1035" s="55">
        <v>1.575436962404744</v>
      </c>
      <c r="J1035" s="12">
        <v>1.5377990199016049</v>
      </c>
      <c r="K1035" s="12">
        <v>1.5204670157041984</v>
      </c>
      <c r="L1035" s="22">
        <v>1.5557440066079598</v>
      </c>
      <c r="M1035" s="41" t="s">
        <v>3</v>
      </c>
      <c r="N1035" s="12">
        <f t="shared" si="95"/>
        <v>1.5282194177364719</v>
      </c>
      <c r="O1035" s="12">
        <f t="shared" si="96"/>
        <v>1.575436962404744</v>
      </c>
      <c r="P1035" s="12">
        <f t="shared" si="97"/>
        <v>1.4910577780467249</v>
      </c>
      <c r="Q1035" s="43">
        <f t="shared" si="98"/>
        <v>8.4379184358019055E-2</v>
      </c>
      <c r="R1035" s="34">
        <v>1.46</v>
      </c>
      <c r="S1035" s="35">
        <v>1.6</v>
      </c>
      <c r="V1035" s="5"/>
      <c r="W1035" s="5"/>
      <c r="X1035" s="5"/>
      <c r="Y1035" s="5"/>
      <c r="Z1035" s="5"/>
      <c r="AA1035" s="5"/>
      <c r="AB1035" s="5"/>
      <c r="AC1035" s="5"/>
      <c r="AD1035" s="5"/>
    </row>
    <row r="1036" spans="1:30">
      <c r="A1036" s="2">
        <v>42678</v>
      </c>
      <c r="B1036" s="1">
        <v>0.66666666666666596</v>
      </c>
      <c r="C1036" s="32" t="str">
        <f t="shared" si="94"/>
        <v>2016/11/4  16:00</v>
      </c>
      <c r="D1036" s="21">
        <v>1.5062594829768416</v>
      </c>
      <c r="E1036" s="12">
        <v>1.5100869537836523</v>
      </c>
      <c r="F1036" s="12">
        <v>1.5355063458405602</v>
      </c>
      <c r="G1036" s="12">
        <v>1.5142816367679608</v>
      </c>
      <c r="H1036" s="12">
        <v>1.5399217097410449</v>
      </c>
      <c r="I1036" s="55">
        <v>1.5614329072947004</v>
      </c>
      <c r="J1036" s="12">
        <v>1.5258495028126164</v>
      </c>
      <c r="K1036" s="12">
        <v>1.5511049745816179</v>
      </c>
      <c r="L1036" s="22">
        <v>1.5302097481376711</v>
      </c>
      <c r="M1036" s="41" t="s">
        <v>3</v>
      </c>
      <c r="N1036" s="12">
        <f t="shared" si="95"/>
        <v>1.5305170291040737</v>
      </c>
      <c r="O1036" s="12">
        <f t="shared" si="96"/>
        <v>1.5614329072947004</v>
      </c>
      <c r="P1036" s="12">
        <f t="shared" si="97"/>
        <v>1.5062594829768416</v>
      </c>
      <c r="Q1036" s="43">
        <f t="shared" si="98"/>
        <v>5.5173424317858766E-2</v>
      </c>
      <c r="R1036" s="34">
        <v>1.46</v>
      </c>
      <c r="S1036" s="35">
        <v>1.6</v>
      </c>
      <c r="V1036" s="5"/>
      <c r="W1036" s="5"/>
      <c r="X1036" s="5"/>
      <c r="Y1036" s="5"/>
      <c r="Z1036" s="5"/>
      <c r="AA1036" s="5"/>
      <c r="AB1036" s="5"/>
      <c r="AC1036" s="5"/>
      <c r="AD1036" s="5"/>
    </row>
    <row r="1037" spans="1:30">
      <c r="A1037" s="2">
        <v>42679</v>
      </c>
      <c r="B1037" s="1">
        <v>0.33333333333333331</v>
      </c>
      <c r="C1037" s="32" t="str">
        <f t="shared" si="94"/>
        <v>2016/11/5  8:00</v>
      </c>
      <c r="D1037" s="21">
        <v>1.5008766532302931</v>
      </c>
      <c r="E1037" s="12">
        <v>1.5176447706642888</v>
      </c>
      <c r="F1037" s="12">
        <v>1.5191092680889566</v>
      </c>
      <c r="G1037" s="12">
        <v>1.497520849912787</v>
      </c>
      <c r="H1037" s="12">
        <v>1.5051415205249927</v>
      </c>
      <c r="I1037" s="55">
        <v>1.5633920253684561</v>
      </c>
      <c r="J1037" s="12">
        <v>1.5450968321649896</v>
      </c>
      <c r="K1037" s="12">
        <v>1.5569681549417052</v>
      </c>
      <c r="L1037" s="22">
        <v>1.5595127058989313</v>
      </c>
      <c r="M1037" s="41" t="s">
        <v>4</v>
      </c>
      <c r="N1037" s="12">
        <f t="shared" si="95"/>
        <v>1.5294736423106001</v>
      </c>
      <c r="O1037" s="12">
        <f t="shared" si="96"/>
        <v>1.5633920253684561</v>
      </c>
      <c r="P1037" s="12">
        <f t="shared" si="97"/>
        <v>1.497520849912787</v>
      </c>
      <c r="Q1037" s="43">
        <f t="shared" si="98"/>
        <v>6.5871175455669118E-2</v>
      </c>
      <c r="R1037" s="34">
        <v>1.46</v>
      </c>
      <c r="S1037" s="35">
        <v>1.6</v>
      </c>
      <c r="V1037" s="5"/>
      <c r="W1037" s="5"/>
      <c r="X1037" s="5"/>
      <c r="Y1037" s="5"/>
      <c r="Z1037" s="5"/>
      <c r="AA1037" s="5"/>
      <c r="AB1037" s="5"/>
      <c r="AC1037" s="5"/>
      <c r="AD1037" s="5"/>
    </row>
    <row r="1038" spans="1:30">
      <c r="A1038" s="2">
        <v>42679</v>
      </c>
      <c r="B1038" s="1">
        <v>0.41666666666666669</v>
      </c>
      <c r="C1038" s="32" t="str">
        <f t="shared" si="94"/>
        <v>2016/11/5  10:00</v>
      </c>
      <c r="D1038" s="21">
        <v>1.528620141491964</v>
      </c>
      <c r="E1038" s="12">
        <v>1.5202112289257175</v>
      </c>
      <c r="F1038" s="12">
        <v>1.5163833257897024</v>
      </c>
      <c r="G1038" s="12">
        <v>1.4901341188504535</v>
      </c>
      <c r="H1038" s="12">
        <v>1.4900027809015204</v>
      </c>
      <c r="I1038" s="55">
        <v>1.5411170063182498</v>
      </c>
      <c r="J1038" s="12">
        <v>1.5497155214588851</v>
      </c>
      <c r="K1038" s="12">
        <v>1.5377499597217623</v>
      </c>
      <c r="L1038" s="22">
        <v>1.5472714319567009</v>
      </c>
      <c r="M1038" s="41" t="s">
        <v>4</v>
      </c>
      <c r="N1038" s="12">
        <f t="shared" si="95"/>
        <v>1.5245783906016617</v>
      </c>
      <c r="O1038" s="12">
        <f t="shared" si="96"/>
        <v>1.5497155214588851</v>
      </c>
      <c r="P1038" s="12">
        <f t="shared" si="97"/>
        <v>1.4900027809015204</v>
      </c>
      <c r="Q1038" s="43">
        <f t="shared" si="98"/>
        <v>5.9712740557364752E-2</v>
      </c>
      <c r="R1038" s="34">
        <v>1.46</v>
      </c>
      <c r="S1038" s="35">
        <v>1.6</v>
      </c>
      <c r="V1038" s="5"/>
      <c r="W1038" s="5"/>
      <c r="X1038" s="5"/>
      <c r="Y1038" s="5"/>
      <c r="Z1038" s="5"/>
      <c r="AA1038" s="5"/>
      <c r="AB1038" s="5"/>
      <c r="AC1038" s="5"/>
      <c r="AD1038" s="5"/>
    </row>
    <row r="1039" spans="1:30">
      <c r="A1039" s="2">
        <v>42679</v>
      </c>
      <c r="B1039" s="1">
        <v>0.5</v>
      </c>
      <c r="C1039" s="32" t="str">
        <f t="shared" si="94"/>
        <v>2016/11/5  12:00</v>
      </c>
      <c r="D1039" s="21">
        <v>1.5235697801441539</v>
      </c>
      <c r="E1039" s="12">
        <v>1.4936441583650115</v>
      </c>
      <c r="F1039" s="12">
        <v>1.4948052802372183</v>
      </c>
      <c r="G1039" s="12">
        <v>1.4749728591878732</v>
      </c>
      <c r="H1039" s="12">
        <v>1.4911709754655023</v>
      </c>
      <c r="I1039" s="55">
        <v>1.5668534485385728</v>
      </c>
      <c r="J1039" s="12">
        <v>1.5117714799729267</v>
      </c>
      <c r="K1039" s="12">
        <v>1.5576747201390864</v>
      </c>
      <c r="L1039" s="22">
        <v>1.5438589022686053</v>
      </c>
      <c r="M1039" s="41" t="s">
        <v>4</v>
      </c>
      <c r="N1039" s="12">
        <f t="shared" si="95"/>
        <v>1.5175912893687722</v>
      </c>
      <c r="O1039" s="12">
        <f t="shared" si="96"/>
        <v>1.5668534485385728</v>
      </c>
      <c r="P1039" s="12">
        <f t="shared" si="97"/>
        <v>1.4749728591878732</v>
      </c>
      <c r="Q1039" s="43">
        <f t="shared" si="98"/>
        <v>9.1880589350699537E-2</v>
      </c>
      <c r="R1039" s="34">
        <v>1.46</v>
      </c>
      <c r="S1039" s="35">
        <v>1.6</v>
      </c>
      <c r="V1039" s="5"/>
      <c r="W1039" s="5"/>
      <c r="X1039" s="5"/>
      <c r="Y1039" s="5"/>
      <c r="Z1039" s="5"/>
      <c r="AA1039" s="5"/>
      <c r="AB1039" s="5"/>
      <c r="AC1039" s="5"/>
      <c r="AD1039" s="5"/>
    </row>
    <row r="1040" spans="1:30">
      <c r="A1040" s="2">
        <v>42679</v>
      </c>
      <c r="B1040" s="1">
        <v>0.58333333333333304</v>
      </c>
      <c r="C1040" s="32" t="str">
        <f t="shared" si="94"/>
        <v>2016/11/5  14:00</v>
      </c>
      <c r="D1040" s="21">
        <v>1.5237113366833956</v>
      </c>
      <c r="E1040" s="12">
        <v>1.5027499030329121</v>
      </c>
      <c r="F1040" s="12">
        <v>1.5367667897507225</v>
      </c>
      <c r="G1040" s="12">
        <v>1.4841512446866985</v>
      </c>
      <c r="H1040" s="12">
        <v>1.5249738789471845</v>
      </c>
      <c r="I1040" s="55">
        <v>1.5576698638603466</v>
      </c>
      <c r="J1040" s="12">
        <v>1.5217766570189175</v>
      </c>
      <c r="K1040" s="12">
        <v>1.5169354934099699</v>
      </c>
      <c r="L1040" s="22">
        <v>1.5341176361686601</v>
      </c>
      <c r="M1040" s="41" t="s">
        <v>4</v>
      </c>
      <c r="N1040" s="12">
        <f t="shared" si="95"/>
        <v>1.5225392003954232</v>
      </c>
      <c r="O1040" s="12">
        <f t="shared" si="96"/>
        <v>1.5576698638603466</v>
      </c>
      <c r="P1040" s="12">
        <f t="shared" si="97"/>
        <v>1.4841512446866985</v>
      </c>
      <c r="Q1040" s="43">
        <f t="shared" si="98"/>
        <v>7.3518619173648103E-2</v>
      </c>
      <c r="R1040" s="34">
        <v>1.46</v>
      </c>
      <c r="S1040" s="35">
        <v>1.6</v>
      </c>
      <c r="V1040" s="5"/>
      <c r="W1040" s="5"/>
      <c r="X1040" s="5"/>
      <c r="Y1040" s="5"/>
      <c r="Z1040" s="5"/>
      <c r="AA1040" s="5"/>
      <c r="AB1040" s="5"/>
      <c r="AC1040" s="5"/>
      <c r="AD1040" s="5"/>
    </row>
    <row r="1041" spans="1:30">
      <c r="A1041" s="2">
        <v>42679</v>
      </c>
      <c r="B1041" s="1">
        <v>0.66666666666666596</v>
      </c>
      <c r="C1041" s="32" t="str">
        <f t="shared" si="94"/>
        <v>2016/11/5  16:00</v>
      </c>
      <c r="D1041" s="21">
        <v>1.5063386125391069</v>
      </c>
      <c r="E1041" s="12">
        <v>1.51880613765773</v>
      </c>
      <c r="F1041" s="12">
        <v>1.508269976883952</v>
      </c>
      <c r="G1041" s="12">
        <v>1.4777325642710759</v>
      </c>
      <c r="H1041" s="12">
        <v>1.5251592615183129</v>
      </c>
      <c r="I1041" s="55">
        <v>1.5595496837146459</v>
      </c>
      <c r="J1041" s="12">
        <v>1.5494889868998221</v>
      </c>
      <c r="K1041" s="12">
        <v>1.5433308832516577</v>
      </c>
      <c r="L1041" s="22">
        <v>1.5322120693701213</v>
      </c>
      <c r="M1041" s="41" t="s">
        <v>4</v>
      </c>
      <c r="N1041" s="12">
        <f t="shared" si="95"/>
        <v>1.5245431306784918</v>
      </c>
      <c r="O1041" s="12">
        <f t="shared" si="96"/>
        <v>1.5595496837146459</v>
      </c>
      <c r="P1041" s="12">
        <f t="shared" si="97"/>
        <v>1.4777325642710759</v>
      </c>
      <c r="Q1041" s="43">
        <f t="shared" si="98"/>
        <v>8.1817119443569952E-2</v>
      </c>
      <c r="R1041" s="34">
        <v>1.46</v>
      </c>
      <c r="S1041" s="35">
        <v>1.6</v>
      </c>
      <c r="V1041" s="5"/>
      <c r="W1041" s="5"/>
      <c r="X1041" s="5"/>
      <c r="Y1041" s="5"/>
      <c r="Z1041" s="5"/>
      <c r="AA1041" s="5"/>
      <c r="AB1041" s="5"/>
      <c r="AC1041" s="5"/>
      <c r="AD1041" s="5"/>
    </row>
    <row r="1042" spans="1:30">
      <c r="A1042" s="2">
        <v>42680</v>
      </c>
      <c r="B1042" s="1">
        <v>0.33333333333333331</v>
      </c>
      <c r="C1042" s="32" t="str">
        <f t="shared" si="94"/>
        <v>2016/11/6  8:00</v>
      </c>
      <c r="D1042" s="21">
        <v>1.5169080493574056</v>
      </c>
      <c r="E1042" s="12">
        <v>1.5247314188741461</v>
      </c>
      <c r="F1042" s="12">
        <v>1.5203700194441563</v>
      </c>
      <c r="G1042" s="12">
        <v>1.4973435716649186</v>
      </c>
      <c r="H1042" s="12">
        <v>1.544954773136632</v>
      </c>
      <c r="I1042" s="55">
        <v>1.5770089055912782</v>
      </c>
      <c r="J1042" s="12">
        <v>1.5375241081232665</v>
      </c>
      <c r="K1042" s="12">
        <v>1.5655495441240732</v>
      </c>
      <c r="L1042" s="22">
        <v>1.5692033027515926</v>
      </c>
      <c r="M1042" s="41" t="s">
        <v>5</v>
      </c>
      <c r="N1042" s="12">
        <f t="shared" si="95"/>
        <v>1.5392881881186076</v>
      </c>
      <c r="O1042" s="12">
        <f t="shared" si="96"/>
        <v>1.5770089055912782</v>
      </c>
      <c r="P1042" s="12">
        <f t="shared" si="97"/>
        <v>1.4973435716649186</v>
      </c>
      <c r="Q1042" s="43">
        <f t="shared" si="98"/>
        <v>7.9665333926359549E-2</v>
      </c>
      <c r="R1042" s="34">
        <v>1.46</v>
      </c>
      <c r="S1042" s="35">
        <v>1.6</v>
      </c>
      <c r="V1042" s="5"/>
      <c r="W1042" s="5"/>
      <c r="X1042" s="5"/>
      <c r="Y1042" s="5"/>
      <c r="Z1042" s="5"/>
      <c r="AA1042" s="5"/>
      <c r="AB1042" s="5"/>
      <c r="AC1042" s="5"/>
      <c r="AD1042" s="5"/>
    </row>
    <row r="1043" spans="1:30">
      <c r="A1043" s="2">
        <v>42680</v>
      </c>
      <c r="B1043" s="1">
        <v>0.41666666666666669</v>
      </c>
      <c r="C1043" s="32" t="str">
        <f t="shared" si="94"/>
        <v>2016/11/6  10:00</v>
      </c>
      <c r="D1043" s="21">
        <v>1.5201329951661697</v>
      </c>
      <c r="E1043" s="12">
        <v>1.5069319622743294</v>
      </c>
      <c r="F1043" s="12">
        <v>1.5321556420880944</v>
      </c>
      <c r="G1043" s="12">
        <v>1.518787208091757</v>
      </c>
      <c r="H1043" s="12">
        <v>1.5131535015745146</v>
      </c>
      <c r="I1043" s="55">
        <v>1.5493945087802634</v>
      </c>
      <c r="J1043" s="12">
        <v>1.5163646751707067</v>
      </c>
      <c r="K1043" s="12">
        <v>1.5407158239720755</v>
      </c>
      <c r="L1043" s="22">
        <v>1.5302411059822627</v>
      </c>
      <c r="M1043" s="41" t="s">
        <v>5</v>
      </c>
      <c r="N1043" s="12">
        <f t="shared" si="95"/>
        <v>1.525319713677797</v>
      </c>
      <c r="O1043" s="12">
        <f t="shared" si="96"/>
        <v>1.5493945087802634</v>
      </c>
      <c r="P1043" s="12">
        <f t="shared" si="97"/>
        <v>1.5069319622743294</v>
      </c>
      <c r="Q1043" s="43">
        <f t="shared" si="98"/>
        <v>4.2462546505934062E-2</v>
      </c>
      <c r="R1043" s="34">
        <v>1.46</v>
      </c>
      <c r="S1043" s="35">
        <v>1.6</v>
      </c>
      <c r="V1043" s="5"/>
      <c r="W1043" s="5"/>
      <c r="X1043" s="5"/>
      <c r="Y1043" s="5"/>
      <c r="Z1043" s="5"/>
      <c r="AA1043" s="5"/>
      <c r="AB1043" s="5"/>
      <c r="AC1043" s="5"/>
      <c r="AD1043" s="5"/>
    </row>
    <row r="1044" spans="1:30">
      <c r="A1044" s="2">
        <v>42680</v>
      </c>
      <c r="B1044" s="1">
        <v>0.5</v>
      </c>
      <c r="C1044" s="32" t="str">
        <f t="shared" si="94"/>
        <v>2016/11/6  12:00</v>
      </c>
      <c r="D1044" s="21">
        <v>1.4900612740672474</v>
      </c>
      <c r="E1044" s="12">
        <v>1.5136710732808387</v>
      </c>
      <c r="F1044" s="12">
        <v>1.4999679757100441</v>
      </c>
      <c r="G1044" s="12">
        <v>1.5144699845834084</v>
      </c>
      <c r="H1044" s="12">
        <v>1.5065276468432816</v>
      </c>
      <c r="I1044" s="55">
        <v>1.5347030542445825</v>
      </c>
      <c r="J1044" s="12">
        <v>1.5580611598970568</v>
      </c>
      <c r="K1044" s="12">
        <v>1.5191520226730677</v>
      </c>
      <c r="L1044" s="22">
        <v>1.5215123955650816</v>
      </c>
      <c r="M1044" s="41" t="s">
        <v>5</v>
      </c>
      <c r="N1044" s="12">
        <f t="shared" si="95"/>
        <v>1.5175696207627343</v>
      </c>
      <c r="O1044" s="12">
        <f t="shared" si="96"/>
        <v>1.5580611598970568</v>
      </c>
      <c r="P1044" s="12">
        <f t="shared" si="97"/>
        <v>1.4900612740672474</v>
      </c>
      <c r="Q1044" s="43">
        <f t="shared" si="98"/>
        <v>6.7999885829809426E-2</v>
      </c>
      <c r="R1044" s="34">
        <v>1.46</v>
      </c>
      <c r="S1044" s="35">
        <v>1.6</v>
      </c>
      <c r="V1044" s="5"/>
      <c r="W1044" s="5"/>
      <c r="X1044" s="5"/>
      <c r="Y1044" s="5"/>
      <c r="Z1044" s="5"/>
      <c r="AA1044" s="5"/>
      <c r="AB1044" s="5"/>
      <c r="AC1044" s="5"/>
      <c r="AD1044" s="5"/>
    </row>
    <row r="1045" spans="1:30">
      <c r="A1045" s="2">
        <v>42680</v>
      </c>
      <c r="B1045" s="1">
        <v>0.58333333333333304</v>
      </c>
      <c r="C1045" s="32" t="str">
        <f t="shared" si="94"/>
        <v>2016/11/6  14:00</v>
      </c>
      <c r="D1045" s="21">
        <v>1.4839388286117834</v>
      </c>
      <c r="E1045" s="12">
        <v>1.4946858494395756</v>
      </c>
      <c r="F1045" s="12">
        <v>1.5271937704185505</v>
      </c>
      <c r="G1045" s="12">
        <v>1.5014733499772177</v>
      </c>
      <c r="H1045" s="12">
        <v>1.5348955406204496</v>
      </c>
      <c r="I1045" s="55">
        <v>1.5445350393942796</v>
      </c>
      <c r="J1045" s="12">
        <v>1.5193664433110963</v>
      </c>
      <c r="K1045" s="12">
        <v>1.5125926884894361</v>
      </c>
      <c r="L1045" s="22">
        <v>1.5247108700429035</v>
      </c>
      <c r="M1045" s="41" t="s">
        <v>5</v>
      </c>
      <c r="N1045" s="12">
        <f t="shared" si="95"/>
        <v>1.5159324867005881</v>
      </c>
      <c r="O1045" s="12">
        <f t="shared" si="96"/>
        <v>1.5445350393942796</v>
      </c>
      <c r="P1045" s="12">
        <f t="shared" si="97"/>
        <v>1.4839388286117834</v>
      </c>
      <c r="Q1045" s="43">
        <f t="shared" si="98"/>
        <v>6.0596210782496218E-2</v>
      </c>
      <c r="R1045" s="34">
        <v>1.46</v>
      </c>
      <c r="S1045" s="35">
        <v>1.6</v>
      </c>
      <c r="V1045" s="5"/>
      <c r="W1045" s="5"/>
      <c r="X1045" s="5"/>
      <c r="Y1045" s="5"/>
      <c r="Z1045" s="5"/>
      <c r="AA1045" s="5"/>
      <c r="AB1045" s="5"/>
      <c r="AC1045" s="5"/>
      <c r="AD1045" s="5"/>
    </row>
    <row r="1046" spans="1:30">
      <c r="A1046" s="2">
        <v>42680</v>
      </c>
      <c r="B1046" s="1">
        <v>0.66666666666666596</v>
      </c>
      <c r="C1046" s="32" t="str">
        <f t="shared" si="94"/>
        <v>2016/11/6  16:00</v>
      </c>
      <c r="D1046" s="21">
        <v>1.5101088560447518</v>
      </c>
      <c r="E1046" s="12">
        <v>1.5306518374438938</v>
      </c>
      <c r="F1046" s="12">
        <v>1.5026229361946672</v>
      </c>
      <c r="G1046" s="12">
        <v>1.4845419483351603</v>
      </c>
      <c r="H1046" s="12">
        <v>1.5354571669128512</v>
      </c>
      <c r="I1046" s="55">
        <v>1.5479679678937861</v>
      </c>
      <c r="J1046" s="12">
        <v>1.5134137961741263</v>
      </c>
      <c r="K1046" s="12">
        <v>1.5218127407099571</v>
      </c>
      <c r="L1046" s="22">
        <v>1.5288664753557211</v>
      </c>
      <c r="M1046" s="41" t="s">
        <v>5</v>
      </c>
      <c r="N1046" s="12">
        <f t="shared" si="95"/>
        <v>1.519493747229435</v>
      </c>
      <c r="O1046" s="12">
        <f t="shared" si="96"/>
        <v>1.5479679678937861</v>
      </c>
      <c r="P1046" s="12">
        <f t="shared" si="97"/>
        <v>1.4845419483351603</v>
      </c>
      <c r="Q1046" s="43">
        <f t="shared" si="98"/>
        <v>6.3426019558625812E-2</v>
      </c>
      <c r="R1046" s="34">
        <v>1.46</v>
      </c>
      <c r="S1046" s="35">
        <v>1.6</v>
      </c>
      <c r="V1046" s="5"/>
      <c r="W1046" s="5"/>
      <c r="X1046" s="5"/>
      <c r="Y1046" s="5"/>
      <c r="Z1046" s="5"/>
      <c r="AA1046" s="5"/>
      <c r="AB1046" s="5"/>
      <c r="AC1046" s="5"/>
      <c r="AD1046" s="5"/>
    </row>
    <row r="1047" spans="1:30">
      <c r="A1047" s="2">
        <v>42681</v>
      </c>
      <c r="B1047" s="1">
        <v>0.33333333333333331</v>
      </c>
      <c r="C1047" s="32" t="str">
        <f t="shared" si="94"/>
        <v>2016/11/7  8:00</v>
      </c>
      <c r="D1047" s="21">
        <v>1.5235219847132133</v>
      </c>
      <c r="E1047" s="12">
        <v>1.5233685313183642</v>
      </c>
      <c r="F1047" s="12">
        <v>1.5101179329587304</v>
      </c>
      <c r="G1047" s="12">
        <v>1.4919860820280877</v>
      </c>
      <c r="H1047" s="12">
        <v>1.5113220870707784</v>
      </c>
      <c r="I1047" s="55">
        <v>1.5820629628974407</v>
      </c>
      <c r="J1047" s="12">
        <v>1.5660849930296772</v>
      </c>
      <c r="K1047" s="12">
        <v>1.5625122012618637</v>
      </c>
      <c r="L1047" s="22">
        <v>1.5594450347098925</v>
      </c>
      <c r="M1047" s="41" t="s">
        <v>6</v>
      </c>
      <c r="N1047" s="12">
        <f t="shared" si="95"/>
        <v>1.5367135344431166</v>
      </c>
      <c r="O1047" s="12">
        <f t="shared" si="96"/>
        <v>1.5820629628974407</v>
      </c>
      <c r="P1047" s="12">
        <f t="shared" si="97"/>
        <v>1.4919860820280877</v>
      </c>
      <c r="Q1047" s="43">
        <f t="shared" si="98"/>
        <v>9.007688086935306E-2</v>
      </c>
      <c r="R1047" s="34">
        <v>1.46</v>
      </c>
      <c r="S1047" s="35">
        <v>1.6</v>
      </c>
      <c r="V1047" s="5"/>
      <c r="W1047" s="5"/>
      <c r="X1047" s="5"/>
      <c r="Y1047" s="5"/>
      <c r="Z1047" s="5"/>
      <c r="AA1047" s="5"/>
      <c r="AB1047" s="5"/>
      <c r="AC1047" s="5"/>
      <c r="AD1047" s="5"/>
    </row>
    <row r="1048" spans="1:30">
      <c r="A1048" s="2">
        <v>42681</v>
      </c>
      <c r="B1048" s="1">
        <v>0.41666666666666669</v>
      </c>
      <c r="C1048" s="32" t="str">
        <f t="shared" si="94"/>
        <v>2016/11/7  10:00</v>
      </c>
      <c r="D1048" s="21">
        <v>1.5028604498747888</v>
      </c>
      <c r="E1048" s="12">
        <v>1.5282683015135199</v>
      </c>
      <c r="F1048" s="12">
        <v>1.4940234973175175</v>
      </c>
      <c r="G1048" s="12">
        <v>1.4701151794855765</v>
      </c>
      <c r="H1048" s="12">
        <v>1.5377313054224153</v>
      </c>
      <c r="I1048" s="55">
        <v>1.5661754536196617</v>
      </c>
      <c r="J1048" s="12">
        <v>1.5578071963531885</v>
      </c>
      <c r="K1048" s="12">
        <v>1.5518338960864528</v>
      </c>
      <c r="L1048" s="22">
        <v>1.5493257410209851</v>
      </c>
      <c r="M1048" s="41" t="s">
        <v>6</v>
      </c>
      <c r="N1048" s="12">
        <f t="shared" si="95"/>
        <v>1.5286823356326784</v>
      </c>
      <c r="O1048" s="12">
        <f t="shared" si="96"/>
        <v>1.5661754536196617</v>
      </c>
      <c r="P1048" s="12">
        <f t="shared" si="97"/>
        <v>1.4701151794855765</v>
      </c>
      <c r="Q1048" s="43">
        <f t="shared" si="98"/>
        <v>9.6060274134085244E-2</v>
      </c>
      <c r="R1048" s="34">
        <v>1.46</v>
      </c>
      <c r="S1048" s="35">
        <v>1.6</v>
      </c>
      <c r="V1048" s="5"/>
      <c r="W1048" s="5"/>
      <c r="X1048" s="5"/>
      <c r="Y1048" s="5"/>
      <c r="Z1048" s="5"/>
      <c r="AA1048" s="5"/>
      <c r="AB1048" s="5"/>
      <c r="AC1048" s="5"/>
      <c r="AD1048" s="5"/>
    </row>
    <row r="1049" spans="1:30">
      <c r="A1049" s="2">
        <v>42681</v>
      </c>
      <c r="B1049" s="1">
        <v>0.5</v>
      </c>
      <c r="C1049" s="32" t="str">
        <f t="shared" si="94"/>
        <v>2016/11/7  12:00</v>
      </c>
      <c r="D1049" s="21">
        <v>1.5081884643185695</v>
      </c>
      <c r="E1049" s="12">
        <v>1.5035730224248176</v>
      </c>
      <c r="F1049" s="12">
        <v>1.5159685263415665</v>
      </c>
      <c r="G1049" s="12">
        <v>1.4928427731559437</v>
      </c>
      <c r="H1049" s="12">
        <v>1.5136153289043508</v>
      </c>
      <c r="I1049" s="55">
        <v>1.5355688434197716</v>
      </c>
      <c r="J1049" s="12">
        <v>1.5120306107218866</v>
      </c>
      <c r="K1049" s="12">
        <v>1.5326271044339042</v>
      </c>
      <c r="L1049" s="22">
        <v>1.5503626393717993</v>
      </c>
      <c r="M1049" s="41" t="s">
        <v>6</v>
      </c>
      <c r="N1049" s="12">
        <f t="shared" si="95"/>
        <v>1.5183085903436233</v>
      </c>
      <c r="O1049" s="12">
        <f t="shared" si="96"/>
        <v>1.5503626393717993</v>
      </c>
      <c r="P1049" s="12">
        <f t="shared" si="97"/>
        <v>1.4928427731559437</v>
      </c>
      <c r="Q1049" s="43">
        <f t="shared" si="98"/>
        <v>5.7519866215855586E-2</v>
      </c>
      <c r="R1049" s="34">
        <v>1.46</v>
      </c>
      <c r="S1049" s="35">
        <v>1.6</v>
      </c>
      <c r="V1049" s="5"/>
      <c r="W1049" s="5"/>
      <c r="X1049" s="5"/>
      <c r="Y1049" s="5"/>
      <c r="Z1049" s="5"/>
      <c r="AA1049" s="5"/>
      <c r="AB1049" s="5"/>
      <c r="AC1049" s="5"/>
      <c r="AD1049" s="5"/>
    </row>
    <row r="1050" spans="1:30">
      <c r="A1050" s="2">
        <v>42681</v>
      </c>
      <c r="B1050" s="1">
        <v>0.58333333333333304</v>
      </c>
      <c r="C1050" s="32" t="str">
        <f t="shared" si="94"/>
        <v>2016/11/7  14:00</v>
      </c>
      <c r="D1050" s="21">
        <v>1.4804668852387481</v>
      </c>
      <c r="E1050" s="12">
        <v>1.5399800536523114</v>
      </c>
      <c r="F1050" s="12">
        <v>1.5098875718178975</v>
      </c>
      <c r="G1050" s="12">
        <v>1.4796320992345409</v>
      </c>
      <c r="H1050" s="12">
        <v>1.5290687292411294</v>
      </c>
      <c r="I1050" s="55">
        <v>1.5760343565709183</v>
      </c>
      <c r="J1050" s="12">
        <v>1.5456159780467016</v>
      </c>
      <c r="K1050" s="12">
        <v>1.553377582353435</v>
      </c>
      <c r="L1050" s="22">
        <v>1.5480056916102134</v>
      </c>
      <c r="M1050" s="41" t="s">
        <v>6</v>
      </c>
      <c r="N1050" s="12">
        <f t="shared" si="95"/>
        <v>1.5291187719739885</v>
      </c>
      <c r="O1050" s="12">
        <f t="shared" si="96"/>
        <v>1.5760343565709183</v>
      </c>
      <c r="P1050" s="12">
        <f t="shared" si="97"/>
        <v>1.4796320992345409</v>
      </c>
      <c r="Q1050" s="43">
        <f t="shared" si="98"/>
        <v>9.6402257336377417E-2</v>
      </c>
      <c r="R1050" s="34">
        <v>1.46</v>
      </c>
      <c r="S1050" s="35">
        <v>1.6</v>
      </c>
      <c r="V1050" s="5"/>
      <c r="W1050" s="5"/>
      <c r="X1050" s="5"/>
      <c r="Y1050" s="5"/>
      <c r="Z1050" s="5"/>
      <c r="AA1050" s="5"/>
      <c r="AB1050" s="5"/>
      <c r="AC1050" s="5"/>
      <c r="AD1050" s="5"/>
    </row>
    <row r="1051" spans="1:30">
      <c r="A1051" s="2">
        <v>42681</v>
      </c>
      <c r="B1051" s="1">
        <v>0.66666666666666596</v>
      </c>
      <c r="C1051" s="32" t="str">
        <f t="shared" si="94"/>
        <v>2016/11/7  16:00</v>
      </c>
      <c r="D1051" s="21">
        <v>1.5079443344905032</v>
      </c>
      <c r="E1051" s="12">
        <v>1.4953147594931817</v>
      </c>
      <c r="F1051" s="12">
        <v>1.4993336776498758</v>
      </c>
      <c r="G1051" s="12">
        <v>1.5008291730002821</v>
      </c>
      <c r="H1051" s="12">
        <v>1.4976954507812843</v>
      </c>
      <c r="I1051" s="55">
        <v>1.5305694542594874</v>
      </c>
      <c r="J1051" s="12">
        <v>1.52517720553292</v>
      </c>
      <c r="K1051" s="12">
        <v>1.545792579468386</v>
      </c>
      <c r="L1051" s="22">
        <v>1.5489865045748843</v>
      </c>
      <c r="M1051" s="41" t="s">
        <v>6</v>
      </c>
      <c r="N1051" s="12">
        <f t="shared" si="95"/>
        <v>1.5168492376945339</v>
      </c>
      <c r="O1051" s="12">
        <f t="shared" si="96"/>
        <v>1.5489865045748843</v>
      </c>
      <c r="P1051" s="12">
        <f t="shared" si="97"/>
        <v>1.4953147594931817</v>
      </c>
      <c r="Q1051" s="43">
        <f t="shared" si="98"/>
        <v>5.3671745081702582E-2</v>
      </c>
      <c r="R1051" s="34">
        <v>1.46</v>
      </c>
      <c r="S1051" s="35">
        <v>1.6</v>
      </c>
      <c r="V1051" s="5"/>
      <c r="W1051" s="5"/>
      <c r="X1051" s="5"/>
      <c r="Y1051" s="5"/>
      <c r="Z1051" s="5"/>
      <c r="AA1051" s="5"/>
      <c r="AB1051" s="5"/>
      <c r="AC1051" s="5"/>
      <c r="AD1051" s="5"/>
    </row>
    <row r="1052" spans="1:30">
      <c r="A1052" s="2">
        <v>42682</v>
      </c>
      <c r="B1052" s="1">
        <v>0.33333333333333331</v>
      </c>
      <c r="C1052" s="32" t="str">
        <f t="shared" si="94"/>
        <v>2016/11/8  8:00</v>
      </c>
      <c r="D1052" s="21">
        <v>1.5269412342931499</v>
      </c>
      <c r="E1052" s="12">
        <v>1.5323653863887163</v>
      </c>
      <c r="F1052" s="12">
        <v>1.5575358979961178</v>
      </c>
      <c r="G1052" s="12">
        <v>1.5401545262213485</v>
      </c>
      <c r="H1052" s="12">
        <v>1.5365923361848592</v>
      </c>
      <c r="I1052" s="55">
        <v>1.5932429350499169</v>
      </c>
      <c r="J1052" s="12">
        <v>1.5741998584954091</v>
      </c>
      <c r="K1052" s="12">
        <v>1.5887950378987186</v>
      </c>
      <c r="L1052" s="22">
        <v>1.6</v>
      </c>
      <c r="M1052" s="41" t="s">
        <v>2</v>
      </c>
      <c r="N1052" s="12">
        <f t="shared" si="95"/>
        <v>1.5610919125031373</v>
      </c>
      <c r="O1052" s="12">
        <f t="shared" si="96"/>
        <v>1.6</v>
      </c>
      <c r="P1052" s="12">
        <f t="shared" si="97"/>
        <v>1.5269412342931499</v>
      </c>
      <c r="Q1052" s="43">
        <f t="shared" si="98"/>
        <v>7.3058765706850215E-2</v>
      </c>
      <c r="R1052" s="34">
        <v>1.46</v>
      </c>
      <c r="S1052" s="35">
        <v>1.6</v>
      </c>
      <c r="V1052" s="5"/>
      <c r="W1052" s="5"/>
      <c r="X1052" s="5"/>
      <c r="Y1052" s="5"/>
      <c r="Z1052" s="5"/>
      <c r="AA1052" s="5"/>
      <c r="AB1052" s="5"/>
      <c r="AC1052" s="5"/>
      <c r="AD1052" s="5"/>
    </row>
    <row r="1053" spans="1:30">
      <c r="A1053" s="2">
        <v>42682</v>
      </c>
      <c r="B1053" s="1">
        <v>0.41666666666666669</v>
      </c>
      <c r="C1053" s="32" t="str">
        <f t="shared" si="94"/>
        <v>2016/11/8  10:00</v>
      </c>
      <c r="D1053" s="21">
        <v>1.5176211253953178</v>
      </c>
      <c r="E1053" s="12">
        <v>1.5425472058158163</v>
      </c>
      <c r="F1053" s="12">
        <v>1.5230108361468009</v>
      </c>
      <c r="G1053" s="12">
        <v>1.5212889839367871</v>
      </c>
      <c r="H1053" s="12">
        <v>1.5219263891805115</v>
      </c>
      <c r="I1053" s="55">
        <v>1.5909019919072993</v>
      </c>
      <c r="J1053" s="12">
        <v>1.5853831277737527</v>
      </c>
      <c r="K1053" s="12">
        <v>1.5874116355933721</v>
      </c>
      <c r="L1053" s="22">
        <v>1.5753010809919872</v>
      </c>
      <c r="M1053" s="41" t="s">
        <v>2</v>
      </c>
      <c r="N1053" s="12">
        <f t="shared" si="95"/>
        <v>1.5517102640824052</v>
      </c>
      <c r="O1053" s="12">
        <f t="shared" si="96"/>
        <v>1.5909019919072993</v>
      </c>
      <c r="P1053" s="12">
        <f t="shared" si="97"/>
        <v>1.5176211253953178</v>
      </c>
      <c r="Q1053" s="43">
        <f t="shared" si="98"/>
        <v>7.3280866511981513E-2</v>
      </c>
      <c r="R1053" s="34">
        <v>1.46</v>
      </c>
      <c r="S1053" s="35">
        <v>1.6</v>
      </c>
      <c r="V1053" s="5"/>
      <c r="W1053" s="5"/>
      <c r="X1053" s="5"/>
      <c r="Y1053" s="5"/>
      <c r="Z1053" s="5"/>
      <c r="AA1053" s="5"/>
      <c r="AB1053" s="5"/>
      <c r="AC1053" s="5"/>
      <c r="AD1053" s="5"/>
    </row>
    <row r="1054" spans="1:30">
      <c r="A1054" s="2">
        <v>42682</v>
      </c>
      <c r="B1054" s="1">
        <v>0.5</v>
      </c>
      <c r="C1054" s="32" t="str">
        <f t="shared" si="94"/>
        <v>2016/11/8  12:00</v>
      </c>
      <c r="D1054" s="21">
        <v>1.4874389158029822</v>
      </c>
      <c r="E1054" s="12">
        <v>1.5111627047559035</v>
      </c>
      <c r="F1054" s="12">
        <v>1.5304382292105867</v>
      </c>
      <c r="G1054" s="12">
        <v>1.4839147594799458</v>
      </c>
      <c r="H1054" s="12">
        <v>1.4998139199730134</v>
      </c>
      <c r="I1054" s="55">
        <v>1.5316726498439417</v>
      </c>
      <c r="J1054" s="12">
        <v>1.5328728977529618</v>
      </c>
      <c r="K1054" s="12">
        <v>1.51581276259966</v>
      </c>
      <c r="L1054" s="22">
        <v>1.5489135276950108</v>
      </c>
      <c r="M1054" s="41" t="s">
        <v>1</v>
      </c>
      <c r="N1054" s="12">
        <f t="shared" si="95"/>
        <v>1.5157822630126674</v>
      </c>
      <c r="O1054" s="12">
        <f t="shared" si="96"/>
        <v>1.5489135276950108</v>
      </c>
      <c r="P1054" s="12">
        <f t="shared" si="97"/>
        <v>1.4839147594799458</v>
      </c>
      <c r="Q1054" s="43">
        <f t="shared" si="98"/>
        <v>6.4998768215065006E-2</v>
      </c>
      <c r="R1054" s="34">
        <v>1.46</v>
      </c>
      <c r="S1054" s="35">
        <v>1.6</v>
      </c>
      <c r="V1054" s="5"/>
      <c r="W1054" s="5"/>
      <c r="X1054" s="5"/>
      <c r="Y1054" s="5"/>
      <c r="Z1054" s="5"/>
      <c r="AA1054" s="5"/>
      <c r="AB1054" s="5"/>
      <c r="AC1054" s="5"/>
      <c r="AD1054" s="5"/>
    </row>
    <row r="1055" spans="1:30">
      <c r="A1055" s="2">
        <v>42682</v>
      </c>
      <c r="B1055" s="1">
        <v>0.58333333333333304</v>
      </c>
      <c r="C1055" s="32" t="str">
        <f t="shared" si="94"/>
        <v>2016/11/8  14:00</v>
      </c>
      <c r="D1055" s="21">
        <v>1.4990772530147711</v>
      </c>
      <c r="E1055" s="12">
        <v>1.5397086015581343</v>
      </c>
      <c r="F1055" s="12">
        <v>1.5357116796187926</v>
      </c>
      <c r="G1055" s="12">
        <v>1.4992610882556574</v>
      </c>
      <c r="H1055" s="12">
        <v>1.5059234820399925</v>
      </c>
      <c r="I1055" s="55">
        <v>1.5633370251969221</v>
      </c>
      <c r="J1055" s="12">
        <v>1.5522483693137137</v>
      </c>
      <c r="K1055" s="12">
        <v>1.5458721247785838</v>
      </c>
      <c r="L1055" s="22">
        <v>1.5337556461120443</v>
      </c>
      <c r="M1055" s="41" t="s">
        <v>1</v>
      </c>
      <c r="N1055" s="12">
        <f t="shared" si="95"/>
        <v>1.5305439188765126</v>
      </c>
      <c r="O1055" s="12">
        <f t="shared" si="96"/>
        <v>1.5633370251969221</v>
      </c>
      <c r="P1055" s="12">
        <f t="shared" si="97"/>
        <v>1.4990772530147711</v>
      </c>
      <c r="Q1055" s="43">
        <f t="shared" si="98"/>
        <v>6.4259772182150954E-2</v>
      </c>
      <c r="R1055" s="34">
        <v>1.46</v>
      </c>
      <c r="S1055" s="35">
        <v>1.6</v>
      </c>
      <c r="V1055" s="5"/>
      <c r="W1055" s="5"/>
      <c r="X1055" s="5"/>
      <c r="Y1055" s="5"/>
      <c r="Z1055" s="5"/>
      <c r="AA1055" s="5"/>
      <c r="AB1055" s="5"/>
      <c r="AC1055" s="5"/>
      <c r="AD1055" s="5"/>
    </row>
    <row r="1056" spans="1:30">
      <c r="A1056" s="2">
        <v>42682</v>
      </c>
      <c r="B1056" s="1">
        <v>0.66666666666666596</v>
      </c>
      <c r="C1056" s="32" t="str">
        <f t="shared" si="94"/>
        <v>2016/11/8  16:00</v>
      </c>
      <c r="D1056" s="21">
        <v>1.4808830686295609</v>
      </c>
      <c r="E1056" s="12">
        <v>1.5277998927913212</v>
      </c>
      <c r="F1056" s="12">
        <v>1.5000251816933117</v>
      </c>
      <c r="G1056" s="12">
        <v>1.5065665025665074</v>
      </c>
      <c r="H1056" s="12">
        <v>1.50173851884483</v>
      </c>
      <c r="I1056" s="55">
        <v>1.5545063411852387</v>
      </c>
      <c r="J1056" s="12">
        <v>1.5408894269545117</v>
      </c>
      <c r="K1056" s="12">
        <v>1.5337382623903049</v>
      </c>
      <c r="L1056" s="22">
        <v>1.56586599314514</v>
      </c>
      <c r="M1056" s="41" t="s">
        <v>1</v>
      </c>
      <c r="N1056" s="12">
        <f t="shared" si="95"/>
        <v>1.5235570209111919</v>
      </c>
      <c r="O1056" s="12">
        <f t="shared" si="96"/>
        <v>1.56586599314514</v>
      </c>
      <c r="P1056" s="12">
        <f t="shared" si="97"/>
        <v>1.4808830686295609</v>
      </c>
      <c r="Q1056" s="43">
        <f t="shared" si="98"/>
        <v>8.4982924515579095E-2</v>
      </c>
      <c r="R1056" s="34">
        <v>1.46</v>
      </c>
      <c r="S1056" s="35">
        <v>1.6</v>
      </c>
      <c r="V1056" s="5"/>
      <c r="W1056" s="5"/>
      <c r="X1056" s="5"/>
      <c r="Y1056" s="5"/>
      <c r="Z1056" s="5"/>
      <c r="AA1056" s="5"/>
      <c r="AB1056" s="5"/>
      <c r="AC1056" s="5"/>
      <c r="AD1056" s="5"/>
    </row>
    <row r="1057" spans="1:30">
      <c r="A1057" s="2">
        <v>42683</v>
      </c>
      <c r="B1057" s="1">
        <v>0.33333333333333331</v>
      </c>
      <c r="C1057" s="32" t="str">
        <f t="shared" si="94"/>
        <v>2016/11/9  8:00</v>
      </c>
      <c r="D1057" s="21">
        <v>1.5442658394003417</v>
      </c>
      <c r="E1057" s="12">
        <v>1.5571408150761668</v>
      </c>
      <c r="F1057" s="12">
        <v>1.5305825584468302</v>
      </c>
      <c r="G1057" s="12">
        <v>1.5003048520717346</v>
      </c>
      <c r="H1057" s="12">
        <v>1.5291944687963088</v>
      </c>
      <c r="I1057" s="55">
        <v>1.5595561604894723</v>
      </c>
      <c r="J1057" s="12">
        <v>1.5555611620512486</v>
      </c>
      <c r="K1057" s="12">
        <v>1.5335472864355164</v>
      </c>
      <c r="L1057" s="22">
        <v>1.5759410671104834</v>
      </c>
      <c r="M1057" s="41" t="s">
        <v>3</v>
      </c>
      <c r="N1057" s="12">
        <f t="shared" si="95"/>
        <v>1.5428993566531224</v>
      </c>
      <c r="O1057" s="12">
        <f t="shared" si="96"/>
        <v>1.5759410671104834</v>
      </c>
      <c r="P1057" s="12">
        <f t="shared" si="97"/>
        <v>1.5003048520717346</v>
      </c>
      <c r="Q1057" s="43">
        <f t="shared" si="98"/>
        <v>7.5636215038748844E-2</v>
      </c>
      <c r="R1057" s="34">
        <v>1.46</v>
      </c>
      <c r="S1057" s="35">
        <v>1.6</v>
      </c>
      <c r="V1057" s="5"/>
      <c r="W1057" s="5"/>
      <c r="X1057" s="5"/>
      <c r="Y1057" s="5"/>
      <c r="Z1057" s="5"/>
      <c r="AA1057" s="5"/>
      <c r="AB1057" s="5"/>
      <c r="AC1057" s="5"/>
      <c r="AD1057" s="5"/>
    </row>
    <row r="1058" spans="1:30">
      <c r="A1058" s="2">
        <v>42683</v>
      </c>
      <c r="B1058" s="1">
        <v>0.41666666666666669</v>
      </c>
      <c r="C1058" s="32" t="str">
        <f t="shared" si="94"/>
        <v>2016/11/9  10:00</v>
      </c>
      <c r="D1058" s="21">
        <v>1.5050274262001058</v>
      </c>
      <c r="E1058" s="12">
        <v>1.509606928890961</v>
      </c>
      <c r="F1058" s="12">
        <v>1.5467209856570743</v>
      </c>
      <c r="G1058" s="12">
        <v>1.5284046894456031</v>
      </c>
      <c r="H1058" s="12">
        <v>1.5295910484945854</v>
      </c>
      <c r="I1058" s="55">
        <v>1.5586245658067517</v>
      </c>
      <c r="J1058" s="12">
        <v>1.5519842394143759</v>
      </c>
      <c r="K1058" s="12">
        <v>1.5583855270463018</v>
      </c>
      <c r="L1058" s="22">
        <v>1.5453772439818387</v>
      </c>
      <c r="M1058" s="41" t="s">
        <v>3</v>
      </c>
      <c r="N1058" s="12">
        <f t="shared" si="95"/>
        <v>1.5370802949930664</v>
      </c>
      <c r="O1058" s="12">
        <f t="shared" si="96"/>
        <v>1.5586245658067517</v>
      </c>
      <c r="P1058" s="12">
        <f t="shared" si="97"/>
        <v>1.5050274262001058</v>
      </c>
      <c r="Q1058" s="43">
        <f t="shared" si="98"/>
        <v>5.3597139606645916E-2</v>
      </c>
      <c r="R1058" s="34">
        <v>1.46</v>
      </c>
      <c r="S1058" s="35">
        <v>1.6</v>
      </c>
      <c r="V1058" s="5"/>
      <c r="W1058" s="5"/>
      <c r="X1058" s="5"/>
      <c r="Y1058" s="5"/>
      <c r="Z1058" s="5"/>
      <c r="AA1058" s="5"/>
      <c r="AB1058" s="5"/>
      <c r="AC1058" s="5"/>
      <c r="AD1058" s="5"/>
    </row>
    <row r="1059" spans="1:30">
      <c r="A1059" s="2">
        <v>42683</v>
      </c>
      <c r="B1059" s="1">
        <v>0.5</v>
      </c>
      <c r="C1059" s="32" t="str">
        <f t="shared" si="94"/>
        <v>2016/11/9  12:00</v>
      </c>
      <c r="D1059" s="21">
        <v>1.482967349315383</v>
      </c>
      <c r="E1059" s="12">
        <v>1.5330668638944234</v>
      </c>
      <c r="F1059" s="12">
        <v>1.526943880554231</v>
      </c>
      <c r="G1059" s="12">
        <v>1.4759258509866691</v>
      </c>
      <c r="H1059" s="12">
        <v>1.4963225417193835</v>
      </c>
      <c r="I1059" s="55">
        <v>1.5325885341557659</v>
      </c>
      <c r="J1059" s="12">
        <v>1.5474569254117143</v>
      </c>
      <c r="K1059" s="12">
        <v>1.5596758524881009</v>
      </c>
      <c r="L1059" s="22">
        <v>1.5249154220649876</v>
      </c>
      <c r="M1059" s="41" t="s">
        <v>3</v>
      </c>
      <c r="N1059" s="12">
        <f t="shared" si="95"/>
        <v>1.519984802287851</v>
      </c>
      <c r="O1059" s="12">
        <f t="shared" si="96"/>
        <v>1.5596758524881009</v>
      </c>
      <c r="P1059" s="12">
        <f t="shared" si="97"/>
        <v>1.4759258509866691</v>
      </c>
      <c r="Q1059" s="43">
        <f t="shared" si="98"/>
        <v>8.3750001501431859E-2</v>
      </c>
      <c r="R1059" s="34">
        <v>1.46</v>
      </c>
      <c r="S1059" s="35">
        <v>1.6</v>
      </c>
      <c r="V1059" s="5"/>
      <c r="W1059" s="5"/>
      <c r="X1059" s="5"/>
      <c r="Y1059" s="5"/>
      <c r="Z1059" s="5"/>
      <c r="AA1059" s="5"/>
      <c r="AB1059" s="5"/>
      <c r="AC1059" s="5"/>
      <c r="AD1059" s="5"/>
    </row>
    <row r="1060" spans="1:30">
      <c r="A1060" s="2">
        <v>42683</v>
      </c>
      <c r="B1060" s="1">
        <v>0.58333333333333304</v>
      </c>
      <c r="C1060" s="32" t="str">
        <f t="shared" si="94"/>
        <v>2016/11/9  14:00</v>
      </c>
      <c r="D1060" s="21">
        <v>1.5166151034732993</v>
      </c>
      <c r="E1060" s="12">
        <v>1.5289310274542445</v>
      </c>
      <c r="F1060" s="12">
        <v>1.5332560864062532</v>
      </c>
      <c r="G1060" s="12">
        <v>1.4988638695204453</v>
      </c>
      <c r="H1060" s="12">
        <v>1.5345961642009118</v>
      </c>
      <c r="I1060" s="55">
        <v>1.5771323010067226</v>
      </c>
      <c r="J1060" s="12">
        <v>1.5586876596439045</v>
      </c>
      <c r="K1060" s="12">
        <v>1.5590101978670341</v>
      </c>
      <c r="L1060" s="22">
        <v>1.5594996825215839</v>
      </c>
      <c r="M1060" s="41" t="s">
        <v>3</v>
      </c>
      <c r="N1060" s="12">
        <f t="shared" si="95"/>
        <v>1.5407324546771557</v>
      </c>
      <c r="O1060" s="12">
        <f t="shared" si="96"/>
        <v>1.5771323010067226</v>
      </c>
      <c r="P1060" s="12">
        <f t="shared" si="97"/>
        <v>1.4988638695204453</v>
      </c>
      <c r="Q1060" s="43">
        <f t="shared" si="98"/>
        <v>7.8268431486277379E-2</v>
      </c>
      <c r="R1060" s="34">
        <v>1.46</v>
      </c>
      <c r="S1060" s="35">
        <v>1.6</v>
      </c>
      <c r="V1060" s="5"/>
      <c r="W1060" s="5"/>
      <c r="X1060" s="5"/>
      <c r="Y1060" s="5"/>
      <c r="Z1060" s="5"/>
      <c r="AA1060" s="5"/>
      <c r="AB1060" s="5"/>
      <c r="AC1060" s="5"/>
      <c r="AD1060" s="5"/>
    </row>
    <row r="1061" spans="1:30">
      <c r="A1061" s="2">
        <v>42683</v>
      </c>
      <c r="B1061" s="1">
        <v>0.66666666666666596</v>
      </c>
      <c r="C1061" s="32" t="str">
        <f t="shared" si="94"/>
        <v>2016/11/9  16:00</v>
      </c>
      <c r="D1061" s="21">
        <v>1.5184042687864858</v>
      </c>
      <c r="E1061" s="12">
        <v>1.4974139253400245</v>
      </c>
      <c r="F1061" s="12">
        <v>1.5041274197028687</v>
      </c>
      <c r="G1061" s="12">
        <v>1.514662327885979</v>
      </c>
      <c r="H1061" s="12">
        <v>1.495794036805822</v>
      </c>
      <c r="I1061" s="55">
        <v>1.5767736514786235</v>
      </c>
      <c r="J1061" s="12">
        <v>1.5119778141350031</v>
      </c>
      <c r="K1061" s="12">
        <v>1.5433102185217618</v>
      </c>
      <c r="L1061" s="22">
        <v>1.54795354533719</v>
      </c>
      <c r="M1061" s="41" t="s">
        <v>3</v>
      </c>
      <c r="N1061" s="12">
        <f t="shared" si="95"/>
        <v>1.5233796897770844</v>
      </c>
      <c r="O1061" s="12">
        <f t="shared" si="96"/>
        <v>1.5767736514786235</v>
      </c>
      <c r="P1061" s="12">
        <f t="shared" si="97"/>
        <v>1.495794036805822</v>
      </c>
      <c r="Q1061" s="43">
        <f t="shared" si="98"/>
        <v>8.0979614672801459E-2</v>
      </c>
      <c r="R1061" s="34">
        <v>1.46</v>
      </c>
      <c r="S1061" s="35">
        <v>1.6</v>
      </c>
      <c r="V1061" s="5"/>
      <c r="W1061" s="5"/>
      <c r="X1061" s="5"/>
      <c r="Y1061" s="5"/>
      <c r="Z1061" s="5"/>
      <c r="AA1061" s="5"/>
      <c r="AB1061" s="5"/>
      <c r="AC1061" s="5"/>
      <c r="AD1061" s="5"/>
    </row>
    <row r="1062" spans="1:30">
      <c r="A1062" s="2">
        <v>42684</v>
      </c>
      <c r="B1062" s="1">
        <v>0.33333333333333331</v>
      </c>
      <c r="C1062" s="32" t="str">
        <f t="shared" si="94"/>
        <v>2016/11/10  8:00</v>
      </c>
      <c r="D1062" s="21">
        <v>1.5058669928827229</v>
      </c>
      <c r="E1062" s="12">
        <v>1.5087706385424087</v>
      </c>
      <c r="F1062" s="12">
        <v>1.5153318528345647</v>
      </c>
      <c r="G1062" s="12">
        <v>1.4727228091109976</v>
      </c>
      <c r="H1062" s="12">
        <v>1.5028132847923719</v>
      </c>
      <c r="I1062" s="55">
        <v>1.5782350404408689</v>
      </c>
      <c r="J1062" s="12">
        <v>1.5138122430858301</v>
      </c>
      <c r="K1062" s="12">
        <v>1.549439507000425</v>
      </c>
      <c r="L1062" s="22">
        <v>1.5378407827953562</v>
      </c>
      <c r="M1062" s="41" t="s">
        <v>4</v>
      </c>
      <c r="N1062" s="12">
        <f t="shared" si="95"/>
        <v>1.5205370168317274</v>
      </c>
      <c r="O1062" s="12">
        <f t="shared" si="96"/>
        <v>1.5782350404408689</v>
      </c>
      <c r="P1062" s="12">
        <f t="shared" si="97"/>
        <v>1.4727228091109976</v>
      </c>
      <c r="Q1062" s="43">
        <f t="shared" si="98"/>
        <v>0.10551223132987131</v>
      </c>
      <c r="R1062" s="34">
        <v>1.46</v>
      </c>
      <c r="S1062" s="35">
        <v>1.6</v>
      </c>
      <c r="V1062" s="5"/>
      <c r="W1062" s="5"/>
      <c r="X1062" s="5"/>
      <c r="Y1062" s="5"/>
      <c r="Z1062" s="5"/>
      <c r="AA1062" s="5"/>
      <c r="AB1062" s="5"/>
      <c r="AC1062" s="5"/>
      <c r="AD1062" s="5"/>
    </row>
    <row r="1063" spans="1:30">
      <c r="A1063" s="2">
        <v>42684</v>
      </c>
      <c r="B1063" s="1">
        <v>0.41666666666666669</v>
      </c>
      <c r="C1063" s="32" t="str">
        <f t="shared" si="94"/>
        <v>2016/11/10  10:00</v>
      </c>
      <c r="D1063" s="21">
        <v>1.4806811924911949</v>
      </c>
      <c r="E1063" s="12">
        <v>1.5107268432565346</v>
      </c>
      <c r="F1063" s="12">
        <v>1.5375590799544627</v>
      </c>
      <c r="G1063" s="12">
        <v>1.5033794923450337</v>
      </c>
      <c r="H1063" s="12">
        <v>1.503435838013754</v>
      </c>
      <c r="I1063" s="55">
        <v>1.5522740501066761</v>
      </c>
      <c r="J1063" s="12">
        <v>1.5148610657925026</v>
      </c>
      <c r="K1063" s="12">
        <v>1.5472872380222917</v>
      </c>
      <c r="L1063" s="22">
        <v>1.5391387119863138</v>
      </c>
      <c r="M1063" s="41" t="s">
        <v>4</v>
      </c>
      <c r="N1063" s="12">
        <f t="shared" si="95"/>
        <v>1.5210381679965295</v>
      </c>
      <c r="O1063" s="12">
        <f t="shared" si="96"/>
        <v>1.5522740501066761</v>
      </c>
      <c r="P1063" s="12">
        <f t="shared" si="97"/>
        <v>1.4806811924911949</v>
      </c>
      <c r="Q1063" s="43">
        <f t="shared" si="98"/>
        <v>7.1592857615481176E-2</v>
      </c>
      <c r="R1063" s="34">
        <v>1.46</v>
      </c>
      <c r="S1063" s="35">
        <v>1.6</v>
      </c>
      <c r="V1063" s="5"/>
      <c r="W1063" s="5"/>
      <c r="X1063" s="5"/>
      <c r="Y1063" s="5"/>
      <c r="Z1063" s="5"/>
      <c r="AA1063" s="5"/>
      <c r="AB1063" s="5"/>
      <c r="AC1063" s="5"/>
      <c r="AD1063" s="5"/>
    </row>
    <row r="1064" spans="1:30">
      <c r="A1064" s="2">
        <v>42684</v>
      </c>
      <c r="B1064" s="1">
        <v>0.5</v>
      </c>
      <c r="C1064" s="32" t="str">
        <f t="shared" si="94"/>
        <v>2016/11/10  12:00</v>
      </c>
      <c r="D1064" s="21">
        <v>1.5087100410994714</v>
      </c>
      <c r="E1064" s="12">
        <v>1.5140332625016966</v>
      </c>
      <c r="F1064" s="12">
        <v>1.5332962497007536</v>
      </c>
      <c r="G1064" s="12">
        <v>1.4813008192053496</v>
      </c>
      <c r="H1064" s="12">
        <v>1.505645598917392</v>
      </c>
      <c r="I1064" s="55">
        <v>1.5359479999846262</v>
      </c>
      <c r="J1064" s="12">
        <v>1.5402032006229494</v>
      </c>
      <c r="K1064" s="12">
        <v>1.5371813428840999</v>
      </c>
      <c r="L1064" s="22">
        <v>1.5328075494710547</v>
      </c>
      <c r="M1064" s="41" t="s">
        <v>4</v>
      </c>
      <c r="N1064" s="12">
        <f t="shared" si="95"/>
        <v>1.5210140071541549</v>
      </c>
      <c r="O1064" s="12">
        <f t="shared" si="96"/>
        <v>1.5402032006229494</v>
      </c>
      <c r="P1064" s="12">
        <f t="shared" si="97"/>
        <v>1.4813008192053496</v>
      </c>
      <c r="Q1064" s="43">
        <f t="shared" si="98"/>
        <v>5.8902381417599736E-2</v>
      </c>
      <c r="R1064" s="34">
        <v>1.46</v>
      </c>
      <c r="S1064" s="35">
        <v>1.6</v>
      </c>
      <c r="V1064" s="5"/>
      <c r="W1064" s="5"/>
      <c r="X1064" s="5"/>
      <c r="Y1064" s="5"/>
      <c r="Z1064" s="5"/>
      <c r="AA1064" s="5"/>
      <c r="AB1064" s="5"/>
      <c r="AC1064" s="5"/>
      <c r="AD1064" s="5"/>
    </row>
    <row r="1065" spans="1:30">
      <c r="A1065" s="2">
        <v>42684</v>
      </c>
      <c r="B1065" s="1">
        <v>0.58333333333333304</v>
      </c>
      <c r="C1065" s="32" t="str">
        <f t="shared" si="94"/>
        <v>2016/11/10  14:00</v>
      </c>
      <c r="D1065" s="21">
        <v>1.4930620359010802</v>
      </c>
      <c r="E1065" s="12">
        <v>1.5250582078511574</v>
      </c>
      <c r="F1065" s="12">
        <v>1.5025669534560586</v>
      </c>
      <c r="G1065" s="12">
        <v>1.4763273208945804</v>
      </c>
      <c r="H1065" s="12">
        <v>1.5215689000542607</v>
      </c>
      <c r="I1065" s="55">
        <v>1.5626154404174939</v>
      </c>
      <c r="J1065" s="12">
        <v>1.5566399223865175</v>
      </c>
      <c r="K1065" s="12">
        <v>1.5410732158758913</v>
      </c>
      <c r="L1065" s="22">
        <v>1.5212067126310069</v>
      </c>
      <c r="M1065" s="41" t="s">
        <v>4</v>
      </c>
      <c r="N1065" s="12">
        <f t="shared" si="95"/>
        <v>1.5222354121631163</v>
      </c>
      <c r="O1065" s="12">
        <f t="shared" si="96"/>
        <v>1.5626154404174939</v>
      </c>
      <c r="P1065" s="12">
        <f t="shared" si="97"/>
        <v>1.4763273208945804</v>
      </c>
      <c r="Q1065" s="43">
        <f t="shared" si="98"/>
        <v>8.6288119522913487E-2</v>
      </c>
      <c r="R1065" s="34">
        <v>1.46</v>
      </c>
      <c r="S1065" s="35">
        <v>1.6</v>
      </c>
      <c r="V1065" s="5"/>
      <c r="W1065" s="5"/>
      <c r="X1065" s="5"/>
      <c r="Y1065" s="5"/>
      <c r="Z1065" s="5"/>
      <c r="AA1065" s="5"/>
      <c r="AB1065" s="5"/>
      <c r="AC1065" s="5"/>
      <c r="AD1065" s="5"/>
    </row>
    <row r="1066" spans="1:30">
      <c r="A1066" s="2">
        <v>42684</v>
      </c>
      <c r="B1066" s="1">
        <v>0.66666666666666596</v>
      </c>
      <c r="C1066" s="32" t="str">
        <f t="shared" ref="C1066:C1129" si="99">TEXT(A1066,"yyyy/m/d")&amp;TEXT(B1066,"　　h:mｍ")</f>
        <v>2016/11/10  16:00</v>
      </c>
      <c r="D1066" s="21">
        <v>1.5208861455438309</v>
      </c>
      <c r="E1066" s="12">
        <v>1.4934650568276036</v>
      </c>
      <c r="F1066" s="12">
        <v>1.4961317061796782</v>
      </c>
      <c r="G1066" s="12">
        <v>1.4752227151844342</v>
      </c>
      <c r="H1066" s="12">
        <v>1.5074876198245655</v>
      </c>
      <c r="I1066" s="55">
        <v>1.5393140294394894</v>
      </c>
      <c r="J1066" s="12">
        <v>1.5497153789096183</v>
      </c>
      <c r="K1066" s="12">
        <v>1.5485955833009792</v>
      </c>
      <c r="L1066" s="22">
        <v>1.5569771539656296</v>
      </c>
      <c r="M1066" s="41" t="s">
        <v>4</v>
      </c>
      <c r="N1066" s="12">
        <f t="shared" si="95"/>
        <v>1.5208661543528699</v>
      </c>
      <c r="O1066" s="12">
        <f t="shared" si="96"/>
        <v>1.5569771539656296</v>
      </c>
      <c r="P1066" s="12">
        <f t="shared" si="97"/>
        <v>1.4752227151844342</v>
      </c>
      <c r="Q1066" s="43">
        <f t="shared" si="98"/>
        <v>8.1754438781195482E-2</v>
      </c>
      <c r="R1066" s="34">
        <v>1.46</v>
      </c>
      <c r="S1066" s="35">
        <v>1.6</v>
      </c>
      <c r="V1066" s="5"/>
      <c r="W1066" s="5"/>
      <c r="X1066" s="5"/>
      <c r="Y1066" s="5"/>
      <c r="Z1066" s="5"/>
      <c r="AA1066" s="5"/>
      <c r="AB1066" s="5"/>
      <c r="AC1066" s="5"/>
      <c r="AD1066" s="5"/>
    </row>
    <row r="1067" spans="1:30">
      <c r="A1067" s="2">
        <v>42685</v>
      </c>
      <c r="B1067" s="1">
        <v>0.33333333333333331</v>
      </c>
      <c r="C1067" s="32" t="str">
        <f t="shared" si="99"/>
        <v>2016/11/11  8:00</v>
      </c>
      <c r="D1067" s="21">
        <v>1.4936531462106568</v>
      </c>
      <c r="E1067" s="12">
        <v>1.5136188128062593</v>
      </c>
      <c r="F1067" s="12">
        <v>1.5169431867894958</v>
      </c>
      <c r="G1067" s="12">
        <v>1.5273422930384779</v>
      </c>
      <c r="H1067" s="12">
        <v>1.5388586402922317</v>
      </c>
      <c r="I1067" s="55">
        <v>1.5401015080865204</v>
      </c>
      <c r="J1067" s="12">
        <v>1.5615366191766389</v>
      </c>
      <c r="K1067" s="12">
        <v>1.5678777711020764</v>
      </c>
      <c r="L1067" s="22">
        <v>1.5546245324453603</v>
      </c>
      <c r="M1067" s="41" t="s">
        <v>5</v>
      </c>
      <c r="N1067" s="12">
        <f t="shared" si="95"/>
        <v>1.5349507233275241</v>
      </c>
      <c r="O1067" s="12">
        <f t="shared" si="96"/>
        <v>1.5678777711020764</v>
      </c>
      <c r="P1067" s="12">
        <f t="shared" si="97"/>
        <v>1.4936531462106568</v>
      </c>
      <c r="Q1067" s="43">
        <f t="shared" si="98"/>
        <v>7.4224624891419566E-2</v>
      </c>
      <c r="R1067" s="34">
        <v>1.46</v>
      </c>
      <c r="S1067" s="35">
        <v>1.6</v>
      </c>
      <c r="V1067" s="5"/>
      <c r="W1067" s="5"/>
      <c r="X1067" s="5"/>
      <c r="Y1067" s="5"/>
      <c r="Z1067" s="5"/>
      <c r="AA1067" s="5"/>
      <c r="AB1067" s="5"/>
      <c r="AC1067" s="5"/>
      <c r="AD1067" s="5"/>
    </row>
    <row r="1068" spans="1:30">
      <c r="A1068" s="2">
        <v>42685</v>
      </c>
      <c r="B1068" s="1">
        <v>0.41666666666666669</v>
      </c>
      <c r="C1068" s="32" t="str">
        <f t="shared" si="99"/>
        <v>2016/11/11  10:00</v>
      </c>
      <c r="D1068" s="21">
        <v>1.5155974752846619</v>
      </c>
      <c r="E1068" s="12">
        <v>1.5295367479782289</v>
      </c>
      <c r="F1068" s="12">
        <v>1.5263137858854103</v>
      </c>
      <c r="G1068" s="12">
        <v>1.5044057240933493</v>
      </c>
      <c r="H1068" s="12">
        <v>1.5158806472785904</v>
      </c>
      <c r="I1068" s="55">
        <v>1.5616317208930464</v>
      </c>
      <c r="J1068" s="12">
        <v>1.5318146610457413</v>
      </c>
      <c r="K1068" s="12">
        <v>1.5523441500192527</v>
      </c>
      <c r="L1068" s="22">
        <v>1.5208867595412225</v>
      </c>
      <c r="M1068" s="41" t="s">
        <v>5</v>
      </c>
      <c r="N1068" s="12">
        <f t="shared" si="95"/>
        <v>1.528712408002167</v>
      </c>
      <c r="O1068" s="12">
        <f t="shared" si="96"/>
        <v>1.5616317208930464</v>
      </c>
      <c r="P1068" s="12">
        <f t="shared" si="97"/>
        <v>1.5044057240933493</v>
      </c>
      <c r="Q1068" s="43">
        <f t="shared" si="98"/>
        <v>5.7225996799697088E-2</v>
      </c>
      <c r="R1068" s="34">
        <v>1.46</v>
      </c>
      <c r="S1068" s="35">
        <v>1.6</v>
      </c>
      <c r="V1068" s="5"/>
      <c r="W1068" s="5"/>
      <c r="X1068" s="5"/>
      <c r="Y1068" s="5"/>
      <c r="Z1068" s="5"/>
      <c r="AA1068" s="5"/>
      <c r="AB1068" s="5"/>
      <c r="AC1068" s="5"/>
      <c r="AD1068" s="5"/>
    </row>
    <row r="1069" spans="1:30">
      <c r="A1069" s="2">
        <v>42685</v>
      </c>
      <c r="B1069" s="1">
        <v>0.5</v>
      </c>
      <c r="C1069" s="32" t="str">
        <f t="shared" si="99"/>
        <v>2016/11/11  12:00</v>
      </c>
      <c r="D1069" s="21">
        <v>1.5177863327428771</v>
      </c>
      <c r="E1069" s="12">
        <v>1.5041131667058825</v>
      </c>
      <c r="F1069" s="12">
        <v>1.4905082943028276</v>
      </c>
      <c r="G1069" s="12">
        <v>1.513967090836607</v>
      </c>
      <c r="H1069" s="12">
        <v>1.5381148028482474</v>
      </c>
      <c r="I1069" s="55">
        <v>1.5717506928783151</v>
      </c>
      <c r="J1069" s="12">
        <v>1.5268030153659593</v>
      </c>
      <c r="K1069" s="12">
        <v>1.5105092473667454</v>
      </c>
      <c r="L1069" s="22">
        <v>1.5695360780013865</v>
      </c>
      <c r="M1069" s="41" t="s">
        <v>5</v>
      </c>
      <c r="N1069" s="12">
        <f t="shared" si="95"/>
        <v>1.5270098578943163</v>
      </c>
      <c r="O1069" s="12">
        <f t="shared" si="96"/>
        <v>1.5717506928783151</v>
      </c>
      <c r="P1069" s="12">
        <f t="shared" si="97"/>
        <v>1.4905082943028276</v>
      </c>
      <c r="Q1069" s="43">
        <f t="shared" si="98"/>
        <v>8.124239857548754E-2</v>
      </c>
      <c r="R1069" s="34">
        <v>1.46</v>
      </c>
      <c r="S1069" s="35">
        <v>1.6</v>
      </c>
      <c r="V1069" s="5"/>
      <c r="W1069" s="5"/>
      <c r="X1069" s="5"/>
      <c r="Y1069" s="5"/>
      <c r="Z1069" s="5"/>
      <c r="AA1069" s="5"/>
      <c r="AB1069" s="5"/>
      <c r="AC1069" s="5"/>
      <c r="AD1069" s="5"/>
    </row>
    <row r="1070" spans="1:30">
      <c r="A1070" s="2">
        <v>42685</v>
      </c>
      <c r="B1070" s="1">
        <v>0.58333333333333304</v>
      </c>
      <c r="C1070" s="32" t="str">
        <f t="shared" si="99"/>
        <v>2016/11/11  14:00</v>
      </c>
      <c r="D1070" s="21">
        <v>1.5269252563604128</v>
      </c>
      <c r="E1070" s="12">
        <v>1.5011710448838822</v>
      </c>
      <c r="F1070" s="12">
        <v>1.490492627129953</v>
      </c>
      <c r="G1070" s="12">
        <v>1.4993184278528342</v>
      </c>
      <c r="H1070" s="12">
        <v>1.5390558765448539</v>
      </c>
      <c r="I1070" s="55">
        <v>1.569577584325712</v>
      </c>
      <c r="J1070" s="12">
        <v>1.5168966648804876</v>
      </c>
      <c r="K1070" s="12">
        <v>1.5586954493020895</v>
      </c>
      <c r="L1070" s="22">
        <v>1.5543480226323201</v>
      </c>
      <c r="M1070" s="41" t="s">
        <v>5</v>
      </c>
      <c r="N1070" s="12">
        <f t="shared" si="95"/>
        <v>1.5284978837680605</v>
      </c>
      <c r="O1070" s="12">
        <f t="shared" si="96"/>
        <v>1.569577584325712</v>
      </c>
      <c r="P1070" s="12">
        <f t="shared" si="97"/>
        <v>1.490492627129953</v>
      </c>
      <c r="Q1070" s="43">
        <f t="shared" si="98"/>
        <v>7.9084957195759031E-2</v>
      </c>
      <c r="R1070" s="34">
        <v>1.46</v>
      </c>
      <c r="S1070" s="35">
        <v>1.6</v>
      </c>
      <c r="V1070" s="5"/>
      <c r="W1070" s="5"/>
      <c r="X1070" s="5"/>
      <c r="Y1070" s="5"/>
      <c r="Z1070" s="5"/>
      <c r="AA1070" s="5"/>
      <c r="AB1070" s="5"/>
      <c r="AC1070" s="5"/>
      <c r="AD1070" s="5"/>
    </row>
    <row r="1071" spans="1:30">
      <c r="A1071" s="2">
        <v>42685</v>
      </c>
      <c r="B1071" s="1">
        <v>0.66666666666666596</v>
      </c>
      <c r="C1071" s="32" t="str">
        <f t="shared" si="99"/>
        <v>2016/11/11  16:00</v>
      </c>
      <c r="D1071" s="21">
        <v>1.4816113389619838</v>
      </c>
      <c r="E1071" s="12">
        <v>1.5267869464158672</v>
      </c>
      <c r="F1071" s="12">
        <v>1.5178478271286879</v>
      </c>
      <c r="G1071" s="12">
        <v>1.5147810377813598</v>
      </c>
      <c r="H1071" s="12">
        <v>1.5382098482780713</v>
      </c>
      <c r="I1071" s="55">
        <v>1.5463127414600699</v>
      </c>
      <c r="J1071" s="12">
        <v>1.5215729101621256</v>
      </c>
      <c r="K1071" s="12">
        <v>1.5321676265616264</v>
      </c>
      <c r="L1071" s="22">
        <v>1.5266021367086697</v>
      </c>
      <c r="M1071" s="41" t="s">
        <v>5</v>
      </c>
      <c r="N1071" s="12">
        <f t="shared" si="95"/>
        <v>1.5228769348287181</v>
      </c>
      <c r="O1071" s="12">
        <f t="shared" si="96"/>
        <v>1.5463127414600699</v>
      </c>
      <c r="P1071" s="12">
        <f t="shared" si="97"/>
        <v>1.4816113389619838</v>
      </c>
      <c r="Q1071" s="43">
        <f t="shared" si="98"/>
        <v>6.4701402498086091E-2</v>
      </c>
      <c r="R1071" s="34">
        <v>1.46</v>
      </c>
      <c r="S1071" s="35">
        <v>1.6</v>
      </c>
      <c r="V1071" s="5"/>
      <c r="W1071" s="5"/>
      <c r="X1071" s="5"/>
      <c r="Y1071" s="5"/>
      <c r="Z1071" s="5"/>
      <c r="AA1071" s="5"/>
      <c r="AB1071" s="5"/>
      <c r="AC1071" s="5"/>
      <c r="AD1071" s="5"/>
    </row>
    <row r="1072" spans="1:30">
      <c r="A1072" s="2">
        <v>42686</v>
      </c>
      <c r="B1072" s="1">
        <v>0.33333333333333331</v>
      </c>
      <c r="C1072" s="32" t="str">
        <f t="shared" si="99"/>
        <v>2016/11/12  8:00</v>
      </c>
      <c r="D1072" s="21">
        <v>1.4993920148367301</v>
      </c>
      <c r="E1072" s="12">
        <v>1.5485347679736112</v>
      </c>
      <c r="F1072" s="12">
        <v>1.509868612691311</v>
      </c>
      <c r="G1072" s="12">
        <v>1.4874136983769111</v>
      </c>
      <c r="H1072" s="12">
        <v>1.5263512050565904</v>
      </c>
      <c r="I1072" s="55">
        <v>1.5653576723881988</v>
      </c>
      <c r="J1072" s="12">
        <v>1.5425654784095431</v>
      </c>
      <c r="K1072" s="12">
        <v>1.5665367697519075</v>
      </c>
      <c r="L1072" s="22">
        <v>1.54109610011928</v>
      </c>
      <c r="M1072" s="41" t="s">
        <v>6</v>
      </c>
      <c r="N1072" s="12">
        <f t="shared" si="95"/>
        <v>1.5319018132893425</v>
      </c>
      <c r="O1072" s="12">
        <f t="shared" si="96"/>
        <v>1.5665367697519075</v>
      </c>
      <c r="P1072" s="12">
        <f t="shared" si="97"/>
        <v>1.4874136983769111</v>
      </c>
      <c r="Q1072" s="43">
        <f t="shared" si="98"/>
        <v>7.9123071374996412E-2</v>
      </c>
      <c r="R1072" s="34">
        <v>1.46</v>
      </c>
      <c r="S1072" s="35">
        <v>1.6</v>
      </c>
      <c r="V1072" s="5"/>
      <c r="W1072" s="5"/>
      <c r="X1072" s="5"/>
      <c r="Y1072" s="5"/>
      <c r="Z1072" s="5"/>
      <c r="AA1072" s="5"/>
      <c r="AB1072" s="5"/>
      <c r="AC1072" s="5"/>
      <c r="AD1072" s="5"/>
    </row>
    <row r="1073" spans="1:30">
      <c r="A1073" s="2">
        <v>42686</v>
      </c>
      <c r="B1073" s="1">
        <v>0.41666666666666669</v>
      </c>
      <c r="C1073" s="32" t="str">
        <f t="shared" si="99"/>
        <v>2016/11/12  10:00</v>
      </c>
      <c r="D1073" s="21">
        <v>1.4949765235192811</v>
      </c>
      <c r="E1073" s="12">
        <v>1.5238846536943473</v>
      </c>
      <c r="F1073" s="12">
        <v>1.5236337044668777</v>
      </c>
      <c r="G1073" s="12">
        <v>1.4753625596135704</v>
      </c>
      <c r="H1073" s="12">
        <v>1.5231931577489295</v>
      </c>
      <c r="I1073" s="55">
        <v>1.5567083226475154</v>
      </c>
      <c r="J1073" s="12">
        <v>1.5220800130103183</v>
      </c>
      <c r="K1073" s="12">
        <v>1.5444368388513077</v>
      </c>
      <c r="L1073" s="22">
        <v>1.5418309317709331</v>
      </c>
      <c r="M1073" s="41" t="s">
        <v>6</v>
      </c>
      <c r="N1073" s="12">
        <f t="shared" si="95"/>
        <v>1.5229007450358978</v>
      </c>
      <c r="O1073" s="12">
        <f t="shared" si="96"/>
        <v>1.5567083226475154</v>
      </c>
      <c r="P1073" s="12">
        <f t="shared" si="97"/>
        <v>1.4753625596135704</v>
      </c>
      <c r="Q1073" s="43">
        <f t="shared" si="98"/>
        <v>8.1345763033944918E-2</v>
      </c>
      <c r="R1073" s="34">
        <v>1.46</v>
      </c>
      <c r="S1073" s="35">
        <v>1.6</v>
      </c>
      <c r="V1073" s="5"/>
      <c r="W1073" s="5"/>
      <c r="X1073" s="5"/>
      <c r="Y1073" s="5"/>
      <c r="Z1073" s="5"/>
      <c r="AA1073" s="5"/>
      <c r="AB1073" s="5"/>
      <c r="AC1073" s="5"/>
      <c r="AD1073" s="5"/>
    </row>
    <row r="1074" spans="1:30">
      <c r="A1074" s="2">
        <v>42686</v>
      </c>
      <c r="B1074" s="1">
        <v>0.5</v>
      </c>
      <c r="C1074" s="32" t="str">
        <f t="shared" si="99"/>
        <v>2016/11/12  12:00</v>
      </c>
      <c r="D1074" s="21">
        <v>1.5146715567191602</v>
      </c>
      <c r="E1074" s="12">
        <v>1.4953056380157066</v>
      </c>
      <c r="F1074" s="12">
        <v>1.5334642533960878</v>
      </c>
      <c r="G1074" s="12">
        <v>1.5042853621772352</v>
      </c>
      <c r="H1074" s="12">
        <v>1.4948468198408378</v>
      </c>
      <c r="I1074" s="55">
        <v>1.5793103970038684</v>
      </c>
      <c r="J1074" s="12">
        <v>1.5246423513731384</v>
      </c>
      <c r="K1074" s="12">
        <v>1.5137113431564326</v>
      </c>
      <c r="L1074" s="22">
        <v>1.5220662265190308</v>
      </c>
      <c r="M1074" s="41" t="s">
        <v>6</v>
      </c>
      <c r="N1074" s="12">
        <f t="shared" si="95"/>
        <v>1.5202559942446108</v>
      </c>
      <c r="O1074" s="12">
        <f t="shared" si="96"/>
        <v>1.5793103970038684</v>
      </c>
      <c r="P1074" s="12">
        <f t="shared" si="97"/>
        <v>1.4948468198408378</v>
      </c>
      <c r="Q1074" s="43">
        <f t="shared" si="98"/>
        <v>8.4463577163030656E-2</v>
      </c>
      <c r="R1074" s="34">
        <v>1.46</v>
      </c>
      <c r="S1074" s="35">
        <v>1.6</v>
      </c>
      <c r="V1074" s="5"/>
      <c r="W1074" s="5"/>
      <c r="X1074" s="5"/>
      <c r="Y1074" s="5"/>
      <c r="Z1074" s="5"/>
      <c r="AA1074" s="5"/>
      <c r="AB1074" s="5"/>
      <c r="AC1074" s="5"/>
      <c r="AD1074" s="5"/>
    </row>
    <row r="1075" spans="1:30">
      <c r="A1075" s="2">
        <v>42686</v>
      </c>
      <c r="B1075" s="1">
        <v>0.58333333333333304</v>
      </c>
      <c r="C1075" s="32" t="str">
        <f t="shared" si="99"/>
        <v>2016/11/12  14:00</v>
      </c>
      <c r="D1075" s="21">
        <v>1.513998264301093</v>
      </c>
      <c r="E1075" s="12">
        <v>1.5362674352560788</v>
      </c>
      <c r="F1075" s="12">
        <v>1.4942176921992429</v>
      </c>
      <c r="G1075" s="12">
        <v>1.4853519676801641</v>
      </c>
      <c r="H1075" s="12">
        <v>1.5220911364860259</v>
      </c>
      <c r="I1075" s="55">
        <v>1.5387512577675853</v>
      </c>
      <c r="J1075" s="12">
        <v>1.5533852030690822</v>
      </c>
      <c r="K1075" s="12">
        <v>1.5377042694258143</v>
      </c>
      <c r="L1075" s="22">
        <v>1.532622282864222</v>
      </c>
      <c r="M1075" s="41" t="s">
        <v>6</v>
      </c>
      <c r="N1075" s="12">
        <f t="shared" si="95"/>
        <v>1.5238210565610342</v>
      </c>
      <c r="O1075" s="12">
        <f t="shared" si="96"/>
        <v>1.5533852030690822</v>
      </c>
      <c r="P1075" s="12">
        <f t="shared" si="97"/>
        <v>1.4853519676801641</v>
      </c>
      <c r="Q1075" s="43">
        <f t="shared" si="98"/>
        <v>6.8033235388918145E-2</v>
      </c>
      <c r="R1075" s="34">
        <v>1.46</v>
      </c>
      <c r="S1075" s="35">
        <v>1.6</v>
      </c>
      <c r="V1075" s="5"/>
      <c r="W1075" s="5"/>
      <c r="X1075" s="5"/>
      <c r="Y1075" s="5"/>
      <c r="Z1075" s="5"/>
      <c r="AA1075" s="5"/>
      <c r="AB1075" s="5"/>
      <c r="AC1075" s="5"/>
      <c r="AD1075" s="5"/>
    </row>
    <row r="1076" spans="1:30">
      <c r="A1076" s="2">
        <v>42686</v>
      </c>
      <c r="B1076" s="1">
        <v>0.66666666666666596</v>
      </c>
      <c r="C1076" s="32" t="str">
        <f t="shared" si="99"/>
        <v>2016/11/12  16:00</v>
      </c>
      <c r="D1076" s="21">
        <v>1.4823552658736907</v>
      </c>
      <c r="E1076" s="12">
        <v>1.522839410701031</v>
      </c>
      <c r="F1076" s="12">
        <v>1.531207002857935</v>
      </c>
      <c r="G1076" s="12">
        <v>1.4845564160414098</v>
      </c>
      <c r="H1076" s="12">
        <v>1.5078798530659929</v>
      </c>
      <c r="I1076" s="55">
        <v>1.5348347938095341</v>
      </c>
      <c r="J1076" s="12">
        <v>1.5477218606727239</v>
      </c>
      <c r="K1076" s="12">
        <v>1.544792433564967</v>
      </c>
      <c r="L1076" s="22">
        <v>1.525459372315138</v>
      </c>
      <c r="M1076" s="41" t="s">
        <v>6</v>
      </c>
      <c r="N1076" s="12">
        <f t="shared" si="95"/>
        <v>1.5201829343224913</v>
      </c>
      <c r="O1076" s="12">
        <f t="shared" si="96"/>
        <v>1.5477218606727239</v>
      </c>
      <c r="P1076" s="12">
        <f t="shared" si="97"/>
        <v>1.4823552658736907</v>
      </c>
      <c r="Q1076" s="43">
        <f t="shared" si="98"/>
        <v>6.5366594799033173E-2</v>
      </c>
      <c r="R1076" s="34">
        <v>1.46</v>
      </c>
      <c r="S1076" s="35">
        <v>1.6</v>
      </c>
      <c r="V1076" s="5"/>
      <c r="W1076" s="5"/>
      <c r="X1076" s="5"/>
      <c r="Y1076" s="5"/>
      <c r="Z1076" s="5"/>
      <c r="AA1076" s="5"/>
      <c r="AB1076" s="5"/>
      <c r="AC1076" s="5"/>
      <c r="AD1076" s="5"/>
    </row>
    <row r="1077" spans="1:30">
      <c r="A1077" s="2">
        <v>42687</v>
      </c>
      <c r="B1077" s="1">
        <v>0.33333333333333331</v>
      </c>
      <c r="C1077" s="32" t="str">
        <f t="shared" si="99"/>
        <v>2016/11/13  8:00</v>
      </c>
      <c r="D1077" s="21">
        <v>1.5401675426814256</v>
      </c>
      <c r="E1077" s="12">
        <v>1.5717860402809107</v>
      </c>
      <c r="F1077" s="12">
        <v>1.5656680127979119</v>
      </c>
      <c r="G1077" s="12">
        <v>1.5453603753175951</v>
      </c>
      <c r="H1077" s="12">
        <v>1.5551043709503958</v>
      </c>
      <c r="I1077" s="55">
        <v>1.5829282048697806</v>
      </c>
      <c r="J1077" s="12">
        <v>1.5578005153514347</v>
      </c>
      <c r="K1077" s="12">
        <v>1.5679363852276675</v>
      </c>
      <c r="L1077" s="22">
        <v>1.6</v>
      </c>
      <c r="M1077" s="41" t="s">
        <v>2</v>
      </c>
      <c r="N1077" s="12">
        <f t="shared" si="95"/>
        <v>1.5651946052752357</v>
      </c>
      <c r="O1077" s="12">
        <f t="shared" si="96"/>
        <v>1.6</v>
      </c>
      <c r="P1077" s="12">
        <f t="shared" si="97"/>
        <v>1.5401675426814256</v>
      </c>
      <c r="Q1077" s="43">
        <f t="shared" si="98"/>
        <v>5.983245731857445E-2</v>
      </c>
      <c r="R1077" s="34">
        <v>1.46</v>
      </c>
      <c r="S1077" s="35">
        <v>1.6</v>
      </c>
      <c r="V1077" s="5"/>
      <c r="W1077" s="5"/>
      <c r="X1077" s="5"/>
      <c r="Y1077" s="5"/>
      <c r="Z1077" s="5"/>
      <c r="AA1077" s="5"/>
      <c r="AB1077" s="5"/>
      <c r="AC1077" s="5"/>
      <c r="AD1077" s="5"/>
    </row>
    <row r="1078" spans="1:30">
      <c r="A1078" s="2">
        <v>42687</v>
      </c>
      <c r="B1078" s="1">
        <v>0.41666666666666669</v>
      </c>
      <c r="C1078" s="32" t="str">
        <f t="shared" si="99"/>
        <v>2016/11/13  10:00</v>
      </c>
      <c r="D1078" s="21">
        <v>1.5428991744960328</v>
      </c>
      <c r="E1078" s="12">
        <v>1.5214586779402335</v>
      </c>
      <c r="F1078" s="12">
        <v>1.5507339190832918</v>
      </c>
      <c r="G1078" s="12">
        <v>1.5042430556950193</v>
      </c>
      <c r="H1078" s="12">
        <v>1.5577072924671302</v>
      </c>
      <c r="I1078" s="55">
        <v>1.5978323943684318</v>
      </c>
      <c r="J1078" s="12">
        <v>1.5886769586587302</v>
      </c>
      <c r="K1078" s="12">
        <v>1.564010275487224</v>
      </c>
      <c r="L1078" s="22">
        <v>1.5773414168644408</v>
      </c>
      <c r="M1078" s="41" t="s">
        <v>2</v>
      </c>
      <c r="N1078" s="12">
        <f t="shared" si="95"/>
        <v>1.5561003516733927</v>
      </c>
      <c r="O1078" s="12">
        <f t="shared" si="96"/>
        <v>1.5978323943684318</v>
      </c>
      <c r="P1078" s="12">
        <f t="shared" si="97"/>
        <v>1.5042430556950193</v>
      </c>
      <c r="Q1078" s="43">
        <f t="shared" si="98"/>
        <v>9.358933867341257E-2</v>
      </c>
      <c r="R1078" s="34">
        <v>1.46</v>
      </c>
      <c r="S1078" s="35">
        <v>1.6</v>
      </c>
      <c r="V1078" s="5"/>
      <c r="W1078" s="5"/>
      <c r="X1078" s="5"/>
      <c r="Y1078" s="5"/>
      <c r="Z1078" s="5"/>
      <c r="AA1078" s="5"/>
      <c r="AB1078" s="5"/>
      <c r="AC1078" s="5"/>
      <c r="AD1078" s="5"/>
    </row>
    <row r="1079" spans="1:30">
      <c r="A1079" s="2">
        <v>42687</v>
      </c>
      <c r="B1079" s="1">
        <v>0.5</v>
      </c>
      <c r="C1079" s="32" t="str">
        <f t="shared" si="99"/>
        <v>2016/11/13  12:00</v>
      </c>
      <c r="D1079" s="21">
        <v>1.4874081441095679</v>
      </c>
      <c r="E1079" s="12">
        <v>1.496470472877145</v>
      </c>
      <c r="F1079" s="12">
        <v>1.5284177848269205</v>
      </c>
      <c r="G1079" s="12">
        <v>1.512444772573575</v>
      </c>
      <c r="H1079" s="12">
        <v>1.5223177714718878</v>
      </c>
      <c r="I1079" s="55">
        <v>1.5613501426704413</v>
      </c>
      <c r="J1079" s="12">
        <v>1.5535401422894555</v>
      </c>
      <c r="K1079" s="12">
        <v>1.551089801028017</v>
      </c>
      <c r="L1079" s="22">
        <v>1.5284926147732947</v>
      </c>
      <c r="M1079" s="41" t="s">
        <v>1</v>
      </c>
      <c r="N1079" s="12">
        <f t="shared" si="95"/>
        <v>1.5268368496244784</v>
      </c>
      <c r="O1079" s="12">
        <f t="shared" si="96"/>
        <v>1.5613501426704413</v>
      </c>
      <c r="P1079" s="12">
        <f t="shared" si="97"/>
        <v>1.4874081441095679</v>
      </c>
      <c r="Q1079" s="43">
        <f t="shared" si="98"/>
        <v>7.3941998560873357E-2</v>
      </c>
      <c r="R1079" s="34">
        <v>1.46</v>
      </c>
      <c r="S1079" s="35">
        <v>1.6</v>
      </c>
      <c r="V1079" s="5"/>
      <c r="W1079" s="5"/>
      <c r="X1079" s="5"/>
      <c r="Y1079" s="5"/>
      <c r="Z1079" s="5"/>
      <c r="AA1079" s="5"/>
      <c r="AB1079" s="5"/>
      <c r="AC1079" s="5"/>
      <c r="AD1079" s="5"/>
    </row>
    <row r="1080" spans="1:30">
      <c r="A1080" s="2">
        <v>42687</v>
      </c>
      <c r="B1080" s="1">
        <v>0.58333333333333304</v>
      </c>
      <c r="C1080" s="32" t="str">
        <f t="shared" si="99"/>
        <v>2016/11/13  14:00</v>
      </c>
      <c r="D1080" s="21">
        <v>1.5082140040491041</v>
      </c>
      <c r="E1080" s="12">
        <v>1.5057539869119556</v>
      </c>
      <c r="F1080" s="12">
        <v>1.496518713544615</v>
      </c>
      <c r="G1080" s="12">
        <v>1.5144725048859691</v>
      </c>
      <c r="H1080" s="12">
        <v>1.5395488577868901</v>
      </c>
      <c r="I1080" s="55">
        <v>1.5584628657379691</v>
      </c>
      <c r="J1080" s="12">
        <v>1.5314571501883647</v>
      </c>
      <c r="K1080" s="12">
        <v>1.5512909981119991</v>
      </c>
      <c r="L1080" s="22">
        <v>1.5590181663196072</v>
      </c>
      <c r="M1080" s="41" t="s">
        <v>1</v>
      </c>
      <c r="N1080" s="12">
        <f t="shared" si="95"/>
        <v>1.5294152497262747</v>
      </c>
      <c r="O1080" s="12">
        <f t="shared" si="96"/>
        <v>1.5590181663196072</v>
      </c>
      <c r="P1080" s="12">
        <f t="shared" si="97"/>
        <v>1.496518713544615</v>
      </c>
      <c r="Q1080" s="43">
        <f t="shared" si="98"/>
        <v>6.2499452774992248E-2</v>
      </c>
      <c r="R1080" s="34">
        <v>1.46</v>
      </c>
      <c r="S1080" s="35">
        <v>1.6</v>
      </c>
      <c r="V1080" s="5"/>
      <c r="W1080" s="5"/>
      <c r="X1080" s="5"/>
      <c r="Y1080" s="5"/>
      <c r="Z1080" s="5"/>
      <c r="AA1080" s="5"/>
      <c r="AB1080" s="5"/>
      <c r="AC1080" s="5"/>
      <c r="AD1080" s="5"/>
    </row>
    <row r="1081" spans="1:30">
      <c r="A1081" s="2">
        <v>42687</v>
      </c>
      <c r="B1081" s="1">
        <v>0.66666666666666596</v>
      </c>
      <c r="C1081" s="32" t="str">
        <f t="shared" si="99"/>
        <v>2016/11/13  16:00</v>
      </c>
      <c r="D1081" s="21">
        <v>1.5164108921452439</v>
      </c>
      <c r="E1081" s="12">
        <v>1.5034103294092203</v>
      </c>
      <c r="F1081" s="12">
        <v>1.5113040087651928</v>
      </c>
      <c r="G1081" s="12">
        <v>1.4934120930962853</v>
      </c>
      <c r="H1081" s="12">
        <v>1.4970341400797003</v>
      </c>
      <c r="I1081" s="55">
        <v>1.5354159638384646</v>
      </c>
      <c r="J1081" s="12">
        <v>1.5517032637829622</v>
      </c>
      <c r="K1081" s="12">
        <v>1.5130565645763598</v>
      </c>
      <c r="L1081" s="22">
        <v>1.5485303112097337</v>
      </c>
      <c r="M1081" s="41" t="s">
        <v>1</v>
      </c>
      <c r="N1081" s="12">
        <f t="shared" si="95"/>
        <v>1.5189197296559067</v>
      </c>
      <c r="O1081" s="12">
        <f t="shared" si="96"/>
        <v>1.5517032637829622</v>
      </c>
      <c r="P1081" s="12">
        <f t="shared" si="97"/>
        <v>1.4934120930962853</v>
      </c>
      <c r="Q1081" s="43">
        <f t="shared" si="98"/>
        <v>5.8291170686676885E-2</v>
      </c>
      <c r="R1081" s="34">
        <v>1.46</v>
      </c>
      <c r="S1081" s="35">
        <v>1.6</v>
      </c>
      <c r="V1081" s="5"/>
      <c r="W1081" s="5"/>
      <c r="X1081" s="5"/>
      <c r="Y1081" s="5"/>
      <c r="Z1081" s="5"/>
      <c r="AA1081" s="5"/>
      <c r="AB1081" s="5"/>
      <c r="AC1081" s="5"/>
      <c r="AD1081" s="5"/>
    </row>
    <row r="1082" spans="1:30">
      <c r="A1082" s="2">
        <v>42688</v>
      </c>
      <c r="B1082" s="1">
        <v>0.33333333333333331</v>
      </c>
      <c r="C1082" s="32" t="str">
        <f t="shared" si="99"/>
        <v>2016/11/14  8:00</v>
      </c>
      <c r="D1082" s="21">
        <v>1.5009386504345748</v>
      </c>
      <c r="E1082" s="12">
        <v>1.5181195744882041</v>
      </c>
      <c r="F1082" s="12">
        <v>1.5252403305311688</v>
      </c>
      <c r="G1082" s="12">
        <v>1.5109095721393502</v>
      </c>
      <c r="H1082" s="12">
        <v>1.5361624028499485</v>
      </c>
      <c r="I1082" s="55">
        <v>1.5819013167275873</v>
      </c>
      <c r="J1082" s="12">
        <v>1.5795334360790863</v>
      </c>
      <c r="K1082" s="12">
        <v>1.5496832435867385</v>
      </c>
      <c r="L1082" s="22">
        <v>1.5637101407380376</v>
      </c>
      <c r="M1082" s="41" t="s">
        <v>3</v>
      </c>
      <c r="N1082" s="12">
        <f t="shared" si="95"/>
        <v>1.540688740841633</v>
      </c>
      <c r="O1082" s="12">
        <f t="shared" si="96"/>
        <v>1.5819013167275873</v>
      </c>
      <c r="P1082" s="12">
        <f t="shared" si="97"/>
        <v>1.5009386504345748</v>
      </c>
      <c r="Q1082" s="43">
        <f t="shared" si="98"/>
        <v>8.096266629301252E-2</v>
      </c>
      <c r="R1082" s="34">
        <v>1.46</v>
      </c>
      <c r="S1082" s="35">
        <v>1.6</v>
      </c>
      <c r="V1082" s="5"/>
      <c r="W1082" s="5"/>
      <c r="X1082" s="5"/>
      <c r="Y1082" s="5"/>
      <c r="Z1082" s="5"/>
      <c r="AA1082" s="5"/>
      <c r="AB1082" s="5"/>
      <c r="AC1082" s="5"/>
      <c r="AD1082" s="5"/>
    </row>
    <row r="1083" spans="1:30">
      <c r="A1083" s="2">
        <v>42688</v>
      </c>
      <c r="B1083" s="1">
        <v>0.41666666666666669</v>
      </c>
      <c r="C1083" s="32" t="str">
        <f t="shared" si="99"/>
        <v>2016/11/14  10:00</v>
      </c>
      <c r="D1083" s="21">
        <v>1.4975386087090554</v>
      </c>
      <c r="E1083" s="12">
        <v>1.5377371321905298</v>
      </c>
      <c r="F1083" s="12">
        <v>1.5190476320087318</v>
      </c>
      <c r="G1083" s="12">
        <v>1.4927736795276358</v>
      </c>
      <c r="H1083" s="12">
        <v>1.5004853369815838</v>
      </c>
      <c r="I1083" s="55">
        <v>1.5714694130718811</v>
      </c>
      <c r="J1083" s="12">
        <v>1.5251370046107005</v>
      </c>
      <c r="K1083" s="12">
        <v>1.5393479808913844</v>
      </c>
      <c r="L1083" s="22">
        <v>1.5759505012747044</v>
      </c>
      <c r="M1083" s="41" t="s">
        <v>3</v>
      </c>
      <c r="N1083" s="12">
        <f t="shared" si="95"/>
        <v>1.5288319210295787</v>
      </c>
      <c r="O1083" s="12">
        <f t="shared" si="96"/>
        <v>1.5759505012747044</v>
      </c>
      <c r="P1083" s="12">
        <f t="shared" si="97"/>
        <v>1.4927736795276358</v>
      </c>
      <c r="Q1083" s="43">
        <f t="shared" si="98"/>
        <v>8.317682174706853E-2</v>
      </c>
      <c r="R1083" s="34">
        <v>1.46</v>
      </c>
      <c r="S1083" s="35">
        <v>1.6</v>
      </c>
      <c r="V1083" s="5"/>
      <c r="W1083" s="5"/>
      <c r="X1083" s="5"/>
      <c r="Y1083" s="5"/>
      <c r="Z1083" s="5"/>
      <c r="AA1083" s="5"/>
      <c r="AB1083" s="5"/>
      <c r="AC1083" s="5"/>
      <c r="AD1083" s="5"/>
    </row>
    <row r="1084" spans="1:30">
      <c r="A1084" s="2">
        <v>42688</v>
      </c>
      <c r="B1084" s="1">
        <v>0.5</v>
      </c>
      <c r="C1084" s="32" t="str">
        <f t="shared" si="99"/>
        <v>2016/11/14  12:00</v>
      </c>
      <c r="D1084" s="21">
        <v>1.4922508571417183</v>
      </c>
      <c r="E1084" s="12">
        <v>1.5370363453623652</v>
      </c>
      <c r="F1084" s="12">
        <v>1.4947726463636137</v>
      </c>
      <c r="G1084" s="12">
        <v>1.513898608489783</v>
      </c>
      <c r="H1084" s="12">
        <v>1.5380335308449806</v>
      </c>
      <c r="I1084" s="55">
        <v>1.5689592053942492</v>
      </c>
      <c r="J1084" s="12">
        <v>1.5243986982902182</v>
      </c>
      <c r="K1084" s="12">
        <v>1.5291297612424624</v>
      </c>
      <c r="L1084" s="22">
        <v>1.5324869960992031</v>
      </c>
      <c r="M1084" s="41" t="s">
        <v>3</v>
      </c>
      <c r="N1084" s="12">
        <f t="shared" si="95"/>
        <v>1.5256629610253993</v>
      </c>
      <c r="O1084" s="12">
        <f t="shared" si="96"/>
        <v>1.5689592053942492</v>
      </c>
      <c r="P1084" s="12">
        <f t="shared" si="97"/>
        <v>1.4922508571417183</v>
      </c>
      <c r="Q1084" s="43">
        <f t="shared" si="98"/>
        <v>7.6708348252530811E-2</v>
      </c>
      <c r="R1084" s="34">
        <v>1.46</v>
      </c>
      <c r="S1084" s="35">
        <v>1.6</v>
      </c>
      <c r="V1084" s="5"/>
      <c r="W1084" s="5"/>
      <c r="X1084" s="5"/>
      <c r="Y1084" s="5"/>
      <c r="Z1084" s="5"/>
      <c r="AA1084" s="5"/>
      <c r="AB1084" s="5"/>
      <c r="AC1084" s="5"/>
      <c r="AD1084" s="5"/>
    </row>
    <row r="1085" spans="1:30">
      <c r="A1085" s="2">
        <v>42688</v>
      </c>
      <c r="B1085" s="1">
        <v>0.58333333333333304</v>
      </c>
      <c r="C1085" s="32" t="str">
        <f t="shared" si="99"/>
        <v>2016/11/14  14:00</v>
      </c>
      <c r="D1085" s="21">
        <v>1.5110369063830855</v>
      </c>
      <c r="E1085" s="12">
        <v>1.5259349299321376</v>
      </c>
      <c r="F1085" s="12">
        <v>1.5053045819245863</v>
      </c>
      <c r="G1085" s="12">
        <v>1.4942698585917797</v>
      </c>
      <c r="H1085" s="12">
        <v>1.508002530256171</v>
      </c>
      <c r="I1085" s="55">
        <v>1.5762765547767723</v>
      </c>
      <c r="J1085" s="12">
        <v>1.5455920522104207</v>
      </c>
      <c r="K1085" s="12">
        <v>1.5133798354591856</v>
      </c>
      <c r="L1085" s="22">
        <v>1.564627633810352</v>
      </c>
      <c r="M1085" s="41" t="s">
        <v>3</v>
      </c>
      <c r="N1085" s="12">
        <f t="shared" si="95"/>
        <v>1.5271583203716099</v>
      </c>
      <c r="O1085" s="12">
        <f t="shared" si="96"/>
        <v>1.5762765547767723</v>
      </c>
      <c r="P1085" s="12">
        <f t="shared" si="97"/>
        <v>1.4942698585917797</v>
      </c>
      <c r="Q1085" s="43">
        <f t="shared" si="98"/>
        <v>8.2006696184992567E-2</v>
      </c>
      <c r="R1085" s="34">
        <v>1.46</v>
      </c>
      <c r="S1085" s="35">
        <v>1.6</v>
      </c>
      <c r="V1085" s="5"/>
      <c r="W1085" s="5"/>
      <c r="X1085" s="5"/>
      <c r="Y1085" s="5"/>
      <c r="Z1085" s="5"/>
      <c r="AA1085" s="5"/>
      <c r="AB1085" s="5"/>
      <c r="AC1085" s="5"/>
      <c r="AD1085" s="5"/>
    </row>
    <row r="1086" spans="1:30">
      <c r="A1086" s="2">
        <v>42688</v>
      </c>
      <c r="B1086" s="1">
        <v>0.66666666666666596</v>
      </c>
      <c r="C1086" s="32" t="str">
        <f t="shared" si="99"/>
        <v>2016/11/14  16:00</v>
      </c>
      <c r="D1086" s="21">
        <v>1.5248401379059262</v>
      </c>
      <c r="E1086" s="12">
        <v>1.4945179237894386</v>
      </c>
      <c r="F1086" s="12">
        <v>1.5035756939281824</v>
      </c>
      <c r="G1086" s="12">
        <v>1.4866257516590169</v>
      </c>
      <c r="H1086" s="12">
        <v>1.5044242598073749</v>
      </c>
      <c r="I1086" s="55">
        <v>1.5613191356455747</v>
      </c>
      <c r="J1086" s="12">
        <v>1.5488788003488345</v>
      </c>
      <c r="K1086" s="12">
        <v>1.5272609332602143</v>
      </c>
      <c r="L1086" s="22">
        <v>1.5208092962085851</v>
      </c>
      <c r="M1086" s="41" t="s">
        <v>3</v>
      </c>
      <c r="N1086" s="12">
        <f t="shared" si="95"/>
        <v>1.5191391036170163</v>
      </c>
      <c r="O1086" s="12">
        <f t="shared" si="96"/>
        <v>1.5613191356455747</v>
      </c>
      <c r="P1086" s="12">
        <f t="shared" si="97"/>
        <v>1.4866257516590169</v>
      </c>
      <c r="Q1086" s="43">
        <f t="shared" si="98"/>
        <v>7.4693383986557782E-2</v>
      </c>
      <c r="R1086" s="34">
        <v>1.46</v>
      </c>
      <c r="S1086" s="35">
        <v>1.6</v>
      </c>
      <c r="V1086" s="5"/>
      <c r="W1086" s="5"/>
      <c r="X1086" s="5"/>
      <c r="Y1086" s="5"/>
      <c r="Z1086" s="5"/>
      <c r="AA1086" s="5"/>
      <c r="AB1086" s="5"/>
      <c r="AC1086" s="5"/>
      <c r="AD1086" s="5"/>
    </row>
    <row r="1087" spans="1:30">
      <c r="A1087" s="2">
        <v>42689</v>
      </c>
      <c r="B1087" s="1">
        <v>0.33333333333333331</v>
      </c>
      <c r="C1087" s="32" t="str">
        <f t="shared" si="99"/>
        <v>2016/11/15  8:00</v>
      </c>
      <c r="D1087" s="21">
        <v>1.5074514804075445</v>
      </c>
      <c r="E1087" s="12">
        <v>1.5373788811168949</v>
      </c>
      <c r="F1087" s="12">
        <v>1.5170291074887836</v>
      </c>
      <c r="G1087" s="12">
        <v>1.4851323399731844</v>
      </c>
      <c r="H1087" s="12">
        <v>1.5271780635549927</v>
      </c>
      <c r="I1087" s="55">
        <v>1.5564536757211083</v>
      </c>
      <c r="J1087" s="12">
        <v>1.5451283721392985</v>
      </c>
      <c r="K1087" s="12">
        <v>1.5561066039685258</v>
      </c>
      <c r="L1087" s="22">
        <v>1.5356632356424778</v>
      </c>
      <c r="M1087" s="41" t="s">
        <v>4</v>
      </c>
      <c r="N1087" s="12">
        <f t="shared" si="95"/>
        <v>1.5297246400014233</v>
      </c>
      <c r="O1087" s="12">
        <f t="shared" si="96"/>
        <v>1.5564536757211083</v>
      </c>
      <c r="P1087" s="12">
        <f t="shared" si="97"/>
        <v>1.4851323399731844</v>
      </c>
      <c r="Q1087" s="43">
        <f t="shared" si="98"/>
        <v>7.1321335747923875E-2</v>
      </c>
      <c r="R1087" s="34">
        <v>1.46</v>
      </c>
      <c r="S1087" s="35">
        <v>1.6</v>
      </c>
      <c r="V1087" s="5"/>
      <c r="W1087" s="5"/>
      <c r="X1087" s="5"/>
      <c r="Y1087" s="5"/>
      <c r="Z1087" s="5"/>
      <c r="AA1087" s="5"/>
      <c r="AB1087" s="5"/>
      <c r="AC1087" s="5"/>
      <c r="AD1087" s="5"/>
    </row>
    <row r="1088" spans="1:30">
      <c r="A1088" s="2">
        <v>42689</v>
      </c>
      <c r="B1088" s="1">
        <v>0.41666666666666669</v>
      </c>
      <c r="C1088" s="32" t="str">
        <f t="shared" si="99"/>
        <v>2016/11/15  10:00</v>
      </c>
      <c r="D1088" s="21">
        <v>1.4961615119866236</v>
      </c>
      <c r="E1088" s="12">
        <v>1.5240694356368418</v>
      </c>
      <c r="F1088" s="12">
        <v>1.4955404083727737</v>
      </c>
      <c r="G1088" s="12">
        <v>1.4800403260841399</v>
      </c>
      <c r="H1088" s="12">
        <v>1.5092484405957454</v>
      </c>
      <c r="I1088" s="55">
        <v>1.5404491196586763</v>
      </c>
      <c r="J1088" s="12">
        <v>1.5174283787539391</v>
      </c>
      <c r="K1088" s="12">
        <v>1.5420632122381999</v>
      </c>
      <c r="L1088" s="22">
        <v>1.5570541300532175</v>
      </c>
      <c r="M1088" s="41" t="s">
        <v>4</v>
      </c>
      <c r="N1088" s="12">
        <f t="shared" si="95"/>
        <v>1.5180061070422395</v>
      </c>
      <c r="O1088" s="12">
        <f t="shared" si="96"/>
        <v>1.5570541300532175</v>
      </c>
      <c r="P1088" s="12">
        <f t="shared" si="97"/>
        <v>1.4800403260841399</v>
      </c>
      <c r="Q1088" s="43">
        <f t="shared" si="98"/>
        <v>7.7013803969077532E-2</v>
      </c>
      <c r="R1088" s="34">
        <v>1.46</v>
      </c>
      <c r="S1088" s="35">
        <v>1.6</v>
      </c>
      <c r="V1088" s="5"/>
      <c r="W1088" s="5"/>
      <c r="X1088" s="5"/>
      <c r="Y1088" s="5"/>
      <c r="Z1088" s="5"/>
      <c r="AA1088" s="5"/>
      <c r="AB1088" s="5"/>
      <c r="AC1088" s="5"/>
      <c r="AD1088" s="5"/>
    </row>
    <row r="1089" spans="1:30">
      <c r="A1089" s="2">
        <v>42689</v>
      </c>
      <c r="B1089" s="1">
        <v>0.5</v>
      </c>
      <c r="C1089" s="32" t="str">
        <f t="shared" si="99"/>
        <v>2016/11/15  12:00</v>
      </c>
      <c r="D1089" s="21">
        <v>1.5115938159695406</v>
      </c>
      <c r="E1089" s="12">
        <v>1.5088595148415158</v>
      </c>
      <c r="F1089" s="12">
        <v>1.5302193585688448</v>
      </c>
      <c r="G1089" s="12">
        <v>1.5197003594411764</v>
      </c>
      <c r="H1089" s="12">
        <v>1.5016632614343519</v>
      </c>
      <c r="I1089" s="55">
        <v>1.5745871545739671</v>
      </c>
      <c r="J1089" s="12">
        <v>1.523857804882768</v>
      </c>
      <c r="K1089" s="12">
        <v>1.5398415519280393</v>
      </c>
      <c r="L1089" s="22">
        <v>1.5425436638644525</v>
      </c>
      <c r="M1089" s="41" t="s">
        <v>4</v>
      </c>
      <c r="N1089" s="12">
        <f t="shared" si="95"/>
        <v>1.5280962761671841</v>
      </c>
      <c r="O1089" s="12">
        <f t="shared" si="96"/>
        <v>1.5745871545739671</v>
      </c>
      <c r="P1089" s="12">
        <f t="shared" si="97"/>
        <v>1.5016632614343519</v>
      </c>
      <c r="Q1089" s="43">
        <f t="shared" si="98"/>
        <v>7.2923893139615226E-2</v>
      </c>
      <c r="R1089" s="34">
        <v>1.46</v>
      </c>
      <c r="S1089" s="35">
        <v>1.6</v>
      </c>
      <c r="V1089" s="5"/>
      <c r="W1089" s="5"/>
      <c r="X1089" s="5"/>
      <c r="Y1089" s="5"/>
      <c r="Z1089" s="5"/>
      <c r="AA1089" s="5"/>
      <c r="AB1089" s="5"/>
      <c r="AC1089" s="5"/>
      <c r="AD1089" s="5"/>
    </row>
    <row r="1090" spans="1:30">
      <c r="A1090" s="2">
        <v>42689</v>
      </c>
      <c r="B1090" s="1">
        <v>0.58333333333333304</v>
      </c>
      <c r="C1090" s="32" t="str">
        <f t="shared" si="99"/>
        <v>2016/11/15  14:00</v>
      </c>
      <c r="D1090" s="21">
        <v>1.4974449767688771</v>
      </c>
      <c r="E1090" s="12">
        <v>1.5095429430858325</v>
      </c>
      <c r="F1090" s="12">
        <v>1.5169950606251601</v>
      </c>
      <c r="G1090" s="12">
        <v>1.4985862023310563</v>
      </c>
      <c r="H1090" s="12">
        <v>1.5184296002445974</v>
      </c>
      <c r="I1090" s="55">
        <v>1.5689436133738834</v>
      </c>
      <c r="J1090" s="12">
        <v>1.5513635620780251</v>
      </c>
      <c r="K1090" s="12">
        <v>1.5136178332887034</v>
      </c>
      <c r="L1090" s="22">
        <v>1.5226286383807526</v>
      </c>
      <c r="M1090" s="41" t="s">
        <v>4</v>
      </c>
      <c r="N1090" s="12">
        <f t="shared" si="95"/>
        <v>1.5219502700196541</v>
      </c>
      <c r="O1090" s="12">
        <f t="shared" si="96"/>
        <v>1.5689436133738834</v>
      </c>
      <c r="P1090" s="12">
        <f t="shared" si="97"/>
        <v>1.4974449767688771</v>
      </c>
      <c r="Q1090" s="43">
        <f t="shared" si="98"/>
        <v>7.1498636605006327E-2</v>
      </c>
      <c r="R1090" s="34">
        <v>1.46</v>
      </c>
      <c r="S1090" s="35">
        <v>1.6</v>
      </c>
      <c r="V1090" s="5"/>
      <c r="W1090" s="5"/>
      <c r="X1090" s="5"/>
      <c r="Y1090" s="5"/>
      <c r="Z1090" s="5"/>
      <c r="AA1090" s="5"/>
      <c r="AB1090" s="5"/>
      <c r="AC1090" s="5"/>
      <c r="AD1090" s="5"/>
    </row>
    <row r="1091" spans="1:30">
      <c r="A1091" s="2">
        <v>42689</v>
      </c>
      <c r="B1091" s="1">
        <v>0.66666666666666596</v>
      </c>
      <c r="C1091" s="32" t="str">
        <f t="shared" si="99"/>
        <v>2016/11/15  16:00</v>
      </c>
      <c r="D1091" s="21">
        <v>1.491852277277419</v>
      </c>
      <c r="E1091" s="12">
        <v>1.5049603168695571</v>
      </c>
      <c r="F1091" s="12">
        <v>1.49398641695076</v>
      </c>
      <c r="G1091" s="12">
        <v>1.5172430389832392</v>
      </c>
      <c r="H1091" s="12">
        <v>1.5253832438054915</v>
      </c>
      <c r="I1091" s="55">
        <v>1.5662340502743144</v>
      </c>
      <c r="J1091" s="12">
        <v>1.5585970646349081</v>
      </c>
      <c r="K1091" s="12">
        <v>1.5463248120283004</v>
      </c>
      <c r="L1091" s="22">
        <v>1.5548408917719612</v>
      </c>
      <c r="M1091" s="41" t="s">
        <v>4</v>
      </c>
      <c r="N1091" s="12">
        <f t="shared" ref="N1091:N1154" si="100">AVERAGE(D1091:L1091)</f>
        <v>1.5288246791773279</v>
      </c>
      <c r="O1091" s="12">
        <f t="shared" ref="O1091:O1154" si="101">MAX(D1091:L1091)</f>
        <v>1.5662340502743144</v>
      </c>
      <c r="P1091" s="12">
        <f t="shared" ref="P1091:P1154" si="102">MIN(D1091:L1091)</f>
        <v>1.491852277277419</v>
      </c>
      <c r="Q1091" s="43">
        <f t="shared" si="98"/>
        <v>7.4381772996895412E-2</v>
      </c>
      <c r="R1091" s="34">
        <v>1.46</v>
      </c>
      <c r="S1091" s="35">
        <v>1.6</v>
      </c>
      <c r="V1091" s="5"/>
      <c r="W1091" s="5"/>
      <c r="X1091" s="5"/>
      <c r="Y1091" s="5"/>
      <c r="Z1091" s="5"/>
      <c r="AA1091" s="5"/>
      <c r="AB1091" s="5"/>
      <c r="AC1091" s="5"/>
      <c r="AD1091" s="5"/>
    </row>
    <row r="1092" spans="1:30">
      <c r="A1092" s="2">
        <v>42690</v>
      </c>
      <c r="B1092" s="1">
        <v>0.33333333333333331</v>
      </c>
      <c r="C1092" s="32" t="str">
        <f t="shared" si="99"/>
        <v>2016/11/16  8:00</v>
      </c>
      <c r="D1092" s="21">
        <v>1.5222863563368441</v>
      </c>
      <c r="E1092" s="12">
        <v>1.5021870916249105</v>
      </c>
      <c r="F1092" s="12">
        <v>1.5448716197302252</v>
      </c>
      <c r="G1092" s="12">
        <v>1.4909281235436089</v>
      </c>
      <c r="H1092" s="12">
        <v>1.5306629687848048</v>
      </c>
      <c r="I1092" s="55">
        <v>1.5677823808816591</v>
      </c>
      <c r="J1092" s="12">
        <v>1.5520458507739687</v>
      </c>
      <c r="K1092" s="12">
        <v>1.5243244098863451</v>
      </c>
      <c r="L1092" s="22">
        <v>1.5364790247127085</v>
      </c>
      <c r="M1092" s="41" t="s">
        <v>5</v>
      </c>
      <c r="N1092" s="12">
        <f t="shared" si="100"/>
        <v>1.5301742029194527</v>
      </c>
      <c r="O1092" s="12">
        <f t="shared" si="101"/>
        <v>1.5677823808816591</v>
      </c>
      <c r="P1092" s="12">
        <f t="shared" si="102"/>
        <v>1.4909281235436089</v>
      </c>
      <c r="Q1092" s="43">
        <f t="shared" ref="Q1092:Q1155" si="103">O1092-P1092</f>
        <v>7.685425733805018E-2</v>
      </c>
      <c r="R1092" s="34">
        <v>1.46</v>
      </c>
      <c r="S1092" s="35">
        <v>1.6</v>
      </c>
      <c r="V1092" s="5"/>
      <c r="W1092" s="5"/>
      <c r="X1092" s="5"/>
      <c r="Y1092" s="5"/>
      <c r="Z1092" s="5"/>
      <c r="AA1092" s="5"/>
      <c r="AB1092" s="5"/>
      <c r="AC1092" s="5"/>
      <c r="AD1092" s="5"/>
    </row>
    <row r="1093" spans="1:30">
      <c r="A1093" s="2">
        <v>42690</v>
      </c>
      <c r="B1093" s="1">
        <v>0.41666666666666669</v>
      </c>
      <c r="C1093" s="32" t="str">
        <f t="shared" si="99"/>
        <v>2016/11/16  10:00</v>
      </c>
      <c r="D1093" s="21">
        <v>1.5026648080018663</v>
      </c>
      <c r="E1093" s="12">
        <v>1.5176144574115502</v>
      </c>
      <c r="F1093" s="12">
        <v>1.5398417347006599</v>
      </c>
      <c r="G1093" s="12">
        <v>1.4826823536780571</v>
      </c>
      <c r="H1093" s="12">
        <v>1.5026517971067543</v>
      </c>
      <c r="I1093" s="55">
        <v>1.5520386603314786</v>
      </c>
      <c r="J1093" s="12">
        <v>1.5328294052698803</v>
      </c>
      <c r="K1093" s="12">
        <v>1.5341495330217272</v>
      </c>
      <c r="L1093" s="22">
        <v>1.5607785154732643</v>
      </c>
      <c r="M1093" s="41" t="s">
        <v>5</v>
      </c>
      <c r="N1093" s="12">
        <f t="shared" si="100"/>
        <v>1.5250279183328044</v>
      </c>
      <c r="O1093" s="12">
        <f t="shared" si="101"/>
        <v>1.5607785154732643</v>
      </c>
      <c r="P1093" s="12">
        <f t="shared" si="102"/>
        <v>1.4826823536780571</v>
      </c>
      <c r="Q1093" s="43">
        <f t="shared" si="103"/>
        <v>7.8096161795207175E-2</v>
      </c>
      <c r="R1093" s="34">
        <v>1.46</v>
      </c>
      <c r="S1093" s="35">
        <v>1.6</v>
      </c>
      <c r="V1093" s="5"/>
      <c r="W1093" s="5"/>
      <c r="X1093" s="5"/>
      <c r="Y1093" s="5"/>
      <c r="Z1093" s="5"/>
      <c r="AA1093" s="5"/>
      <c r="AB1093" s="5"/>
      <c r="AC1093" s="5"/>
      <c r="AD1093" s="5"/>
    </row>
    <row r="1094" spans="1:30">
      <c r="A1094" s="2">
        <v>42690</v>
      </c>
      <c r="B1094" s="1">
        <v>0.5</v>
      </c>
      <c r="C1094" s="32" t="str">
        <f t="shared" si="99"/>
        <v>2016/11/16  12:00</v>
      </c>
      <c r="D1094" s="21">
        <v>1.517857488436561</v>
      </c>
      <c r="E1094" s="12">
        <v>1.5345721949785072</v>
      </c>
      <c r="F1094" s="12">
        <v>1.5222342616132338</v>
      </c>
      <c r="G1094" s="12">
        <v>1.5104839065588236</v>
      </c>
      <c r="H1094" s="12">
        <v>1.50253891555019</v>
      </c>
      <c r="I1094" s="55">
        <v>1.5643921607950977</v>
      </c>
      <c r="J1094" s="12">
        <v>1.5386426450364894</v>
      </c>
      <c r="K1094" s="12">
        <v>1.5271400304524447</v>
      </c>
      <c r="L1094" s="22">
        <v>1.5671448673987765</v>
      </c>
      <c r="M1094" s="41" t="s">
        <v>5</v>
      </c>
      <c r="N1094" s="12">
        <f t="shared" si="100"/>
        <v>1.5316673856466805</v>
      </c>
      <c r="O1094" s="12">
        <f t="shared" si="101"/>
        <v>1.5671448673987765</v>
      </c>
      <c r="P1094" s="12">
        <f t="shared" si="102"/>
        <v>1.50253891555019</v>
      </c>
      <c r="Q1094" s="43">
        <f t="shared" si="103"/>
        <v>6.4605951848586418E-2</v>
      </c>
      <c r="R1094" s="34">
        <v>1.46</v>
      </c>
      <c r="S1094" s="35">
        <v>1.6</v>
      </c>
      <c r="V1094" s="5"/>
      <c r="W1094" s="5"/>
      <c r="X1094" s="5"/>
      <c r="Y1094" s="5"/>
      <c r="Z1094" s="5"/>
      <c r="AA1094" s="5"/>
      <c r="AB1094" s="5"/>
      <c r="AC1094" s="5"/>
      <c r="AD1094" s="5"/>
    </row>
    <row r="1095" spans="1:30">
      <c r="A1095" s="2">
        <v>42690</v>
      </c>
      <c r="B1095" s="1">
        <v>0.58333333333333304</v>
      </c>
      <c r="C1095" s="32" t="str">
        <f t="shared" si="99"/>
        <v>2016/11/16  14:00</v>
      </c>
      <c r="D1095" s="21">
        <v>1.4814537268303454</v>
      </c>
      <c r="E1095" s="12">
        <v>1.5234884683249446</v>
      </c>
      <c r="F1095" s="12">
        <v>1.4912829169958675</v>
      </c>
      <c r="G1095" s="12">
        <v>1.4961301046764595</v>
      </c>
      <c r="H1095" s="12">
        <v>1.5369173763991359</v>
      </c>
      <c r="I1095" s="55">
        <v>1.5313217788807874</v>
      </c>
      <c r="J1095" s="12">
        <v>1.5298305872112674</v>
      </c>
      <c r="K1095" s="12">
        <v>1.5588224444099088</v>
      </c>
      <c r="L1095" s="22">
        <v>1.5221908044816641</v>
      </c>
      <c r="M1095" s="41" t="s">
        <v>5</v>
      </c>
      <c r="N1095" s="12">
        <f t="shared" si="100"/>
        <v>1.5190486898011533</v>
      </c>
      <c r="O1095" s="12">
        <f t="shared" si="101"/>
        <v>1.5588224444099088</v>
      </c>
      <c r="P1095" s="12">
        <f t="shared" si="102"/>
        <v>1.4814537268303454</v>
      </c>
      <c r="Q1095" s="43">
        <f t="shared" si="103"/>
        <v>7.7368717579563429E-2</v>
      </c>
      <c r="R1095" s="34">
        <v>1.46</v>
      </c>
      <c r="S1095" s="35">
        <v>1.6</v>
      </c>
      <c r="V1095" s="5"/>
      <c r="W1095" s="5"/>
      <c r="X1095" s="5"/>
      <c r="Y1095" s="5"/>
      <c r="Z1095" s="5"/>
      <c r="AA1095" s="5"/>
      <c r="AB1095" s="5"/>
      <c r="AC1095" s="5"/>
      <c r="AD1095" s="5"/>
    </row>
    <row r="1096" spans="1:30">
      <c r="A1096" s="2">
        <v>42690</v>
      </c>
      <c r="B1096" s="1">
        <v>0.66666666666666596</v>
      </c>
      <c r="C1096" s="32" t="str">
        <f t="shared" si="99"/>
        <v>2016/11/16  16:00</v>
      </c>
      <c r="D1096" s="21">
        <v>1.485923204855681</v>
      </c>
      <c r="E1096" s="12">
        <v>1.5035209898017927</v>
      </c>
      <c r="F1096" s="12">
        <v>1.5244992875424026</v>
      </c>
      <c r="G1096" s="12">
        <v>1.5180884194431141</v>
      </c>
      <c r="H1096" s="12">
        <v>1.5029024559870416</v>
      </c>
      <c r="I1096" s="55">
        <v>1.5727873089500288</v>
      </c>
      <c r="J1096" s="12">
        <v>1.5376639301295654</v>
      </c>
      <c r="K1096" s="12">
        <v>1.5163445509425046</v>
      </c>
      <c r="L1096" s="22">
        <v>1.5480641751926805</v>
      </c>
      <c r="M1096" s="41" t="s">
        <v>5</v>
      </c>
      <c r="N1096" s="12">
        <f t="shared" si="100"/>
        <v>1.5233104803160902</v>
      </c>
      <c r="O1096" s="12">
        <f t="shared" si="101"/>
        <v>1.5727873089500288</v>
      </c>
      <c r="P1096" s="12">
        <f t="shared" si="102"/>
        <v>1.485923204855681</v>
      </c>
      <c r="Q1096" s="43">
        <f t="shared" si="103"/>
        <v>8.686410409434786E-2</v>
      </c>
      <c r="R1096" s="34">
        <v>1.46</v>
      </c>
      <c r="S1096" s="35">
        <v>1.6</v>
      </c>
      <c r="V1096" s="5"/>
      <c r="W1096" s="5"/>
      <c r="X1096" s="5"/>
      <c r="Y1096" s="5"/>
      <c r="Z1096" s="5"/>
      <c r="AA1096" s="5"/>
      <c r="AB1096" s="5"/>
      <c r="AC1096" s="5"/>
      <c r="AD1096" s="5"/>
    </row>
    <row r="1097" spans="1:30">
      <c r="A1097" s="2">
        <v>42691</v>
      </c>
      <c r="B1097" s="1">
        <v>0.33333333333333331</v>
      </c>
      <c r="C1097" s="32" t="str">
        <f t="shared" si="99"/>
        <v>2016/11/17  8:00</v>
      </c>
      <c r="D1097" s="21">
        <v>1.4943577478697059</v>
      </c>
      <c r="E1097" s="12">
        <v>1.5215566847874498</v>
      </c>
      <c r="F1097" s="12">
        <v>1.5469309650934966</v>
      </c>
      <c r="G1097" s="12">
        <v>1.485892093306947</v>
      </c>
      <c r="H1097" s="12">
        <v>1.5335359574362351</v>
      </c>
      <c r="I1097" s="55">
        <v>1.5617212169121482</v>
      </c>
      <c r="J1097" s="12">
        <v>1.5574816928371187</v>
      </c>
      <c r="K1097" s="12">
        <v>1.5247608059899853</v>
      </c>
      <c r="L1097" s="22">
        <v>1.5311025600825376</v>
      </c>
      <c r="M1097" s="41" t="s">
        <v>6</v>
      </c>
      <c r="N1097" s="12">
        <f t="shared" si="100"/>
        <v>1.5285933027017358</v>
      </c>
      <c r="O1097" s="12">
        <f t="shared" si="101"/>
        <v>1.5617212169121482</v>
      </c>
      <c r="P1097" s="12">
        <f t="shared" si="102"/>
        <v>1.485892093306947</v>
      </c>
      <c r="Q1097" s="43">
        <f t="shared" si="103"/>
        <v>7.582912360520111E-2</v>
      </c>
      <c r="R1097" s="34">
        <v>1.46</v>
      </c>
      <c r="S1097" s="35">
        <v>1.6</v>
      </c>
      <c r="V1097" s="5"/>
      <c r="W1097" s="5"/>
      <c r="X1097" s="5"/>
      <c r="Y1097" s="5"/>
      <c r="Z1097" s="5"/>
      <c r="AA1097" s="5"/>
      <c r="AB1097" s="5"/>
      <c r="AC1097" s="5"/>
      <c r="AD1097" s="5"/>
    </row>
    <row r="1098" spans="1:30">
      <c r="A1098" s="2">
        <v>42691</v>
      </c>
      <c r="B1098" s="1">
        <v>0.41666666666666669</v>
      </c>
      <c r="C1098" s="32" t="str">
        <f t="shared" si="99"/>
        <v>2016/11/17  10:00</v>
      </c>
      <c r="D1098" s="21">
        <v>1.4950008451134609</v>
      </c>
      <c r="E1098" s="12">
        <v>1.4996437477223354</v>
      </c>
      <c r="F1098" s="12">
        <v>1.4936542525012644</v>
      </c>
      <c r="G1098" s="12">
        <v>1.4967845202418488</v>
      </c>
      <c r="H1098" s="12">
        <v>1.5082832002936959</v>
      </c>
      <c r="I1098" s="55">
        <v>1.5759247030745311</v>
      </c>
      <c r="J1098" s="12">
        <v>1.540778883888237</v>
      </c>
      <c r="K1098" s="12">
        <v>1.5214559681322091</v>
      </c>
      <c r="L1098" s="22">
        <v>1.5439378690047507</v>
      </c>
      <c r="M1098" s="41" t="s">
        <v>6</v>
      </c>
      <c r="N1098" s="12">
        <f t="shared" si="100"/>
        <v>1.5194959988858148</v>
      </c>
      <c r="O1098" s="12">
        <f t="shared" si="101"/>
        <v>1.5759247030745311</v>
      </c>
      <c r="P1098" s="12">
        <f t="shared" si="102"/>
        <v>1.4936542525012644</v>
      </c>
      <c r="Q1098" s="43">
        <f t="shared" si="103"/>
        <v>8.2270450573266762E-2</v>
      </c>
      <c r="R1098" s="34">
        <v>1.46</v>
      </c>
      <c r="S1098" s="35">
        <v>1.6</v>
      </c>
      <c r="V1098" s="5"/>
      <c r="W1098" s="5"/>
      <c r="X1098" s="5"/>
      <c r="Y1098" s="5"/>
      <c r="Z1098" s="5"/>
      <c r="AA1098" s="5"/>
      <c r="AB1098" s="5"/>
      <c r="AC1098" s="5"/>
      <c r="AD1098" s="5"/>
    </row>
    <row r="1099" spans="1:30">
      <c r="A1099" s="2">
        <v>42691</v>
      </c>
      <c r="B1099" s="1">
        <v>0.5</v>
      </c>
      <c r="C1099" s="32" t="str">
        <f t="shared" si="99"/>
        <v>2016/11/17  12:00</v>
      </c>
      <c r="D1099" s="21">
        <v>1.5244055313296041</v>
      </c>
      <c r="E1099" s="12">
        <v>1.5282301371169915</v>
      </c>
      <c r="F1099" s="12">
        <v>1.5007345753475252</v>
      </c>
      <c r="G1099" s="12">
        <v>1.4845120244236383</v>
      </c>
      <c r="H1099" s="12">
        <v>1.5281422448998287</v>
      </c>
      <c r="I1099" s="55">
        <v>1.5636315408520089</v>
      </c>
      <c r="J1099" s="12">
        <v>1.5151399518410475</v>
      </c>
      <c r="K1099" s="12">
        <v>1.5492234565445779</v>
      </c>
      <c r="L1099" s="22">
        <v>1.5306073501123791</v>
      </c>
      <c r="M1099" s="41" t="s">
        <v>6</v>
      </c>
      <c r="N1099" s="12">
        <f t="shared" si="100"/>
        <v>1.5249585347186225</v>
      </c>
      <c r="O1099" s="12">
        <f t="shared" si="101"/>
        <v>1.5636315408520089</v>
      </c>
      <c r="P1099" s="12">
        <f t="shared" si="102"/>
        <v>1.4845120244236383</v>
      </c>
      <c r="Q1099" s="43">
        <f t="shared" si="103"/>
        <v>7.9119516428370673E-2</v>
      </c>
      <c r="R1099" s="34">
        <v>1.46</v>
      </c>
      <c r="S1099" s="35">
        <v>1.6</v>
      </c>
      <c r="V1099" s="5"/>
      <c r="W1099" s="5"/>
      <c r="X1099" s="5"/>
      <c r="Y1099" s="5"/>
      <c r="Z1099" s="5"/>
      <c r="AA1099" s="5"/>
      <c r="AB1099" s="5"/>
      <c r="AC1099" s="5"/>
      <c r="AD1099" s="5"/>
    </row>
    <row r="1100" spans="1:30">
      <c r="A1100" s="2">
        <v>42691</v>
      </c>
      <c r="B1100" s="1">
        <v>0.58333333333333304</v>
      </c>
      <c r="C1100" s="32" t="str">
        <f t="shared" si="99"/>
        <v>2016/11/17  14:00</v>
      </c>
      <c r="D1100" s="21">
        <v>1.4839455575487808</v>
      </c>
      <c r="E1100" s="12">
        <v>1.4941011038229066</v>
      </c>
      <c r="F1100" s="12">
        <v>1.5197011806636489</v>
      </c>
      <c r="G1100" s="12">
        <v>1.5151561329901491</v>
      </c>
      <c r="H1100" s="12">
        <v>1.5398568461964233</v>
      </c>
      <c r="I1100" s="55">
        <v>1.5660259039542368</v>
      </c>
      <c r="J1100" s="12">
        <v>1.5378845317238354</v>
      </c>
      <c r="K1100" s="12">
        <v>1.5114670103308052</v>
      </c>
      <c r="L1100" s="22">
        <v>1.5649481515481245</v>
      </c>
      <c r="M1100" s="41" t="s">
        <v>6</v>
      </c>
      <c r="N1100" s="12">
        <f t="shared" si="100"/>
        <v>1.5258984909754343</v>
      </c>
      <c r="O1100" s="12">
        <f t="shared" si="101"/>
        <v>1.5660259039542368</v>
      </c>
      <c r="P1100" s="12">
        <f t="shared" si="102"/>
        <v>1.4839455575487808</v>
      </c>
      <c r="Q1100" s="43">
        <f t="shared" si="103"/>
        <v>8.2080346405456028E-2</v>
      </c>
      <c r="R1100" s="34">
        <v>1.46</v>
      </c>
      <c r="S1100" s="35">
        <v>1.6</v>
      </c>
      <c r="V1100" s="5"/>
      <c r="W1100" s="5"/>
      <c r="X1100" s="5"/>
      <c r="Y1100" s="5"/>
      <c r="Z1100" s="5"/>
      <c r="AA1100" s="5"/>
      <c r="AB1100" s="5"/>
      <c r="AC1100" s="5"/>
      <c r="AD1100" s="5"/>
    </row>
    <row r="1101" spans="1:30">
      <c r="A1101" s="2">
        <v>42691</v>
      </c>
      <c r="B1101" s="1">
        <v>0.66666666666666596</v>
      </c>
      <c r="C1101" s="32" t="str">
        <f t="shared" si="99"/>
        <v>2016/11/17  16:00</v>
      </c>
      <c r="D1101" s="21">
        <v>1.5015816930862127</v>
      </c>
      <c r="E1101" s="12">
        <v>1.5306969936941079</v>
      </c>
      <c r="F1101" s="12">
        <v>1.4906141835006774</v>
      </c>
      <c r="G1101" s="12">
        <v>1.4779836654514928</v>
      </c>
      <c r="H1101" s="12">
        <v>1.5157126536815928</v>
      </c>
      <c r="I1101" s="55">
        <v>1.5613498978098213</v>
      </c>
      <c r="J1101" s="12">
        <v>1.538250001008999</v>
      </c>
      <c r="K1101" s="12">
        <v>1.5467200523684415</v>
      </c>
      <c r="L1101" s="22">
        <v>1.5524037987037598</v>
      </c>
      <c r="M1101" s="41" t="s">
        <v>6</v>
      </c>
      <c r="N1101" s="12">
        <f t="shared" si="100"/>
        <v>1.5239236599227892</v>
      </c>
      <c r="O1101" s="12">
        <f t="shared" si="101"/>
        <v>1.5613498978098213</v>
      </c>
      <c r="P1101" s="12">
        <f t="shared" si="102"/>
        <v>1.4779836654514928</v>
      </c>
      <c r="Q1101" s="43">
        <f t="shared" si="103"/>
        <v>8.3366232358328407E-2</v>
      </c>
      <c r="R1101" s="34">
        <v>1.46</v>
      </c>
      <c r="S1101" s="35">
        <v>1.6</v>
      </c>
      <c r="V1101" s="5"/>
      <c r="W1101" s="5"/>
      <c r="X1101" s="5"/>
      <c r="Y1101" s="5"/>
      <c r="Z1101" s="5"/>
      <c r="AA1101" s="5"/>
      <c r="AB1101" s="5"/>
      <c r="AC1101" s="5"/>
      <c r="AD1101" s="5"/>
    </row>
    <row r="1102" spans="1:30">
      <c r="A1102" s="2">
        <v>42692</v>
      </c>
      <c r="B1102" s="1">
        <v>0.33333333333333331</v>
      </c>
      <c r="C1102" s="32" t="str">
        <f t="shared" si="99"/>
        <v>2016/11/18  8:00</v>
      </c>
      <c r="D1102" s="21">
        <v>1.5454242532308509</v>
      </c>
      <c r="E1102" s="12">
        <v>1.5436666064621531</v>
      </c>
      <c r="F1102" s="12">
        <v>1.5415047690109303</v>
      </c>
      <c r="G1102" s="12">
        <v>1.553554948943201</v>
      </c>
      <c r="H1102" s="12">
        <v>1.533743015040578</v>
      </c>
      <c r="I1102" s="55">
        <v>1.5830977926919898</v>
      </c>
      <c r="J1102" s="12">
        <v>1.5873480952978798</v>
      </c>
      <c r="K1102" s="12">
        <v>1.5595016304303682</v>
      </c>
      <c r="L1102" s="22">
        <v>1.603275346560044</v>
      </c>
      <c r="M1102" s="41" t="s">
        <v>2</v>
      </c>
      <c r="N1102" s="12">
        <f t="shared" si="100"/>
        <v>1.5612351619631106</v>
      </c>
      <c r="O1102" s="12">
        <f t="shared" si="101"/>
        <v>1.603275346560044</v>
      </c>
      <c r="P1102" s="12">
        <f t="shared" si="102"/>
        <v>1.533743015040578</v>
      </c>
      <c r="Q1102" s="43">
        <f t="shared" si="103"/>
        <v>6.9532331519466029E-2</v>
      </c>
      <c r="R1102" s="34">
        <v>1.46</v>
      </c>
      <c r="S1102" s="35">
        <v>1.6</v>
      </c>
      <c r="V1102" s="5"/>
      <c r="W1102" s="5"/>
      <c r="X1102" s="5"/>
      <c r="Y1102" s="5"/>
      <c r="Z1102" s="5"/>
      <c r="AA1102" s="5"/>
      <c r="AB1102" s="5"/>
      <c r="AC1102" s="5"/>
      <c r="AD1102" s="5"/>
    </row>
    <row r="1103" spans="1:30">
      <c r="A1103" s="2">
        <v>42692</v>
      </c>
      <c r="B1103" s="1">
        <v>0.41666666666666669</v>
      </c>
      <c r="C1103" s="32" t="str">
        <f t="shared" si="99"/>
        <v>2016/11/18  10:00</v>
      </c>
      <c r="D1103" s="21">
        <v>1.5315779955296869</v>
      </c>
      <c r="E1103" s="12">
        <v>1.5580044665770796</v>
      </c>
      <c r="F1103" s="12">
        <v>1.5582196683453848</v>
      </c>
      <c r="G1103" s="12">
        <v>1.5187048897852569</v>
      </c>
      <c r="H1103" s="12">
        <v>1.5518943523966584</v>
      </c>
      <c r="I1103" s="55">
        <v>1.5706152912831024</v>
      </c>
      <c r="J1103" s="12">
        <v>1.5889642595167104</v>
      </c>
      <c r="K1103" s="12">
        <v>1.5626086048136332</v>
      </c>
      <c r="L1103" s="22">
        <v>1.5666334190355911</v>
      </c>
      <c r="M1103" s="41" t="s">
        <v>2</v>
      </c>
      <c r="N1103" s="12">
        <f t="shared" si="100"/>
        <v>1.5563581052536781</v>
      </c>
      <c r="O1103" s="12">
        <f t="shared" si="101"/>
        <v>1.5889642595167104</v>
      </c>
      <c r="P1103" s="12">
        <f t="shared" si="102"/>
        <v>1.5187048897852569</v>
      </c>
      <c r="Q1103" s="43">
        <f t="shared" si="103"/>
        <v>7.0259369731453525E-2</v>
      </c>
      <c r="R1103" s="34">
        <v>1.46</v>
      </c>
      <c r="S1103" s="35">
        <v>1.6</v>
      </c>
      <c r="V1103" s="5"/>
      <c r="W1103" s="5"/>
      <c r="X1103" s="5"/>
      <c r="Y1103" s="5"/>
      <c r="Z1103" s="5"/>
      <c r="AA1103" s="5"/>
      <c r="AB1103" s="5"/>
      <c r="AC1103" s="5"/>
      <c r="AD1103" s="5"/>
    </row>
    <row r="1104" spans="1:30">
      <c r="A1104" s="2">
        <v>42692</v>
      </c>
      <c r="B1104" s="1">
        <v>0.5</v>
      </c>
      <c r="C1104" s="32" t="str">
        <f t="shared" si="99"/>
        <v>2016/11/18  12:00</v>
      </c>
      <c r="D1104" s="21">
        <v>1.4812730416855107</v>
      </c>
      <c r="E1104" s="12">
        <v>1.532479906057586</v>
      </c>
      <c r="F1104" s="12">
        <v>1.5206795772626378</v>
      </c>
      <c r="G1104" s="12">
        <v>1.4737285860558034</v>
      </c>
      <c r="H1104" s="12">
        <v>1.5181531131784132</v>
      </c>
      <c r="I1104" s="55">
        <v>1.5475232492829933</v>
      </c>
      <c r="J1104" s="12">
        <v>1.5417334261831781</v>
      </c>
      <c r="K1104" s="12">
        <v>1.542549835236886</v>
      </c>
      <c r="L1104" s="22">
        <v>1.5420641647266706</v>
      </c>
      <c r="M1104" s="41" t="s">
        <v>1</v>
      </c>
      <c r="N1104" s="12">
        <f t="shared" si="100"/>
        <v>1.5222427666299643</v>
      </c>
      <c r="O1104" s="12">
        <f t="shared" si="101"/>
        <v>1.5475232492829933</v>
      </c>
      <c r="P1104" s="12">
        <f t="shared" si="102"/>
        <v>1.4737285860558034</v>
      </c>
      <c r="Q1104" s="43">
        <f t="shared" si="103"/>
        <v>7.3794663227189972E-2</v>
      </c>
      <c r="R1104" s="34">
        <v>1.46</v>
      </c>
      <c r="S1104" s="35">
        <v>1.6</v>
      </c>
      <c r="V1104" s="5"/>
      <c r="W1104" s="5"/>
      <c r="X1104" s="5"/>
      <c r="Y1104" s="5"/>
      <c r="Z1104" s="5"/>
      <c r="AA1104" s="5"/>
      <c r="AB1104" s="5"/>
      <c r="AC1104" s="5"/>
      <c r="AD1104" s="5"/>
    </row>
    <row r="1105" spans="1:30">
      <c r="A1105" s="2">
        <v>42692</v>
      </c>
      <c r="B1105" s="1">
        <v>0.58333333333333304</v>
      </c>
      <c r="C1105" s="32" t="str">
        <f t="shared" si="99"/>
        <v>2016/11/18  14:00</v>
      </c>
      <c r="D1105" s="21">
        <v>1.5060775789263785</v>
      </c>
      <c r="E1105" s="12">
        <v>1.5228538979346431</v>
      </c>
      <c r="F1105" s="12">
        <v>1.5249204878101905</v>
      </c>
      <c r="G1105" s="12">
        <v>1.4980186501379227</v>
      </c>
      <c r="H1105" s="12">
        <v>1.5371530581432618</v>
      </c>
      <c r="I1105" s="55">
        <v>1.5428550073055722</v>
      </c>
      <c r="J1105" s="12">
        <v>1.5436451219320946</v>
      </c>
      <c r="K1105" s="12">
        <v>1.5403119829204244</v>
      </c>
      <c r="L1105" s="22">
        <v>1.5265273261041206</v>
      </c>
      <c r="M1105" s="41" t="s">
        <v>1</v>
      </c>
      <c r="N1105" s="12">
        <f t="shared" si="100"/>
        <v>1.526929234579401</v>
      </c>
      <c r="O1105" s="12">
        <f t="shared" si="101"/>
        <v>1.5436451219320946</v>
      </c>
      <c r="P1105" s="12">
        <f t="shared" si="102"/>
        <v>1.4980186501379227</v>
      </c>
      <c r="Q1105" s="43">
        <f t="shared" si="103"/>
        <v>4.5626471794171897E-2</v>
      </c>
      <c r="R1105" s="34">
        <v>1.46</v>
      </c>
      <c r="S1105" s="35">
        <v>1.6</v>
      </c>
      <c r="V1105" s="5"/>
      <c r="W1105" s="5"/>
      <c r="X1105" s="5"/>
      <c r="Y1105" s="5"/>
      <c r="Z1105" s="5"/>
      <c r="AA1105" s="5"/>
      <c r="AB1105" s="5"/>
      <c r="AC1105" s="5"/>
      <c r="AD1105" s="5"/>
    </row>
    <row r="1106" spans="1:30">
      <c r="A1106" s="2">
        <v>42692</v>
      </c>
      <c r="B1106" s="1">
        <v>0.66666666666666596</v>
      </c>
      <c r="C1106" s="32" t="str">
        <f t="shared" si="99"/>
        <v>2016/11/18  16:00</v>
      </c>
      <c r="D1106" s="21">
        <v>1.4946099503462267</v>
      </c>
      <c r="E1106" s="12">
        <v>1.5197490779275749</v>
      </c>
      <c r="F1106" s="12">
        <v>1.5039084962466152</v>
      </c>
      <c r="G1106" s="12">
        <v>1.4984579286527955</v>
      </c>
      <c r="H1106" s="12">
        <v>1.5269538855986233</v>
      </c>
      <c r="I1106" s="55">
        <v>1.5603525519410113</v>
      </c>
      <c r="J1106" s="12">
        <v>1.5195230619786162</v>
      </c>
      <c r="K1106" s="12">
        <v>1.5381937668858221</v>
      </c>
      <c r="L1106" s="22">
        <v>1.5414140477471876</v>
      </c>
      <c r="M1106" s="41" t="s">
        <v>1</v>
      </c>
      <c r="N1106" s="12">
        <f t="shared" si="100"/>
        <v>1.5225736408138304</v>
      </c>
      <c r="O1106" s="12">
        <f t="shared" si="101"/>
        <v>1.5603525519410113</v>
      </c>
      <c r="P1106" s="12">
        <f t="shared" si="102"/>
        <v>1.4946099503462267</v>
      </c>
      <c r="Q1106" s="43">
        <f t="shared" si="103"/>
        <v>6.5742601594784622E-2</v>
      </c>
      <c r="R1106" s="34">
        <v>1.46</v>
      </c>
      <c r="S1106" s="35">
        <v>1.6</v>
      </c>
      <c r="V1106" s="5"/>
      <c r="W1106" s="5"/>
      <c r="X1106" s="5"/>
      <c r="Y1106" s="5"/>
      <c r="Z1106" s="5"/>
      <c r="AA1106" s="5"/>
      <c r="AB1106" s="5"/>
      <c r="AC1106" s="5"/>
      <c r="AD1106" s="5"/>
    </row>
    <row r="1107" spans="1:30">
      <c r="A1107" s="2">
        <v>42693</v>
      </c>
      <c r="B1107" s="1">
        <v>0.33333333333333331</v>
      </c>
      <c r="C1107" s="32" t="str">
        <f t="shared" si="99"/>
        <v>2016/11/19  8:00</v>
      </c>
      <c r="D1107" s="21">
        <v>1.524050450958665</v>
      </c>
      <c r="E1107" s="12">
        <v>1.5222338362161387</v>
      </c>
      <c r="F1107" s="12">
        <v>1.5521990136894321</v>
      </c>
      <c r="G1107" s="12">
        <v>1.5236197553107049</v>
      </c>
      <c r="H1107" s="12">
        <v>1.5378912546984478</v>
      </c>
      <c r="I1107" s="55">
        <v>1.5649541413885657</v>
      </c>
      <c r="J1107" s="12">
        <v>1.532178839383324</v>
      </c>
      <c r="K1107" s="12">
        <v>1.5470635311466439</v>
      </c>
      <c r="L1107" s="22">
        <v>1.5499006170131491</v>
      </c>
      <c r="M1107" s="41" t="s">
        <v>3</v>
      </c>
      <c r="N1107" s="12">
        <f t="shared" si="100"/>
        <v>1.5393434933116745</v>
      </c>
      <c r="O1107" s="12">
        <f t="shared" si="101"/>
        <v>1.5649541413885657</v>
      </c>
      <c r="P1107" s="12">
        <f t="shared" si="102"/>
        <v>1.5222338362161387</v>
      </c>
      <c r="Q1107" s="43">
        <f t="shared" si="103"/>
        <v>4.2720305172426976E-2</v>
      </c>
      <c r="R1107" s="34">
        <v>1.46</v>
      </c>
      <c r="S1107" s="35">
        <v>1.6</v>
      </c>
      <c r="V1107" s="5"/>
      <c r="W1107" s="5"/>
      <c r="X1107" s="5"/>
      <c r="Y1107" s="5"/>
      <c r="Z1107" s="5"/>
      <c r="AA1107" s="5"/>
      <c r="AB1107" s="5"/>
      <c r="AC1107" s="5"/>
      <c r="AD1107" s="5"/>
    </row>
    <row r="1108" spans="1:30">
      <c r="A1108" s="2">
        <v>42693</v>
      </c>
      <c r="B1108" s="1">
        <v>0.41666666666666669</v>
      </c>
      <c r="C1108" s="32" t="str">
        <f t="shared" si="99"/>
        <v>2016/11/19  10:00</v>
      </c>
      <c r="D1108" s="21">
        <v>1.5263991618695181</v>
      </c>
      <c r="E1108" s="12">
        <v>1.5359786299351341</v>
      </c>
      <c r="F1108" s="12">
        <v>1.5024949424377088</v>
      </c>
      <c r="G1108" s="12">
        <v>1.5098557446253844</v>
      </c>
      <c r="H1108" s="12">
        <v>1.5193953079076277</v>
      </c>
      <c r="I1108" s="55">
        <v>1.5854715780049526</v>
      </c>
      <c r="J1108" s="12">
        <v>1.5424043537196004</v>
      </c>
      <c r="K1108" s="12">
        <v>1.5257368239067131</v>
      </c>
      <c r="L1108" s="22">
        <v>1.5643010294090931</v>
      </c>
      <c r="M1108" s="41" t="s">
        <v>3</v>
      </c>
      <c r="N1108" s="12">
        <f t="shared" si="100"/>
        <v>1.5346708413128591</v>
      </c>
      <c r="O1108" s="12">
        <f t="shared" si="101"/>
        <v>1.5854715780049526</v>
      </c>
      <c r="P1108" s="12">
        <f t="shared" si="102"/>
        <v>1.5024949424377088</v>
      </c>
      <c r="Q1108" s="43">
        <f t="shared" si="103"/>
        <v>8.2976635567243884E-2</v>
      </c>
      <c r="R1108" s="34">
        <v>1.46</v>
      </c>
      <c r="S1108" s="35">
        <v>1.6</v>
      </c>
      <c r="V1108" s="5"/>
      <c r="W1108" s="5"/>
      <c r="X1108" s="5"/>
      <c r="Y1108" s="5"/>
      <c r="Z1108" s="5"/>
      <c r="AA1108" s="5"/>
      <c r="AB1108" s="5"/>
      <c r="AC1108" s="5"/>
      <c r="AD1108" s="5"/>
    </row>
    <row r="1109" spans="1:30">
      <c r="A1109" s="2">
        <v>42693</v>
      </c>
      <c r="B1109" s="1">
        <v>0.5</v>
      </c>
      <c r="C1109" s="32" t="str">
        <f t="shared" si="99"/>
        <v>2016/11/19  12:00</v>
      </c>
      <c r="D1109" s="21">
        <v>1.5000096864939931</v>
      </c>
      <c r="E1109" s="12">
        <v>1.4933248015053722</v>
      </c>
      <c r="F1109" s="12">
        <v>1.5147681696042414</v>
      </c>
      <c r="G1109" s="12">
        <v>1.4737187841579282</v>
      </c>
      <c r="H1109" s="12">
        <v>1.4923320576265866</v>
      </c>
      <c r="I1109" s="55">
        <v>1.5666483773333888</v>
      </c>
      <c r="J1109" s="12">
        <v>1.5549019469665295</v>
      </c>
      <c r="K1109" s="12">
        <v>1.5477653087535301</v>
      </c>
      <c r="L1109" s="22">
        <v>1.55200135084458</v>
      </c>
      <c r="M1109" s="41" t="s">
        <v>3</v>
      </c>
      <c r="N1109" s="12">
        <f t="shared" si="100"/>
        <v>1.5217189425873499</v>
      </c>
      <c r="O1109" s="12">
        <f t="shared" si="101"/>
        <v>1.5666483773333888</v>
      </c>
      <c r="P1109" s="12">
        <f t="shared" si="102"/>
        <v>1.4737187841579282</v>
      </c>
      <c r="Q1109" s="43">
        <f t="shared" si="103"/>
        <v>9.2929593175460568E-2</v>
      </c>
      <c r="R1109" s="34">
        <v>1.46</v>
      </c>
      <c r="S1109" s="35">
        <v>1.6</v>
      </c>
      <c r="V1109" s="5"/>
      <c r="W1109" s="5"/>
      <c r="X1109" s="5"/>
      <c r="Y1109" s="5"/>
      <c r="Z1109" s="5"/>
      <c r="AA1109" s="5"/>
      <c r="AB1109" s="5"/>
      <c r="AC1109" s="5"/>
      <c r="AD1109" s="5"/>
    </row>
    <row r="1110" spans="1:30">
      <c r="A1110" s="2">
        <v>42693</v>
      </c>
      <c r="B1110" s="1">
        <v>0.58333333333333304</v>
      </c>
      <c r="C1110" s="32" t="str">
        <f t="shared" si="99"/>
        <v>2016/11/19  14:00</v>
      </c>
      <c r="D1110" s="21">
        <v>1.4916752446092634</v>
      </c>
      <c r="E1110" s="12">
        <v>1.5077346026188272</v>
      </c>
      <c r="F1110" s="12">
        <v>1.5115150768976475</v>
      </c>
      <c r="G1110" s="12">
        <v>1.5039320945450565</v>
      </c>
      <c r="H1110" s="12">
        <v>1.5157849353137791</v>
      </c>
      <c r="I1110" s="55">
        <v>1.5523925706196922</v>
      </c>
      <c r="J1110" s="12">
        <v>1.5518017852977948</v>
      </c>
      <c r="K1110" s="12">
        <v>1.5538654729234611</v>
      </c>
      <c r="L1110" s="22">
        <v>1.5422129714229338</v>
      </c>
      <c r="M1110" s="41" t="s">
        <v>3</v>
      </c>
      <c r="N1110" s="12">
        <f t="shared" si="100"/>
        <v>1.525657194916495</v>
      </c>
      <c r="O1110" s="12">
        <f t="shared" si="101"/>
        <v>1.5538654729234611</v>
      </c>
      <c r="P1110" s="12">
        <f t="shared" si="102"/>
        <v>1.4916752446092634</v>
      </c>
      <c r="Q1110" s="43">
        <f t="shared" si="103"/>
        <v>6.2190228314197737E-2</v>
      </c>
      <c r="R1110" s="34">
        <v>1.46</v>
      </c>
      <c r="S1110" s="35">
        <v>1.6</v>
      </c>
      <c r="V1110" s="5"/>
      <c r="W1110" s="5"/>
      <c r="X1110" s="5"/>
      <c r="Y1110" s="5"/>
      <c r="Z1110" s="5"/>
      <c r="AA1110" s="5"/>
      <c r="AB1110" s="5"/>
      <c r="AC1110" s="5"/>
      <c r="AD1110" s="5"/>
    </row>
    <row r="1111" spans="1:30">
      <c r="A1111" s="2">
        <v>42693</v>
      </c>
      <c r="B1111" s="1">
        <v>0.66666666666666596</v>
      </c>
      <c r="C1111" s="32" t="str">
        <f t="shared" si="99"/>
        <v>2016/11/19  16:00</v>
      </c>
      <c r="D1111" s="21">
        <v>1.4802430473809878</v>
      </c>
      <c r="E1111" s="12">
        <v>1.5106361436326285</v>
      </c>
      <c r="F1111" s="12">
        <v>1.5188848472677656</v>
      </c>
      <c r="G1111" s="12">
        <v>1.4753614961065202</v>
      </c>
      <c r="H1111" s="12">
        <v>1.5096891525883636</v>
      </c>
      <c r="I1111" s="55">
        <v>1.5548722801043793</v>
      </c>
      <c r="J1111" s="12">
        <v>1.5575666499609271</v>
      </c>
      <c r="K1111" s="12">
        <v>1.5182878798151065</v>
      </c>
      <c r="L1111" s="22">
        <v>1.5220620696768339</v>
      </c>
      <c r="M1111" s="41" t="s">
        <v>3</v>
      </c>
      <c r="N1111" s="12">
        <f t="shared" si="100"/>
        <v>1.5164003962815016</v>
      </c>
      <c r="O1111" s="12">
        <f t="shared" si="101"/>
        <v>1.5575666499609271</v>
      </c>
      <c r="P1111" s="12">
        <f t="shared" si="102"/>
        <v>1.4753614961065202</v>
      </c>
      <c r="Q1111" s="43">
        <f t="shared" si="103"/>
        <v>8.2205153854406854E-2</v>
      </c>
      <c r="R1111" s="34">
        <v>1.46</v>
      </c>
      <c r="S1111" s="35">
        <v>1.6</v>
      </c>
      <c r="V1111" s="5"/>
      <c r="W1111" s="5"/>
      <c r="X1111" s="5"/>
      <c r="Y1111" s="5"/>
      <c r="Z1111" s="5"/>
      <c r="AA1111" s="5"/>
      <c r="AB1111" s="5"/>
      <c r="AC1111" s="5"/>
      <c r="AD1111" s="5"/>
    </row>
    <row r="1112" spans="1:30">
      <c r="A1112" s="2">
        <v>42694</v>
      </c>
      <c r="B1112" s="1">
        <v>0.33333333333333331</v>
      </c>
      <c r="C1112" s="32" t="str">
        <f t="shared" si="99"/>
        <v>2016/11/20  8:00</v>
      </c>
      <c r="D1112" s="21">
        <v>1.4858168885131606</v>
      </c>
      <c r="E1112" s="12">
        <v>1.4943953244978943</v>
      </c>
      <c r="F1112" s="12">
        <v>1.5342560394227258</v>
      </c>
      <c r="G1112" s="12">
        <v>1.4957708516792902</v>
      </c>
      <c r="H1112" s="12">
        <v>1.5143291186683254</v>
      </c>
      <c r="I1112" s="55">
        <v>1.5783027764096729</v>
      </c>
      <c r="J1112" s="12">
        <v>1.5240843289317398</v>
      </c>
      <c r="K1112" s="12">
        <v>1.5211562033070101</v>
      </c>
      <c r="L1112" s="22">
        <v>1.5405961690523087</v>
      </c>
      <c r="M1112" s="41" t="s">
        <v>4</v>
      </c>
      <c r="N1112" s="12">
        <f t="shared" si="100"/>
        <v>1.5209675222757919</v>
      </c>
      <c r="O1112" s="12">
        <f t="shared" si="101"/>
        <v>1.5783027764096729</v>
      </c>
      <c r="P1112" s="12">
        <f t="shared" si="102"/>
        <v>1.4858168885131606</v>
      </c>
      <c r="Q1112" s="43">
        <f t="shared" si="103"/>
        <v>9.2485887896512242E-2</v>
      </c>
      <c r="R1112" s="34">
        <v>1.46</v>
      </c>
      <c r="S1112" s="35">
        <v>1.6</v>
      </c>
      <c r="V1112" s="5"/>
      <c r="W1112" s="5"/>
      <c r="X1112" s="5"/>
      <c r="Y1112" s="5"/>
      <c r="Z1112" s="5"/>
      <c r="AA1112" s="5"/>
      <c r="AB1112" s="5"/>
      <c r="AC1112" s="5"/>
      <c r="AD1112" s="5"/>
    </row>
    <row r="1113" spans="1:30">
      <c r="A1113" s="2">
        <v>42694</v>
      </c>
      <c r="B1113" s="1">
        <v>0.41666666666666669</v>
      </c>
      <c r="C1113" s="32" t="str">
        <f t="shared" si="99"/>
        <v>2016/11/20  10:00</v>
      </c>
      <c r="D1113" s="21">
        <v>1.5123916996048561</v>
      </c>
      <c r="E1113" s="12">
        <v>1.5029759560166125</v>
      </c>
      <c r="F1113" s="12">
        <v>1.4975715927485234</v>
      </c>
      <c r="G1113" s="12">
        <v>1.4780357749637227</v>
      </c>
      <c r="H1113" s="12">
        <v>1.532829300996984</v>
      </c>
      <c r="I1113" s="55">
        <v>1.5791311883142636</v>
      </c>
      <c r="J1113" s="12">
        <v>1.5453648217688185</v>
      </c>
      <c r="K1113" s="12">
        <v>1.5220920236941571</v>
      </c>
      <c r="L1113" s="22">
        <v>1.567768705103006</v>
      </c>
      <c r="M1113" s="41" t="s">
        <v>4</v>
      </c>
      <c r="N1113" s="12">
        <f t="shared" si="100"/>
        <v>1.5264623403567716</v>
      </c>
      <c r="O1113" s="12">
        <f t="shared" si="101"/>
        <v>1.5791311883142636</v>
      </c>
      <c r="P1113" s="12">
        <f t="shared" si="102"/>
        <v>1.4780357749637227</v>
      </c>
      <c r="Q1113" s="43">
        <f t="shared" si="103"/>
        <v>0.10109541335054084</v>
      </c>
      <c r="R1113" s="34">
        <v>1.46</v>
      </c>
      <c r="S1113" s="35">
        <v>1.6</v>
      </c>
      <c r="V1113" s="5"/>
      <c r="W1113" s="5"/>
      <c r="X1113" s="5"/>
      <c r="Y1113" s="5"/>
      <c r="Z1113" s="5"/>
      <c r="AA1113" s="5"/>
      <c r="AB1113" s="5"/>
      <c r="AC1113" s="5"/>
      <c r="AD1113" s="5"/>
    </row>
    <row r="1114" spans="1:30">
      <c r="A1114" s="2">
        <v>42694</v>
      </c>
      <c r="B1114" s="1">
        <v>0.5</v>
      </c>
      <c r="C1114" s="32" t="str">
        <f t="shared" si="99"/>
        <v>2016/11/20  12:00</v>
      </c>
      <c r="D1114" s="21">
        <v>1.4893359583359655</v>
      </c>
      <c r="E1114" s="12">
        <v>1.5146623922820908</v>
      </c>
      <c r="F1114" s="12">
        <v>1.4927185968027183</v>
      </c>
      <c r="G1114" s="12">
        <v>1.5048446045048056</v>
      </c>
      <c r="H1114" s="12">
        <v>1.4905555523372382</v>
      </c>
      <c r="I1114" s="55">
        <v>1.5601392379647532</v>
      </c>
      <c r="J1114" s="12">
        <v>1.5428645848237414</v>
      </c>
      <c r="K1114" s="12">
        <v>1.5362167696688882</v>
      </c>
      <c r="L1114" s="22">
        <v>1.5375558570663699</v>
      </c>
      <c r="M1114" s="41" t="s">
        <v>4</v>
      </c>
      <c r="N1114" s="12">
        <f t="shared" si="100"/>
        <v>1.51876595042073</v>
      </c>
      <c r="O1114" s="12">
        <f t="shared" si="101"/>
        <v>1.5601392379647532</v>
      </c>
      <c r="P1114" s="12">
        <f t="shared" si="102"/>
        <v>1.4893359583359655</v>
      </c>
      <c r="Q1114" s="43">
        <f t="shared" si="103"/>
        <v>7.080327962878763E-2</v>
      </c>
      <c r="R1114" s="34">
        <v>1.46</v>
      </c>
      <c r="S1114" s="35">
        <v>1.6</v>
      </c>
      <c r="V1114" s="5"/>
      <c r="W1114" s="5"/>
      <c r="X1114" s="5"/>
      <c r="Y1114" s="5"/>
      <c r="Z1114" s="5"/>
      <c r="AA1114" s="5"/>
      <c r="AB1114" s="5"/>
      <c r="AC1114" s="5"/>
      <c r="AD1114" s="5"/>
    </row>
    <row r="1115" spans="1:30">
      <c r="A1115" s="2">
        <v>42694</v>
      </c>
      <c r="B1115" s="1">
        <v>0.58333333333333304</v>
      </c>
      <c r="C1115" s="32" t="str">
        <f t="shared" si="99"/>
        <v>2016/11/20  14:00</v>
      </c>
      <c r="D1115" s="21">
        <v>1.5296753142075858</v>
      </c>
      <c r="E1115" s="12">
        <v>1.5005798769597682</v>
      </c>
      <c r="F1115" s="12">
        <v>1.5186127691897129</v>
      </c>
      <c r="G1115" s="12">
        <v>1.4830648939594586</v>
      </c>
      <c r="H1115" s="12">
        <v>1.4969669930932723</v>
      </c>
      <c r="I1115" s="55">
        <v>1.5559562262578592</v>
      </c>
      <c r="J1115" s="12">
        <v>1.5226398181030194</v>
      </c>
      <c r="K1115" s="12">
        <v>1.5201877547598179</v>
      </c>
      <c r="L1115" s="22">
        <v>1.5206418589078949</v>
      </c>
      <c r="M1115" s="41" t="s">
        <v>4</v>
      </c>
      <c r="N1115" s="12">
        <f t="shared" si="100"/>
        <v>1.5164806117153766</v>
      </c>
      <c r="O1115" s="12">
        <f t="shared" si="101"/>
        <v>1.5559562262578592</v>
      </c>
      <c r="P1115" s="12">
        <f t="shared" si="102"/>
        <v>1.4830648939594586</v>
      </c>
      <c r="Q1115" s="43">
        <f t="shared" si="103"/>
        <v>7.2891332298400613E-2</v>
      </c>
      <c r="R1115" s="34">
        <v>1.46</v>
      </c>
      <c r="S1115" s="35">
        <v>1.6</v>
      </c>
      <c r="V1115" s="5"/>
      <c r="W1115" s="5"/>
      <c r="X1115" s="5"/>
      <c r="Y1115" s="5"/>
      <c r="Z1115" s="5"/>
      <c r="AA1115" s="5"/>
      <c r="AB1115" s="5"/>
      <c r="AC1115" s="5"/>
      <c r="AD1115" s="5"/>
    </row>
    <row r="1116" spans="1:30">
      <c r="A1116" s="2">
        <v>42694</v>
      </c>
      <c r="B1116" s="1">
        <v>0.66666666666666596</v>
      </c>
      <c r="C1116" s="32" t="str">
        <f t="shared" si="99"/>
        <v>2016/11/20  16:00</v>
      </c>
      <c r="D1116" s="21">
        <v>1.4803049254539875</v>
      </c>
      <c r="E1116" s="12">
        <v>1.4907074102982754</v>
      </c>
      <c r="F1116" s="12">
        <v>1.5396985738797111</v>
      </c>
      <c r="G1116" s="12">
        <v>1.4966282265148929</v>
      </c>
      <c r="H1116" s="12">
        <v>1.4924974520260967</v>
      </c>
      <c r="I1116" s="55">
        <v>1.5450579698170839</v>
      </c>
      <c r="J1116" s="12">
        <v>1.5381433562358451</v>
      </c>
      <c r="K1116" s="12">
        <v>1.5287777296231411</v>
      </c>
      <c r="L1116" s="22">
        <v>1.5697792460878057</v>
      </c>
      <c r="M1116" s="41" t="s">
        <v>4</v>
      </c>
      <c r="N1116" s="12">
        <f t="shared" si="100"/>
        <v>1.5201772099929818</v>
      </c>
      <c r="O1116" s="12">
        <f t="shared" si="101"/>
        <v>1.5697792460878057</v>
      </c>
      <c r="P1116" s="12">
        <f t="shared" si="102"/>
        <v>1.4803049254539875</v>
      </c>
      <c r="Q1116" s="43">
        <f t="shared" si="103"/>
        <v>8.9474320633818216E-2</v>
      </c>
      <c r="R1116" s="34">
        <v>1.46</v>
      </c>
      <c r="S1116" s="35">
        <v>1.6</v>
      </c>
      <c r="V1116" s="5"/>
      <c r="W1116" s="5"/>
      <c r="X1116" s="5"/>
      <c r="Y1116" s="5"/>
      <c r="Z1116" s="5"/>
      <c r="AA1116" s="5"/>
      <c r="AB1116" s="5"/>
      <c r="AC1116" s="5"/>
      <c r="AD1116" s="5"/>
    </row>
    <row r="1117" spans="1:30">
      <c r="A1117" s="2">
        <v>42695</v>
      </c>
      <c r="B1117" s="1">
        <v>0.33333333333333331</v>
      </c>
      <c r="C1117" s="32" t="str">
        <f t="shared" si="99"/>
        <v>2016/11/21  8:00</v>
      </c>
      <c r="D1117" s="21">
        <v>1.5164497765971252</v>
      </c>
      <c r="E1117" s="12">
        <v>1.5241302477571157</v>
      </c>
      <c r="F1117" s="12">
        <v>1.5016865698472202</v>
      </c>
      <c r="G1117" s="12">
        <v>1.4939467745571218</v>
      </c>
      <c r="H1117" s="12">
        <v>1.5424912995482245</v>
      </c>
      <c r="I1117" s="55">
        <v>1.5750241861514263</v>
      </c>
      <c r="J1117" s="12">
        <v>1.5286568635312894</v>
      </c>
      <c r="K1117" s="12">
        <v>1.543884475364691</v>
      </c>
      <c r="L1117" s="22">
        <v>1.5708101773614889</v>
      </c>
      <c r="M1117" s="41" t="s">
        <v>5</v>
      </c>
      <c r="N1117" s="12">
        <f t="shared" si="100"/>
        <v>1.5330089300795224</v>
      </c>
      <c r="O1117" s="12">
        <f t="shared" si="101"/>
        <v>1.5750241861514263</v>
      </c>
      <c r="P1117" s="12">
        <f t="shared" si="102"/>
        <v>1.4939467745571218</v>
      </c>
      <c r="Q1117" s="43">
        <f t="shared" si="103"/>
        <v>8.1077411594304483E-2</v>
      </c>
      <c r="R1117" s="34">
        <v>1.46</v>
      </c>
      <c r="S1117" s="35">
        <v>1.6</v>
      </c>
      <c r="V1117" s="5"/>
      <c r="W1117" s="5"/>
      <c r="X1117" s="5"/>
      <c r="Y1117" s="5"/>
      <c r="Z1117" s="5"/>
      <c r="AA1117" s="5"/>
      <c r="AB1117" s="5"/>
      <c r="AC1117" s="5"/>
      <c r="AD1117" s="5"/>
    </row>
    <row r="1118" spans="1:30">
      <c r="A1118" s="2">
        <v>42695</v>
      </c>
      <c r="B1118" s="1">
        <v>0.41666666666666669</v>
      </c>
      <c r="C1118" s="32" t="str">
        <f t="shared" si="99"/>
        <v>2016/11/21  10:00</v>
      </c>
      <c r="D1118" s="21">
        <v>1.5098567144817445</v>
      </c>
      <c r="E1118" s="12">
        <v>1.513243645301152</v>
      </c>
      <c r="F1118" s="12">
        <v>1.5171157655061411</v>
      </c>
      <c r="G1118" s="12">
        <v>1.4960101498738057</v>
      </c>
      <c r="H1118" s="12">
        <v>1.5113493335361317</v>
      </c>
      <c r="I1118" s="55">
        <v>1.5564969467248515</v>
      </c>
      <c r="J1118" s="12">
        <v>1.5315582400080985</v>
      </c>
      <c r="K1118" s="12">
        <v>1.5503397317816052</v>
      </c>
      <c r="L1118" s="22">
        <v>1.5284908567278259</v>
      </c>
      <c r="M1118" s="41" t="s">
        <v>5</v>
      </c>
      <c r="N1118" s="12">
        <f t="shared" si="100"/>
        <v>1.5238290426601508</v>
      </c>
      <c r="O1118" s="12">
        <f t="shared" si="101"/>
        <v>1.5564969467248515</v>
      </c>
      <c r="P1118" s="12">
        <f t="shared" si="102"/>
        <v>1.4960101498738057</v>
      </c>
      <c r="Q1118" s="43">
        <f t="shared" si="103"/>
        <v>6.0486796851045854E-2</v>
      </c>
      <c r="R1118" s="34">
        <v>1.46</v>
      </c>
      <c r="S1118" s="35">
        <v>1.6</v>
      </c>
      <c r="V1118" s="5"/>
      <c r="W1118" s="5"/>
      <c r="X1118" s="5"/>
      <c r="Y1118" s="5"/>
      <c r="Z1118" s="5"/>
      <c r="AA1118" s="5"/>
      <c r="AB1118" s="5"/>
      <c r="AC1118" s="5"/>
      <c r="AD1118" s="5"/>
    </row>
    <row r="1119" spans="1:30">
      <c r="A1119" s="2">
        <v>42695</v>
      </c>
      <c r="B1119" s="1">
        <v>0.5</v>
      </c>
      <c r="C1119" s="32" t="str">
        <f t="shared" si="99"/>
        <v>2016/11/21  12:00</v>
      </c>
      <c r="D1119" s="21">
        <v>1.4813003545341781</v>
      </c>
      <c r="E1119" s="12">
        <v>1.5041181531715833</v>
      </c>
      <c r="F1119" s="12">
        <v>1.4963800709644113</v>
      </c>
      <c r="G1119" s="12">
        <v>1.5082297907928042</v>
      </c>
      <c r="H1119" s="12">
        <v>1.5333446182964454</v>
      </c>
      <c r="I1119" s="55">
        <v>1.5377407441919309</v>
      </c>
      <c r="J1119" s="12">
        <v>1.5401208794326184</v>
      </c>
      <c r="K1119" s="12">
        <v>1.5108407147592775</v>
      </c>
      <c r="L1119" s="22">
        <v>1.5217284943145244</v>
      </c>
      <c r="M1119" s="41" t="s">
        <v>5</v>
      </c>
      <c r="N1119" s="12">
        <f t="shared" si="100"/>
        <v>1.514867091161975</v>
      </c>
      <c r="O1119" s="12">
        <f t="shared" si="101"/>
        <v>1.5401208794326184</v>
      </c>
      <c r="P1119" s="12">
        <f t="shared" si="102"/>
        <v>1.4813003545341781</v>
      </c>
      <c r="Q1119" s="43">
        <f t="shared" si="103"/>
        <v>5.8820524898440363E-2</v>
      </c>
      <c r="R1119" s="34">
        <v>1.46</v>
      </c>
      <c r="S1119" s="35">
        <v>1.6</v>
      </c>
      <c r="V1119" s="5"/>
      <c r="W1119" s="5"/>
      <c r="X1119" s="5"/>
      <c r="Y1119" s="5"/>
      <c r="Z1119" s="5"/>
      <c r="AA1119" s="5"/>
      <c r="AB1119" s="5"/>
      <c r="AC1119" s="5"/>
      <c r="AD1119" s="5"/>
    </row>
    <row r="1120" spans="1:30">
      <c r="A1120" s="2">
        <v>42695</v>
      </c>
      <c r="B1120" s="1">
        <v>0.58333333333333304</v>
      </c>
      <c r="C1120" s="32" t="str">
        <f t="shared" si="99"/>
        <v>2016/11/21  14:00</v>
      </c>
      <c r="D1120" s="21">
        <v>1.4829054423996118</v>
      </c>
      <c r="E1120" s="12">
        <v>1.5052922061499312</v>
      </c>
      <c r="F1120" s="12">
        <v>1.5393306151591699</v>
      </c>
      <c r="G1120" s="12">
        <v>1.5002222884305207</v>
      </c>
      <c r="H1120" s="12">
        <v>1.515636809845035</v>
      </c>
      <c r="I1120" s="55">
        <v>1.5336661940957017</v>
      </c>
      <c r="J1120" s="12">
        <v>1.5205286780368137</v>
      </c>
      <c r="K1120" s="12">
        <v>1.5457077283510703</v>
      </c>
      <c r="L1120" s="22">
        <v>1.5319126386295916</v>
      </c>
      <c r="M1120" s="41" t="s">
        <v>5</v>
      </c>
      <c r="N1120" s="12">
        <f t="shared" si="100"/>
        <v>1.519466955677494</v>
      </c>
      <c r="O1120" s="12">
        <f t="shared" si="101"/>
        <v>1.5457077283510703</v>
      </c>
      <c r="P1120" s="12">
        <f t="shared" si="102"/>
        <v>1.4829054423996118</v>
      </c>
      <c r="Q1120" s="43">
        <f t="shared" si="103"/>
        <v>6.2802285951458536E-2</v>
      </c>
      <c r="R1120" s="34">
        <v>1.46</v>
      </c>
      <c r="S1120" s="35">
        <v>1.6</v>
      </c>
      <c r="V1120" s="5"/>
      <c r="W1120" s="5"/>
      <c r="X1120" s="5"/>
      <c r="Y1120" s="5"/>
      <c r="Z1120" s="5"/>
      <c r="AA1120" s="5"/>
      <c r="AB1120" s="5"/>
      <c r="AC1120" s="5"/>
      <c r="AD1120" s="5"/>
    </row>
    <row r="1121" spans="1:30">
      <c r="A1121" s="2">
        <v>42695</v>
      </c>
      <c r="B1121" s="1">
        <v>0.66666666666666596</v>
      </c>
      <c r="C1121" s="32" t="str">
        <f t="shared" si="99"/>
        <v>2016/11/21  16:00</v>
      </c>
      <c r="D1121" s="21">
        <v>1.5111367059281591</v>
      </c>
      <c r="E1121" s="12">
        <v>1.4971793653475995</v>
      </c>
      <c r="F1121" s="12">
        <v>1.5020391581879946</v>
      </c>
      <c r="G1121" s="12">
        <v>1.4840067337239853</v>
      </c>
      <c r="H1121" s="12">
        <v>1.4925626479418737</v>
      </c>
      <c r="I1121" s="55">
        <v>1.5477732860452216</v>
      </c>
      <c r="J1121" s="12">
        <v>1.5373164145665394</v>
      </c>
      <c r="K1121" s="12">
        <v>1.5595539972760526</v>
      </c>
      <c r="L1121" s="22">
        <v>1.5572335808091324</v>
      </c>
      <c r="M1121" s="41" t="s">
        <v>5</v>
      </c>
      <c r="N1121" s="12">
        <f t="shared" si="100"/>
        <v>1.5209779877585066</v>
      </c>
      <c r="O1121" s="12">
        <f t="shared" si="101"/>
        <v>1.5595539972760526</v>
      </c>
      <c r="P1121" s="12">
        <f t="shared" si="102"/>
        <v>1.4840067337239853</v>
      </c>
      <c r="Q1121" s="43">
        <f t="shared" si="103"/>
        <v>7.5547263552067312E-2</v>
      </c>
      <c r="R1121" s="34">
        <v>1.46</v>
      </c>
      <c r="S1121" s="35">
        <v>1.6</v>
      </c>
      <c r="V1121" s="5"/>
      <c r="W1121" s="5"/>
      <c r="X1121" s="5"/>
      <c r="Y1121" s="5"/>
      <c r="Z1121" s="5"/>
      <c r="AA1121" s="5"/>
      <c r="AB1121" s="5"/>
      <c r="AC1121" s="5"/>
      <c r="AD1121" s="5"/>
    </row>
    <row r="1122" spans="1:30">
      <c r="A1122" s="2">
        <v>42696</v>
      </c>
      <c r="B1122" s="1">
        <v>0.33333333333333331</v>
      </c>
      <c r="C1122" s="32" t="str">
        <f t="shared" si="99"/>
        <v>2016/11/22  8:00</v>
      </c>
      <c r="D1122" s="21">
        <v>1.5069333713632249</v>
      </c>
      <c r="E1122" s="12">
        <v>1.529803556480944</v>
      </c>
      <c r="F1122" s="12">
        <v>1.5040002616464621</v>
      </c>
      <c r="G1122" s="12">
        <v>1.5057917942833825</v>
      </c>
      <c r="H1122" s="12">
        <v>1.5259222913734538</v>
      </c>
      <c r="I1122" s="55">
        <v>1.5477828186058742</v>
      </c>
      <c r="J1122" s="12">
        <v>1.5272817418596225</v>
      </c>
      <c r="K1122" s="12">
        <v>1.5508928113682534</v>
      </c>
      <c r="L1122" s="22">
        <v>1.5316229450736498</v>
      </c>
      <c r="M1122" s="41" t="s">
        <v>6</v>
      </c>
      <c r="N1122" s="12">
        <f t="shared" si="100"/>
        <v>1.5255590657838742</v>
      </c>
      <c r="O1122" s="12">
        <f t="shared" si="101"/>
        <v>1.5508928113682534</v>
      </c>
      <c r="P1122" s="12">
        <f t="shared" si="102"/>
        <v>1.5040002616464621</v>
      </c>
      <c r="Q1122" s="43">
        <f t="shared" si="103"/>
        <v>4.6892549721791355E-2</v>
      </c>
      <c r="R1122" s="34">
        <v>1.46</v>
      </c>
      <c r="S1122" s="35">
        <v>1.6</v>
      </c>
      <c r="V1122" s="5"/>
      <c r="W1122" s="5"/>
      <c r="X1122" s="5"/>
      <c r="Y1122" s="5"/>
      <c r="Z1122" s="5"/>
      <c r="AA1122" s="5"/>
      <c r="AB1122" s="5"/>
      <c r="AC1122" s="5"/>
      <c r="AD1122" s="5"/>
    </row>
    <row r="1123" spans="1:30">
      <c r="A1123" s="2">
        <v>42696</v>
      </c>
      <c r="B1123" s="1">
        <v>0.41666666666666669</v>
      </c>
      <c r="C1123" s="32" t="str">
        <f t="shared" si="99"/>
        <v>2016/11/22  10:00</v>
      </c>
      <c r="D1123" s="21">
        <v>1.5150239579541316</v>
      </c>
      <c r="E1123" s="12">
        <v>1.5344802236383364</v>
      </c>
      <c r="F1123" s="12">
        <v>1.5046173273944807</v>
      </c>
      <c r="G1123" s="12">
        <v>1.516842236360183</v>
      </c>
      <c r="H1123" s="12">
        <v>1.5136657378186011</v>
      </c>
      <c r="I1123" s="55">
        <v>1.5386570456634101</v>
      </c>
      <c r="J1123" s="12">
        <v>1.5415102231073616</v>
      </c>
      <c r="K1123" s="12">
        <v>1.5106510473042118</v>
      </c>
      <c r="L1123" s="22">
        <v>1.5420693666829235</v>
      </c>
      <c r="M1123" s="41" t="s">
        <v>6</v>
      </c>
      <c r="N1123" s="12">
        <f t="shared" si="100"/>
        <v>1.5241685739915158</v>
      </c>
      <c r="O1123" s="12">
        <f t="shared" si="101"/>
        <v>1.5420693666829235</v>
      </c>
      <c r="P1123" s="12">
        <f t="shared" si="102"/>
        <v>1.5046173273944807</v>
      </c>
      <c r="Q1123" s="43">
        <f t="shared" si="103"/>
        <v>3.7452039288442762E-2</v>
      </c>
      <c r="R1123" s="34">
        <v>1.46</v>
      </c>
      <c r="S1123" s="35">
        <v>1.6</v>
      </c>
      <c r="V1123" s="5"/>
      <c r="W1123" s="5"/>
      <c r="X1123" s="5"/>
      <c r="Y1123" s="5"/>
      <c r="Z1123" s="5"/>
      <c r="AA1123" s="5"/>
      <c r="AB1123" s="5"/>
      <c r="AC1123" s="5"/>
      <c r="AD1123" s="5"/>
    </row>
    <row r="1124" spans="1:30">
      <c r="A1124" s="2">
        <v>42696</v>
      </c>
      <c r="B1124" s="1">
        <v>0.5</v>
      </c>
      <c r="C1124" s="32" t="str">
        <f t="shared" si="99"/>
        <v>2016/11/22  12:00</v>
      </c>
      <c r="D1124" s="21">
        <v>1.5224116182457146</v>
      </c>
      <c r="E1124" s="12">
        <v>1.5297945055182063</v>
      </c>
      <c r="F1124" s="12">
        <v>1.4945055363305149</v>
      </c>
      <c r="G1124" s="12">
        <v>1.4985650791593885</v>
      </c>
      <c r="H1124" s="12">
        <v>1.5222330074168986</v>
      </c>
      <c r="I1124" s="55">
        <v>1.5385279476491716</v>
      </c>
      <c r="J1124" s="12">
        <v>1.5522937189535986</v>
      </c>
      <c r="K1124" s="12">
        <v>1.510449891117122</v>
      </c>
      <c r="L1124" s="22">
        <v>1.5312185693546561</v>
      </c>
      <c r="M1124" s="41" t="s">
        <v>6</v>
      </c>
      <c r="N1124" s="12">
        <f t="shared" si="100"/>
        <v>1.5222222081939192</v>
      </c>
      <c r="O1124" s="12">
        <f t="shared" si="101"/>
        <v>1.5522937189535986</v>
      </c>
      <c r="P1124" s="12">
        <f t="shared" si="102"/>
        <v>1.4945055363305149</v>
      </c>
      <c r="Q1124" s="43">
        <f t="shared" si="103"/>
        <v>5.7788182623083717E-2</v>
      </c>
      <c r="R1124" s="34">
        <v>1.46</v>
      </c>
      <c r="S1124" s="35">
        <v>1.6</v>
      </c>
      <c r="V1124" s="5"/>
      <c r="W1124" s="5"/>
      <c r="X1124" s="5"/>
      <c r="Y1124" s="5"/>
      <c r="Z1124" s="5"/>
      <c r="AA1124" s="5"/>
      <c r="AB1124" s="5"/>
      <c r="AC1124" s="5"/>
      <c r="AD1124" s="5"/>
    </row>
    <row r="1125" spans="1:30">
      <c r="A1125" s="2">
        <v>42696</v>
      </c>
      <c r="B1125" s="1">
        <v>0.58333333333333304</v>
      </c>
      <c r="C1125" s="32" t="str">
        <f t="shared" si="99"/>
        <v>2016/11/22  14:00</v>
      </c>
      <c r="D1125" s="21">
        <v>1.5250147723358776</v>
      </c>
      <c r="E1125" s="12">
        <v>1.5160235416532464</v>
      </c>
      <c r="F1125" s="12">
        <v>1.4968629016161097</v>
      </c>
      <c r="G1125" s="12">
        <v>1.4925581358227964</v>
      </c>
      <c r="H1125" s="12">
        <v>1.5113056404747582</v>
      </c>
      <c r="I1125" s="55">
        <v>1.5733032932006661</v>
      </c>
      <c r="J1125" s="12">
        <v>1.5152371618002158</v>
      </c>
      <c r="K1125" s="12">
        <v>1.5571864863527936</v>
      </c>
      <c r="L1125" s="22">
        <v>1.5454658381875044</v>
      </c>
      <c r="M1125" s="41" t="s">
        <v>6</v>
      </c>
      <c r="N1125" s="12">
        <f t="shared" si="100"/>
        <v>1.5258841968271075</v>
      </c>
      <c r="O1125" s="12">
        <f t="shared" si="101"/>
        <v>1.5733032932006661</v>
      </c>
      <c r="P1125" s="12">
        <f t="shared" si="102"/>
        <v>1.4925581358227964</v>
      </c>
      <c r="Q1125" s="43">
        <f t="shared" si="103"/>
        <v>8.0745157377869692E-2</v>
      </c>
      <c r="R1125" s="34">
        <v>1.46</v>
      </c>
      <c r="S1125" s="35">
        <v>1.6</v>
      </c>
      <c r="V1125" s="5"/>
      <c r="W1125" s="5"/>
      <c r="X1125" s="5"/>
      <c r="Y1125" s="5"/>
      <c r="Z1125" s="5"/>
      <c r="AA1125" s="5"/>
      <c r="AB1125" s="5"/>
      <c r="AC1125" s="5"/>
      <c r="AD1125" s="5"/>
    </row>
    <row r="1126" spans="1:30">
      <c r="A1126" s="2">
        <v>42696</v>
      </c>
      <c r="B1126" s="1">
        <v>0.66666666666666596</v>
      </c>
      <c r="C1126" s="32" t="str">
        <f t="shared" si="99"/>
        <v>2016/11/22  16:00</v>
      </c>
      <c r="D1126" s="21">
        <v>1.5060052091805975</v>
      </c>
      <c r="E1126" s="12">
        <v>1.5151512732518033</v>
      </c>
      <c r="F1126" s="12">
        <v>1.4957594329147994</v>
      </c>
      <c r="G1126" s="12">
        <v>1.4926267314712307</v>
      </c>
      <c r="H1126" s="12">
        <v>1.5120299260322059</v>
      </c>
      <c r="I1126" s="9">
        <v>1.5524461055533769</v>
      </c>
      <c r="J1126" s="12">
        <v>1.5225232844320886</v>
      </c>
      <c r="K1126" s="12">
        <v>1.5452100193728866</v>
      </c>
      <c r="L1126" s="22">
        <v>1.5227814617968494</v>
      </c>
      <c r="M1126" s="41" t="s">
        <v>6</v>
      </c>
      <c r="N1126" s="12">
        <f t="shared" si="100"/>
        <v>1.5182814937784266</v>
      </c>
      <c r="O1126" s="12">
        <f t="shared" si="101"/>
        <v>1.5524461055533769</v>
      </c>
      <c r="P1126" s="12">
        <f t="shared" si="102"/>
        <v>1.4926267314712307</v>
      </c>
      <c r="Q1126" s="43">
        <f t="shared" si="103"/>
        <v>5.9819374082146215E-2</v>
      </c>
      <c r="R1126" s="34">
        <v>1.46</v>
      </c>
      <c r="S1126" s="35">
        <v>1.6</v>
      </c>
      <c r="V1126" s="5"/>
      <c r="W1126" s="5"/>
      <c r="X1126" s="5"/>
      <c r="Y1126" s="5"/>
      <c r="Z1126" s="5"/>
      <c r="AA1126" s="5"/>
      <c r="AB1126" s="5"/>
      <c r="AC1126" s="5"/>
      <c r="AD1126" s="5"/>
    </row>
    <row r="1127" spans="1:30">
      <c r="A1127" s="2">
        <v>42697</v>
      </c>
      <c r="B1127" s="1">
        <v>0.33333333333333331</v>
      </c>
      <c r="C1127" s="32" t="str">
        <f t="shared" si="99"/>
        <v>2016/11/23  8:00</v>
      </c>
      <c r="D1127" s="21">
        <v>1.5410709964624716</v>
      </c>
      <c r="E1127" s="12">
        <v>1.5717085390447691</v>
      </c>
      <c r="F1127" s="12">
        <v>1.5771215346784397</v>
      </c>
      <c r="G1127" s="12">
        <v>1.5255481312735015</v>
      </c>
      <c r="H1127" s="12">
        <v>1.5708471043474075</v>
      </c>
      <c r="I1127" s="56">
        <v>1.6</v>
      </c>
      <c r="J1127" s="12">
        <v>1.5570152229807013</v>
      </c>
      <c r="K1127" s="12">
        <v>1.5569948615066522</v>
      </c>
      <c r="L1127" s="22">
        <v>1.589462254497521</v>
      </c>
      <c r="M1127" s="41" t="s">
        <v>2</v>
      </c>
      <c r="N1127" s="12">
        <f t="shared" si="100"/>
        <v>1.5655298494212737</v>
      </c>
      <c r="O1127" s="12">
        <f t="shared" si="101"/>
        <v>1.6</v>
      </c>
      <c r="P1127" s="12">
        <f t="shared" si="102"/>
        <v>1.5255481312735015</v>
      </c>
      <c r="Q1127" s="43">
        <f t="shared" si="103"/>
        <v>7.445186872649856E-2</v>
      </c>
      <c r="R1127" s="34">
        <v>1.46</v>
      </c>
      <c r="S1127" s="35">
        <v>1.6</v>
      </c>
      <c r="V1127" s="5"/>
      <c r="W1127" s="5"/>
      <c r="X1127" s="5"/>
      <c r="Y1127" s="5"/>
      <c r="Z1127" s="5"/>
      <c r="AA1127" s="5"/>
      <c r="AB1127" s="5"/>
      <c r="AC1127" s="5"/>
      <c r="AD1127" s="5"/>
    </row>
    <row r="1128" spans="1:30">
      <c r="A1128" s="2">
        <v>42697</v>
      </c>
      <c r="B1128" s="1">
        <v>0.41666666666666669</v>
      </c>
      <c r="C1128" s="32" t="str">
        <f t="shared" si="99"/>
        <v>2016/11/23  10:00</v>
      </c>
      <c r="D1128" s="21">
        <v>1.5207214497612438</v>
      </c>
      <c r="E1128" s="12">
        <v>1.5634172089492104</v>
      </c>
      <c r="F1128" s="12">
        <v>1.5536335380027018</v>
      </c>
      <c r="G1128" s="12">
        <v>1.5000016460568402</v>
      </c>
      <c r="H1128" s="12">
        <v>1.5436609238893677</v>
      </c>
      <c r="I1128" s="55">
        <v>1.5983036710871166</v>
      </c>
      <c r="J1128" s="12">
        <v>1.5532650720295831</v>
      </c>
      <c r="K1128" s="12">
        <v>1.55416858591981</v>
      </c>
      <c r="L1128" s="22">
        <v>1.5570275788575247</v>
      </c>
      <c r="M1128" s="41" t="s">
        <v>2</v>
      </c>
      <c r="N1128" s="12">
        <f t="shared" si="100"/>
        <v>1.5493555193948221</v>
      </c>
      <c r="O1128" s="12">
        <f t="shared" si="101"/>
        <v>1.5983036710871166</v>
      </c>
      <c r="P1128" s="12">
        <f t="shared" si="102"/>
        <v>1.5000016460568402</v>
      </c>
      <c r="Q1128" s="43">
        <f t="shared" si="103"/>
        <v>9.8302025030276408E-2</v>
      </c>
      <c r="R1128" s="34">
        <v>1.46</v>
      </c>
      <c r="S1128" s="35">
        <v>1.6</v>
      </c>
      <c r="V1128" s="5"/>
      <c r="W1128" s="5"/>
      <c r="X1128" s="5"/>
      <c r="Y1128" s="5"/>
      <c r="Z1128" s="5"/>
      <c r="AA1128" s="5"/>
      <c r="AB1128" s="5"/>
      <c r="AC1128" s="5"/>
      <c r="AD1128" s="5"/>
    </row>
    <row r="1129" spans="1:30">
      <c r="A1129" s="2">
        <v>42697</v>
      </c>
      <c r="B1129" s="1">
        <v>0.5</v>
      </c>
      <c r="C1129" s="32" t="str">
        <f t="shared" si="99"/>
        <v>2016/11/23  12:00</v>
      </c>
      <c r="D1129" s="21">
        <v>1.5216721296935019</v>
      </c>
      <c r="E1129" s="12">
        <v>1.5339620985927351</v>
      </c>
      <c r="F1129" s="12">
        <v>1.5127764634876075</v>
      </c>
      <c r="G1129" s="12">
        <v>1.5130290451287642</v>
      </c>
      <c r="H1129" s="12">
        <v>1.5379669284136688</v>
      </c>
      <c r="I1129" s="55">
        <v>1.5749826814599477</v>
      </c>
      <c r="J1129" s="12">
        <v>1.5236361304534773</v>
      </c>
      <c r="K1129" s="12">
        <v>1.5598694818684362</v>
      </c>
      <c r="L1129" s="22">
        <v>1.530266826599858</v>
      </c>
      <c r="M1129" s="41" t="s">
        <v>1</v>
      </c>
      <c r="N1129" s="12">
        <f t="shared" si="100"/>
        <v>1.5342401984108884</v>
      </c>
      <c r="O1129" s="12">
        <f t="shared" si="101"/>
        <v>1.5749826814599477</v>
      </c>
      <c r="P1129" s="12">
        <f t="shared" si="102"/>
        <v>1.5127764634876075</v>
      </c>
      <c r="Q1129" s="43">
        <f t="shared" si="103"/>
        <v>6.2206217972340161E-2</v>
      </c>
      <c r="R1129" s="34">
        <v>1.46</v>
      </c>
      <c r="S1129" s="35">
        <v>1.6</v>
      </c>
      <c r="V1129" s="5"/>
      <c r="W1129" s="5"/>
      <c r="X1129" s="5"/>
      <c r="Y1129" s="5"/>
      <c r="Z1129" s="5"/>
      <c r="AA1129" s="5"/>
      <c r="AB1129" s="5"/>
      <c r="AC1129" s="5"/>
      <c r="AD1129" s="5"/>
    </row>
    <row r="1130" spans="1:30">
      <c r="A1130" s="2">
        <v>42697</v>
      </c>
      <c r="B1130" s="1">
        <v>0.58333333333333304</v>
      </c>
      <c r="C1130" s="32" t="str">
        <f t="shared" ref="C1130:C1193" si="104">TEXT(A1130,"yyyy/m/d")&amp;TEXT(B1130,"　　h:mｍ")</f>
        <v>2016/11/23  14:00</v>
      </c>
      <c r="D1130" s="21">
        <v>1.4906914279702101</v>
      </c>
      <c r="E1130" s="12">
        <v>1.4922570977484813</v>
      </c>
      <c r="F1130" s="12">
        <v>1.492138885940167</v>
      </c>
      <c r="G1130" s="12">
        <v>1.5136656077504522</v>
      </c>
      <c r="H1130" s="12">
        <v>1.491259629958275</v>
      </c>
      <c r="I1130" s="55">
        <v>1.5798079768633557</v>
      </c>
      <c r="J1130" s="12">
        <v>1.5268177080442706</v>
      </c>
      <c r="K1130" s="12">
        <v>1.5531290960491844</v>
      </c>
      <c r="L1130" s="22">
        <v>1.5699797258702048</v>
      </c>
      <c r="M1130" s="41" t="s">
        <v>1</v>
      </c>
      <c r="N1130" s="12">
        <f t="shared" si="100"/>
        <v>1.5233052395771778</v>
      </c>
      <c r="O1130" s="12">
        <f t="shared" si="101"/>
        <v>1.5798079768633557</v>
      </c>
      <c r="P1130" s="12">
        <f t="shared" si="102"/>
        <v>1.4906914279702101</v>
      </c>
      <c r="Q1130" s="43">
        <f t="shared" si="103"/>
        <v>8.9116548893145575E-2</v>
      </c>
      <c r="R1130" s="34">
        <v>1.46</v>
      </c>
      <c r="S1130" s="35">
        <v>1.6</v>
      </c>
      <c r="V1130" s="5"/>
      <c r="W1130" s="5"/>
      <c r="X1130" s="5"/>
      <c r="Y1130" s="5"/>
      <c r="Z1130" s="5"/>
      <c r="AA1130" s="5"/>
      <c r="AB1130" s="5"/>
      <c r="AC1130" s="5"/>
      <c r="AD1130" s="5"/>
    </row>
    <row r="1131" spans="1:30">
      <c r="A1131" s="2">
        <v>42697</v>
      </c>
      <c r="B1131" s="1">
        <v>0.66666666666666596</v>
      </c>
      <c r="C1131" s="32" t="str">
        <f t="shared" si="104"/>
        <v>2016/11/23  16:00</v>
      </c>
      <c r="D1131" s="21">
        <v>1.4992537610547592</v>
      </c>
      <c r="E1131" s="12">
        <v>1.5333211981137811</v>
      </c>
      <c r="F1131" s="12">
        <v>1.4946297404223361</v>
      </c>
      <c r="G1131" s="12">
        <v>1.4728451111866567</v>
      </c>
      <c r="H1131" s="12">
        <v>1.5374988181785965</v>
      </c>
      <c r="I1131" s="55">
        <v>1.5380270634041218</v>
      </c>
      <c r="J1131" s="12">
        <v>1.5514699164108006</v>
      </c>
      <c r="K1131" s="12">
        <v>1.5546089742016742</v>
      </c>
      <c r="L1131" s="22">
        <v>1.5319902040469211</v>
      </c>
      <c r="M1131" s="41" t="s">
        <v>1</v>
      </c>
      <c r="N1131" s="12">
        <f t="shared" si="100"/>
        <v>1.5237383096688495</v>
      </c>
      <c r="O1131" s="12">
        <f t="shared" si="101"/>
        <v>1.5546089742016742</v>
      </c>
      <c r="P1131" s="12">
        <f t="shared" si="102"/>
        <v>1.4728451111866567</v>
      </c>
      <c r="Q1131" s="43">
        <f t="shared" si="103"/>
        <v>8.1763863015017479E-2</v>
      </c>
      <c r="R1131" s="34">
        <v>1.46</v>
      </c>
      <c r="S1131" s="35">
        <v>1.6</v>
      </c>
      <c r="V1131" s="5"/>
      <c r="W1131" s="5"/>
      <c r="X1131" s="5"/>
      <c r="Y1131" s="5"/>
      <c r="Z1131" s="5"/>
      <c r="AA1131" s="5"/>
      <c r="AB1131" s="5"/>
      <c r="AC1131" s="5"/>
      <c r="AD1131" s="5"/>
    </row>
    <row r="1132" spans="1:30">
      <c r="A1132" s="2">
        <v>42698</v>
      </c>
      <c r="B1132" s="1">
        <v>0.33333333333333331</v>
      </c>
      <c r="C1132" s="32" t="str">
        <f t="shared" si="104"/>
        <v>2016/11/24  8:00</v>
      </c>
      <c r="D1132" s="21">
        <v>1.5085335329213412</v>
      </c>
      <c r="E1132" s="12">
        <v>1.5173476714202816</v>
      </c>
      <c r="F1132" s="12">
        <v>1.5592847270062389</v>
      </c>
      <c r="G1132" s="12">
        <v>1.5219531116810427</v>
      </c>
      <c r="H1132" s="12">
        <v>1.5195789366944774</v>
      </c>
      <c r="I1132" s="55">
        <v>1.5695829659184952</v>
      </c>
      <c r="J1132" s="12">
        <v>1.5598939282747</v>
      </c>
      <c r="K1132" s="12">
        <v>1.5456092711982583</v>
      </c>
      <c r="L1132" s="22">
        <v>1.5710565065707931</v>
      </c>
      <c r="M1132" s="41" t="s">
        <v>3</v>
      </c>
      <c r="N1132" s="12">
        <f t="shared" si="100"/>
        <v>1.5414267390761811</v>
      </c>
      <c r="O1132" s="12">
        <f t="shared" si="101"/>
        <v>1.5710565065707931</v>
      </c>
      <c r="P1132" s="12">
        <f t="shared" si="102"/>
        <v>1.5085335329213412</v>
      </c>
      <c r="Q1132" s="43">
        <f t="shared" si="103"/>
        <v>6.2522973649451918E-2</v>
      </c>
      <c r="R1132" s="34">
        <v>1.46</v>
      </c>
      <c r="S1132" s="35">
        <v>1.6</v>
      </c>
      <c r="V1132" s="5"/>
      <c r="W1132" s="5"/>
      <c r="X1132" s="5"/>
      <c r="Y1132" s="5"/>
      <c r="Z1132" s="5"/>
      <c r="AA1132" s="5"/>
      <c r="AB1132" s="5"/>
      <c r="AC1132" s="5"/>
      <c r="AD1132" s="5"/>
    </row>
    <row r="1133" spans="1:30">
      <c r="A1133" s="2">
        <v>42698</v>
      </c>
      <c r="B1133" s="1">
        <v>0.41666666666666669</v>
      </c>
      <c r="C1133" s="32" t="str">
        <f t="shared" si="104"/>
        <v>2016/11/24  10:00</v>
      </c>
      <c r="D1133" s="21">
        <v>1.5198890721213656</v>
      </c>
      <c r="E1133" s="12">
        <v>1.5303354706394767</v>
      </c>
      <c r="F1133" s="12">
        <v>1.5085445339406101</v>
      </c>
      <c r="G1133" s="12">
        <v>1.4823898540387224</v>
      </c>
      <c r="H1133" s="12">
        <v>1.5476202203532252</v>
      </c>
      <c r="I1133" s="55">
        <v>1.5497369933163121</v>
      </c>
      <c r="J1133" s="12">
        <v>1.56386167142524</v>
      </c>
      <c r="K1133" s="12">
        <v>1.5613559927037577</v>
      </c>
      <c r="L1133" s="22">
        <v>1.5320912070683872</v>
      </c>
      <c r="M1133" s="41" t="s">
        <v>3</v>
      </c>
      <c r="N1133" s="12">
        <f t="shared" si="100"/>
        <v>1.5328694461785664</v>
      </c>
      <c r="O1133" s="12">
        <f t="shared" si="101"/>
        <v>1.56386167142524</v>
      </c>
      <c r="P1133" s="12">
        <f t="shared" si="102"/>
        <v>1.4823898540387224</v>
      </c>
      <c r="Q1133" s="43">
        <f t="shared" si="103"/>
        <v>8.1471817386517653E-2</v>
      </c>
      <c r="R1133" s="34">
        <v>1.46</v>
      </c>
      <c r="S1133" s="35">
        <v>1.6</v>
      </c>
      <c r="V1133" s="5"/>
      <c r="W1133" s="5"/>
      <c r="X1133" s="5"/>
      <c r="Y1133" s="5"/>
      <c r="Z1133" s="5"/>
      <c r="AA1133" s="5"/>
      <c r="AB1133" s="5"/>
      <c r="AC1133" s="5"/>
      <c r="AD1133" s="5"/>
    </row>
    <row r="1134" spans="1:30">
      <c r="A1134" s="2">
        <v>42698</v>
      </c>
      <c r="B1134" s="1">
        <v>0.5</v>
      </c>
      <c r="C1134" s="32" t="str">
        <f t="shared" si="104"/>
        <v>2016/11/24  12:00</v>
      </c>
      <c r="D1134" s="21">
        <v>1.4924282065551493</v>
      </c>
      <c r="E1134" s="12">
        <v>1.4949778296985881</v>
      </c>
      <c r="F1134" s="12">
        <v>1.5388700103409592</v>
      </c>
      <c r="G1134" s="12">
        <v>1.4922891352465584</v>
      </c>
      <c r="H1134" s="12">
        <v>1.4906862847808049</v>
      </c>
      <c r="I1134" s="55">
        <v>1.5447986055716734</v>
      </c>
      <c r="J1134" s="12">
        <v>1.5321162777627162</v>
      </c>
      <c r="K1134" s="12">
        <v>1.53911710755623</v>
      </c>
      <c r="L1134" s="22">
        <v>1.5474924877443361</v>
      </c>
      <c r="M1134" s="41" t="s">
        <v>3</v>
      </c>
      <c r="N1134" s="12">
        <f t="shared" si="100"/>
        <v>1.5191973272507793</v>
      </c>
      <c r="O1134" s="12">
        <f t="shared" si="101"/>
        <v>1.5474924877443361</v>
      </c>
      <c r="P1134" s="12">
        <f t="shared" si="102"/>
        <v>1.4906862847808049</v>
      </c>
      <c r="Q1134" s="43">
        <f t="shared" si="103"/>
        <v>5.6806202963531227E-2</v>
      </c>
      <c r="R1134" s="34">
        <v>1.46</v>
      </c>
      <c r="S1134" s="35">
        <v>1.6</v>
      </c>
      <c r="V1134" s="5"/>
      <c r="W1134" s="5"/>
      <c r="X1134" s="5"/>
      <c r="Y1134" s="5"/>
      <c r="Z1134" s="5"/>
      <c r="AA1134" s="5"/>
      <c r="AB1134" s="5"/>
      <c r="AC1134" s="5"/>
      <c r="AD1134" s="5"/>
    </row>
    <row r="1135" spans="1:30">
      <c r="A1135" s="2">
        <v>42698</v>
      </c>
      <c r="B1135" s="1">
        <v>0.58333333333333304</v>
      </c>
      <c r="C1135" s="32" t="str">
        <f t="shared" si="104"/>
        <v>2016/11/24  14:00</v>
      </c>
      <c r="D1135" s="21">
        <v>1.5215057443348585</v>
      </c>
      <c r="E1135" s="12">
        <v>1.5229099890393725</v>
      </c>
      <c r="F1135" s="12">
        <v>1.5208475813752804</v>
      </c>
      <c r="G1135" s="12">
        <v>1.5161047117565343</v>
      </c>
      <c r="H1135" s="12">
        <v>1.5190292711251328</v>
      </c>
      <c r="I1135" s="55">
        <v>1.5616168432608424</v>
      </c>
      <c r="J1135" s="12">
        <v>1.5485534625905912</v>
      </c>
      <c r="K1135" s="12">
        <v>1.5319055231753376</v>
      </c>
      <c r="L1135" s="22">
        <v>1.5646451581083602</v>
      </c>
      <c r="M1135" s="41" t="s">
        <v>3</v>
      </c>
      <c r="N1135" s="12">
        <f t="shared" si="100"/>
        <v>1.5341242538629234</v>
      </c>
      <c r="O1135" s="12">
        <f t="shared" si="101"/>
        <v>1.5646451581083602</v>
      </c>
      <c r="P1135" s="12">
        <f t="shared" si="102"/>
        <v>1.5161047117565343</v>
      </c>
      <c r="Q1135" s="43">
        <f t="shared" si="103"/>
        <v>4.8540446351825972E-2</v>
      </c>
      <c r="R1135" s="34">
        <v>1.46</v>
      </c>
      <c r="S1135" s="35">
        <v>1.6</v>
      </c>
      <c r="V1135" s="5"/>
      <c r="W1135" s="5"/>
      <c r="X1135" s="5"/>
      <c r="Y1135" s="5"/>
      <c r="Z1135" s="5"/>
      <c r="AA1135" s="5"/>
      <c r="AB1135" s="5"/>
      <c r="AC1135" s="5"/>
      <c r="AD1135" s="5"/>
    </row>
    <row r="1136" spans="1:30">
      <c r="A1136" s="2">
        <v>42698</v>
      </c>
      <c r="B1136" s="1">
        <v>0.66666666666666596</v>
      </c>
      <c r="C1136" s="32" t="str">
        <f t="shared" si="104"/>
        <v>2016/11/24  16:00</v>
      </c>
      <c r="D1136" s="21">
        <v>1.5235898458643482</v>
      </c>
      <c r="E1136" s="12">
        <v>1.5133520072884108</v>
      </c>
      <c r="F1136" s="12">
        <v>1.5161166643731359</v>
      </c>
      <c r="G1136" s="12">
        <v>1.4718919850563372</v>
      </c>
      <c r="H1136" s="12">
        <v>1.5155186520806148</v>
      </c>
      <c r="I1136" s="55">
        <v>1.5697001152935408</v>
      </c>
      <c r="J1136" s="12">
        <v>1.5488809576344038</v>
      </c>
      <c r="K1136" s="12">
        <v>1.5297247126729339</v>
      </c>
      <c r="L1136" s="22">
        <v>1.5608442194982917</v>
      </c>
      <c r="M1136" s="41" t="s">
        <v>3</v>
      </c>
      <c r="N1136" s="12">
        <f t="shared" si="100"/>
        <v>1.5277354621957795</v>
      </c>
      <c r="O1136" s="12">
        <f t="shared" si="101"/>
        <v>1.5697001152935408</v>
      </c>
      <c r="P1136" s="12">
        <f t="shared" si="102"/>
        <v>1.4718919850563372</v>
      </c>
      <c r="Q1136" s="43">
        <f t="shared" si="103"/>
        <v>9.7808130237203583E-2</v>
      </c>
      <c r="R1136" s="34">
        <v>1.46</v>
      </c>
      <c r="S1136" s="35">
        <v>1.6</v>
      </c>
      <c r="V1136" s="5"/>
      <c r="W1136" s="5"/>
      <c r="X1136" s="5"/>
      <c r="Y1136" s="5"/>
      <c r="Z1136" s="5"/>
      <c r="AA1136" s="5"/>
      <c r="AB1136" s="5"/>
      <c r="AC1136" s="5"/>
      <c r="AD1136" s="5"/>
    </row>
    <row r="1137" spans="1:30">
      <c r="A1137" s="2">
        <v>42699</v>
      </c>
      <c r="B1137" s="1">
        <v>0.33333333333333331</v>
      </c>
      <c r="C1137" s="32" t="str">
        <f t="shared" si="104"/>
        <v>2016/11/25  8:00</v>
      </c>
      <c r="D1137" s="21">
        <v>1.5241490488820697</v>
      </c>
      <c r="E1137" s="12">
        <v>1.4925514233892048</v>
      </c>
      <c r="F1137" s="12">
        <v>1.4921262621262723</v>
      </c>
      <c r="G1137" s="12">
        <v>1.4833583460716093</v>
      </c>
      <c r="H1137" s="12">
        <v>1.5307810576884122</v>
      </c>
      <c r="I1137" s="55">
        <v>1.572178944269522</v>
      </c>
      <c r="J1137" s="12">
        <v>1.5237892897963212</v>
      </c>
      <c r="K1137" s="12">
        <v>1.5211030304445035</v>
      </c>
      <c r="L1137" s="22">
        <v>1.5597102683812556</v>
      </c>
      <c r="M1137" s="41" t="s">
        <v>4</v>
      </c>
      <c r="N1137" s="12">
        <f t="shared" si="100"/>
        <v>1.5221941856721302</v>
      </c>
      <c r="O1137" s="12">
        <f t="shared" si="101"/>
        <v>1.572178944269522</v>
      </c>
      <c r="P1137" s="12">
        <f t="shared" si="102"/>
        <v>1.4833583460716093</v>
      </c>
      <c r="Q1137" s="43">
        <f t="shared" si="103"/>
        <v>8.8820598197912659E-2</v>
      </c>
      <c r="R1137" s="34">
        <v>1.46</v>
      </c>
      <c r="S1137" s="35">
        <v>1.6</v>
      </c>
      <c r="V1137" s="5"/>
      <c r="W1137" s="5"/>
      <c r="X1137" s="5"/>
      <c r="Y1137" s="5"/>
      <c r="Z1137" s="5"/>
      <c r="AA1137" s="5"/>
      <c r="AB1137" s="5"/>
      <c r="AC1137" s="5"/>
      <c r="AD1137" s="5"/>
    </row>
    <row r="1138" spans="1:30">
      <c r="A1138" s="2">
        <v>42699</v>
      </c>
      <c r="B1138" s="1">
        <v>0.41666666666666669</v>
      </c>
      <c r="C1138" s="32" t="str">
        <f t="shared" si="104"/>
        <v>2016/11/25  10:00</v>
      </c>
      <c r="D1138" s="21">
        <v>1.5137347227482005</v>
      </c>
      <c r="E1138" s="12">
        <v>1.5162823553780895</v>
      </c>
      <c r="F1138" s="12">
        <v>1.5344822900822301</v>
      </c>
      <c r="G1138" s="12">
        <v>1.5182575516909211</v>
      </c>
      <c r="H1138" s="12">
        <v>1.5014796751188049</v>
      </c>
      <c r="I1138" s="55">
        <v>1.5515056011639174</v>
      </c>
      <c r="J1138" s="12">
        <v>1.5302663106602203</v>
      </c>
      <c r="K1138" s="12">
        <v>1.5117574876060098</v>
      </c>
      <c r="L1138" s="22">
        <v>1.521892464721424</v>
      </c>
      <c r="M1138" s="41" t="s">
        <v>4</v>
      </c>
      <c r="N1138" s="12">
        <f t="shared" si="100"/>
        <v>1.5221842732410908</v>
      </c>
      <c r="O1138" s="12">
        <f t="shared" si="101"/>
        <v>1.5515056011639174</v>
      </c>
      <c r="P1138" s="12">
        <f t="shared" si="102"/>
        <v>1.5014796751188049</v>
      </c>
      <c r="Q1138" s="43">
        <f t="shared" si="103"/>
        <v>5.0025926045112579E-2</v>
      </c>
      <c r="R1138" s="34">
        <v>1.46</v>
      </c>
      <c r="S1138" s="35">
        <v>1.6</v>
      </c>
      <c r="V1138" s="5"/>
      <c r="W1138" s="5"/>
      <c r="X1138" s="5"/>
      <c r="Y1138" s="5"/>
      <c r="Z1138" s="5"/>
      <c r="AA1138" s="5"/>
      <c r="AB1138" s="5"/>
      <c r="AC1138" s="5"/>
      <c r="AD1138" s="5"/>
    </row>
    <row r="1139" spans="1:30">
      <c r="A1139" s="2">
        <v>42699</v>
      </c>
      <c r="B1139" s="1">
        <v>0.5</v>
      </c>
      <c r="C1139" s="32" t="str">
        <f t="shared" si="104"/>
        <v>2016/11/25  12:00</v>
      </c>
      <c r="D1139" s="21">
        <v>1.5270069718435042</v>
      </c>
      <c r="E1139" s="12">
        <v>1.4985240484899736</v>
      </c>
      <c r="F1139" s="12">
        <v>1.5322662930438253</v>
      </c>
      <c r="G1139" s="12">
        <v>1.5097611108400961</v>
      </c>
      <c r="H1139" s="12">
        <v>1.5136435533191055</v>
      </c>
      <c r="I1139" s="55">
        <v>1.5383740817619453</v>
      </c>
      <c r="J1139" s="12">
        <v>1.515577853308119</v>
      </c>
      <c r="K1139" s="12">
        <v>1.5280253791821963</v>
      </c>
      <c r="L1139" s="22">
        <v>1.5212185465883867</v>
      </c>
      <c r="M1139" s="41" t="s">
        <v>4</v>
      </c>
      <c r="N1139" s="12">
        <f t="shared" si="100"/>
        <v>1.5204886487085725</v>
      </c>
      <c r="O1139" s="12">
        <f t="shared" si="101"/>
        <v>1.5383740817619453</v>
      </c>
      <c r="P1139" s="12">
        <f t="shared" si="102"/>
        <v>1.4985240484899736</v>
      </c>
      <c r="Q1139" s="43">
        <f t="shared" si="103"/>
        <v>3.9850033271971785E-2</v>
      </c>
      <c r="R1139" s="34">
        <v>1.46</v>
      </c>
      <c r="S1139" s="35">
        <v>1.6</v>
      </c>
      <c r="V1139" s="5"/>
      <c r="W1139" s="5"/>
      <c r="X1139" s="5"/>
      <c r="Y1139" s="5"/>
      <c r="Z1139" s="5"/>
      <c r="AA1139" s="5"/>
      <c r="AB1139" s="5"/>
      <c r="AC1139" s="5"/>
      <c r="AD1139" s="5"/>
    </row>
    <row r="1140" spans="1:30">
      <c r="A1140" s="2">
        <v>42699</v>
      </c>
      <c r="B1140" s="1">
        <v>0.58333333333333304</v>
      </c>
      <c r="C1140" s="32" t="str">
        <f t="shared" si="104"/>
        <v>2016/11/25  14:00</v>
      </c>
      <c r="D1140" s="21">
        <v>1.4827616827235774</v>
      </c>
      <c r="E1140" s="12">
        <v>1.528385617676264</v>
      </c>
      <c r="F1140" s="12">
        <v>1.5332706248501711</v>
      </c>
      <c r="G1140" s="12">
        <v>1.5106332745169913</v>
      </c>
      <c r="H1140" s="12">
        <v>1.5293208615586606</v>
      </c>
      <c r="I1140" s="55">
        <v>1.5492680007023552</v>
      </c>
      <c r="J1140" s="12">
        <v>1.5568930363520168</v>
      </c>
      <c r="K1140" s="12">
        <v>1.5398762064357625</v>
      </c>
      <c r="L1140" s="22">
        <v>1.5568578322645752</v>
      </c>
      <c r="M1140" s="41" t="s">
        <v>4</v>
      </c>
      <c r="N1140" s="12">
        <f t="shared" si="100"/>
        <v>1.5319185707867082</v>
      </c>
      <c r="O1140" s="12">
        <f t="shared" si="101"/>
        <v>1.5568930363520168</v>
      </c>
      <c r="P1140" s="12">
        <f t="shared" si="102"/>
        <v>1.4827616827235774</v>
      </c>
      <c r="Q1140" s="43">
        <f t="shared" si="103"/>
        <v>7.4131353628439367E-2</v>
      </c>
      <c r="R1140" s="34">
        <v>1.46</v>
      </c>
      <c r="S1140" s="35">
        <v>1.6</v>
      </c>
      <c r="V1140" s="5"/>
      <c r="W1140" s="5"/>
      <c r="X1140" s="5"/>
      <c r="Y1140" s="5"/>
      <c r="Z1140" s="5"/>
      <c r="AA1140" s="5"/>
      <c r="AB1140" s="5"/>
      <c r="AC1140" s="5"/>
      <c r="AD1140" s="5"/>
    </row>
    <row r="1141" spans="1:30">
      <c r="A1141" s="2">
        <v>42699</v>
      </c>
      <c r="B1141" s="1">
        <v>0.66666666666666596</v>
      </c>
      <c r="C1141" s="32" t="str">
        <f t="shared" si="104"/>
        <v>2016/11/25  16:00</v>
      </c>
      <c r="D1141" s="21">
        <v>1.5294846333510617</v>
      </c>
      <c r="E1141" s="12">
        <v>1.4986612669050163</v>
      </c>
      <c r="F1141" s="12">
        <v>1.5330442564345705</v>
      </c>
      <c r="G1141" s="12">
        <v>1.5176054935843404</v>
      </c>
      <c r="H1141" s="12">
        <v>1.5264010377077502</v>
      </c>
      <c r="I1141" s="55">
        <v>1.5484245959716894</v>
      </c>
      <c r="J1141" s="12">
        <v>1.5522805189937043</v>
      </c>
      <c r="K1141" s="12">
        <v>1.5454370617068431</v>
      </c>
      <c r="L1141" s="22">
        <v>1.5544133854464606</v>
      </c>
      <c r="M1141" s="41" t="s">
        <v>4</v>
      </c>
      <c r="N1141" s="12">
        <f t="shared" si="100"/>
        <v>1.5339724722334929</v>
      </c>
      <c r="O1141" s="12">
        <f t="shared" si="101"/>
        <v>1.5544133854464606</v>
      </c>
      <c r="P1141" s="12">
        <f t="shared" si="102"/>
        <v>1.4986612669050163</v>
      </c>
      <c r="Q1141" s="43">
        <f t="shared" si="103"/>
        <v>5.575211854144424E-2</v>
      </c>
      <c r="R1141" s="34">
        <v>1.46</v>
      </c>
      <c r="S1141" s="35">
        <v>1.6</v>
      </c>
      <c r="V1141" s="5"/>
      <c r="W1141" s="5"/>
      <c r="X1141" s="5"/>
      <c r="Y1141" s="5"/>
      <c r="Z1141" s="5"/>
      <c r="AA1141" s="5"/>
      <c r="AB1141" s="5"/>
      <c r="AC1141" s="5"/>
      <c r="AD1141" s="5"/>
    </row>
    <row r="1142" spans="1:30">
      <c r="A1142" s="2">
        <v>42700</v>
      </c>
      <c r="B1142" s="1">
        <v>0.33333333333333331</v>
      </c>
      <c r="C1142" s="32" t="str">
        <f t="shared" si="104"/>
        <v>2016/11/26  8:00</v>
      </c>
      <c r="D1142" s="21">
        <v>1.5390976727417145</v>
      </c>
      <c r="E1142" s="12">
        <v>1.5280849588441252</v>
      </c>
      <c r="F1142" s="12">
        <v>1.5400847404731992</v>
      </c>
      <c r="G1142" s="12">
        <v>1.5085148101120767</v>
      </c>
      <c r="H1142" s="12">
        <v>1.5157696627941595</v>
      </c>
      <c r="I1142" s="55">
        <v>1.5809166490094575</v>
      </c>
      <c r="J1142" s="12">
        <v>1.5644751777015633</v>
      </c>
      <c r="K1142" s="12">
        <v>1.5481972653744138</v>
      </c>
      <c r="L1142" s="22">
        <v>1.5547877505769674</v>
      </c>
      <c r="M1142" s="41" t="s">
        <v>5</v>
      </c>
      <c r="N1142" s="12">
        <f t="shared" si="100"/>
        <v>1.5422142986252974</v>
      </c>
      <c r="O1142" s="12">
        <f t="shared" si="101"/>
        <v>1.5809166490094575</v>
      </c>
      <c r="P1142" s="12">
        <f t="shared" si="102"/>
        <v>1.5085148101120767</v>
      </c>
      <c r="Q1142" s="43">
        <f t="shared" si="103"/>
        <v>7.2401838897380832E-2</v>
      </c>
      <c r="R1142" s="34">
        <v>1.46</v>
      </c>
      <c r="S1142" s="35">
        <v>1.6</v>
      </c>
      <c r="V1142" s="5"/>
      <c r="W1142" s="5"/>
      <c r="X1142" s="5"/>
      <c r="Y1142" s="5"/>
      <c r="Z1142" s="5"/>
      <c r="AA1142" s="5"/>
      <c r="AB1142" s="5"/>
      <c r="AC1142" s="5"/>
      <c r="AD1142" s="5"/>
    </row>
    <row r="1143" spans="1:30">
      <c r="A1143" s="2">
        <v>42700</v>
      </c>
      <c r="B1143" s="1">
        <v>0.41666666666666669</v>
      </c>
      <c r="C1143" s="32" t="str">
        <f t="shared" si="104"/>
        <v>2016/11/26  10:00</v>
      </c>
      <c r="D1143" s="21">
        <v>1.5097075996297589</v>
      </c>
      <c r="E1143" s="12">
        <v>1.5258982164525412</v>
      </c>
      <c r="F1143" s="12">
        <v>1.5180736030679982</v>
      </c>
      <c r="G1143" s="12">
        <v>1.478883448059251</v>
      </c>
      <c r="H1143" s="12">
        <v>1.5339726779030176</v>
      </c>
      <c r="I1143" s="55">
        <v>1.5543601306979578</v>
      </c>
      <c r="J1143" s="12">
        <v>1.553892948340466</v>
      </c>
      <c r="K1143" s="12">
        <v>1.5227929459140241</v>
      </c>
      <c r="L1143" s="22">
        <v>1.5433306185473457</v>
      </c>
      <c r="M1143" s="41" t="s">
        <v>5</v>
      </c>
      <c r="N1143" s="12">
        <f t="shared" si="100"/>
        <v>1.526768020956929</v>
      </c>
      <c r="O1143" s="12">
        <f t="shared" si="101"/>
        <v>1.5543601306979578</v>
      </c>
      <c r="P1143" s="12">
        <f t="shared" si="102"/>
        <v>1.478883448059251</v>
      </c>
      <c r="Q1143" s="43">
        <f t="shared" si="103"/>
        <v>7.5476682638706771E-2</v>
      </c>
      <c r="R1143" s="34">
        <v>1.46</v>
      </c>
      <c r="S1143" s="35">
        <v>1.6</v>
      </c>
      <c r="V1143" s="5"/>
      <c r="W1143" s="5"/>
      <c r="X1143" s="5"/>
      <c r="Y1143" s="5"/>
      <c r="Z1143" s="5"/>
      <c r="AA1143" s="5"/>
      <c r="AB1143" s="5"/>
      <c r="AC1143" s="5"/>
      <c r="AD1143" s="5"/>
    </row>
    <row r="1144" spans="1:30">
      <c r="A1144" s="2">
        <v>42700</v>
      </c>
      <c r="B1144" s="1">
        <v>0.5</v>
      </c>
      <c r="C1144" s="32" t="str">
        <f t="shared" si="104"/>
        <v>2016/11/26  12:00</v>
      </c>
      <c r="D1144" s="21">
        <v>1.4967935435577688</v>
      </c>
      <c r="E1144" s="12">
        <v>1.5139586995994272</v>
      </c>
      <c r="F1144" s="12">
        <v>1.5320433270086986</v>
      </c>
      <c r="G1144" s="12">
        <v>1.487713575393768</v>
      </c>
      <c r="H1144" s="12">
        <v>1.5268566815732842</v>
      </c>
      <c r="I1144" s="55">
        <v>1.5724064992673448</v>
      </c>
      <c r="J1144" s="12">
        <v>1.5477805016371664</v>
      </c>
      <c r="K1144" s="12">
        <v>1.5278796669643673</v>
      </c>
      <c r="L1144" s="22">
        <v>1.5396963574808693</v>
      </c>
      <c r="M1144" s="41" t="s">
        <v>5</v>
      </c>
      <c r="N1144" s="12">
        <f t="shared" si="100"/>
        <v>1.527236539164744</v>
      </c>
      <c r="O1144" s="12">
        <f t="shared" si="101"/>
        <v>1.5724064992673448</v>
      </c>
      <c r="P1144" s="12">
        <f t="shared" si="102"/>
        <v>1.487713575393768</v>
      </c>
      <c r="Q1144" s="43">
        <f t="shared" si="103"/>
        <v>8.4692923873576742E-2</v>
      </c>
      <c r="R1144" s="34">
        <v>1.46</v>
      </c>
      <c r="S1144" s="35">
        <v>1.6</v>
      </c>
      <c r="V1144" s="5"/>
      <c r="W1144" s="5"/>
      <c r="X1144" s="5"/>
      <c r="Y1144" s="5"/>
      <c r="Z1144" s="5"/>
      <c r="AA1144" s="5"/>
      <c r="AB1144" s="5"/>
      <c r="AC1144" s="5"/>
      <c r="AD1144" s="5"/>
    </row>
    <row r="1145" spans="1:30">
      <c r="A1145" s="2">
        <v>42700</v>
      </c>
      <c r="B1145" s="1">
        <v>0.58333333333333304</v>
      </c>
      <c r="C1145" s="32" t="str">
        <f t="shared" si="104"/>
        <v>2016/11/26  14:00</v>
      </c>
      <c r="D1145" s="21">
        <v>1.4855124241833739</v>
      </c>
      <c r="E1145" s="12">
        <v>1.5114276604630714</v>
      </c>
      <c r="F1145" s="12">
        <v>1.5084003878190284</v>
      </c>
      <c r="G1145" s="12">
        <v>1.5065011654531368</v>
      </c>
      <c r="H1145" s="12">
        <v>1.5078038538638328</v>
      </c>
      <c r="I1145" s="55">
        <v>1.5799035583947649</v>
      </c>
      <c r="J1145" s="12">
        <v>1.5407732182544072</v>
      </c>
      <c r="K1145" s="12">
        <v>1.5147782685071214</v>
      </c>
      <c r="L1145" s="22">
        <v>1.5315447875126704</v>
      </c>
      <c r="M1145" s="41" t="s">
        <v>5</v>
      </c>
      <c r="N1145" s="12">
        <f t="shared" si="100"/>
        <v>1.5207383693834897</v>
      </c>
      <c r="O1145" s="12">
        <f t="shared" si="101"/>
        <v>1.5799035583947649</v>
      </c>
      <c r="P1145" s="12">
        <f t="shared" si="102"/>
        <v>1.4855124241833739</v>
      </c>
      <c r="Q1145" s="43">
        <f t="shared" si="103"/>
        <v>9.4391134211391003E-2</v>
      </c>
      <c r="R1145" s="34">
        <v>1.46</v>
      </c>
      <c r="S1145" s="35">
        <v>1.6</v>
      </c>
      <c r="V1145" s="5"/>
      <c r="W1145" s="5"/>
      <c r="X1145" s="5"/>
      <c r="Y1145" s="5"/>
      <c r="Z1145" s="5"/>
      <c r="AA1145" s="5"/>
      <c r="AB1145" s="5"/>
      <c r="AC1145" s="5"/>
      <c r="AD1145" s="5"/>
    </row>
    <row r="1146" spans="1:30">
      <c r="A1146" s="2">
        <v>42700</v>
      </c>
      <c r="B1146" s="1">
        <v>0.66666666666666596</v>
      </c>
      <c r="C1146" s="32" t="str">
        <f t="shared" si="104"/>
        <v>2016/11/26  16:00</v>
      </c>
      <c r="D1146" s="21">
        <v>1.5131247369904119</v>
      </c>
      <c r="E1146" s="12">
        <v>1.5322927274478477</v>
      </c>
      <c r="F1146" s="12">
        <v>1.5341117229685026</v>
      </c>
      <c r="G1146" s="12">
        <v>1.4759220865662337</v>
      </c>
      <c r="H1146" s="12">
        <v>1.5152355679810852</v>
      </c>
      <c r="I1146" s="55">
        <v>1.530917524625411</v>
      </c>
      <c r="J1146" s="12">
        <v>1.5152913536820805</v>
      </c>
      <c r="K1146" s="12">
        <v>1.5590874691105749</v>
      </c>
      <c r="L1146" s="22">
        <v>1.5251336052013695</v>
      </c>
      <c r="M1146" s="41" t="s">
        <v>5</v>
      </c>
      <c r="N1146" s="12">
        <f t="shared" si="100"/>
        <v>1.5223463105081685</v>
      </c>
      <c r="O1146" s="12">
        <f t="shared" si="101"/>
        <v>1.5590874691105749</v>
      </c>
      <c r="P1146" s="12">
        <f t="shared" si="102"/>
        <v>1.4759220865662337</v>
      </c>
      <c r="Q1146" s="43">
        <f t="shared" si="103"/>
        <v>8.3165382544341249E-2</v>
      </c>
      <c r="R1146" s="34">
        <v>1.46</v>
      </c>
      <c r="S1146" s="35">
        <v>1.6</v>
      </c>
      <c r="V1146" s="5"/>
      <c r="W1146" s="5"/>
      <c r="X1146" s="5"/>
      <c r="Y1146" s="5"/>
      <c r="Z1146" s="5"/>
      <c r="AA1146" s="5"/>
      <c r="AB1146" s="5"/>
      <c r="AC1146" s="5"/>
      <c r="AD1146" s="5"/>
    </row>
    <row r="1147" spans="1:30">
      <c r="A1147" s="2">
        <v>42701</v>
      </c>
      <c r="B1147" s="1">
        <v>0.33333333333333331</v>
      </c>
      <c r="C1147" s="32" t="str">
        <f t="shared" si="104"/>
        <v>2016/11/27  8:00</v>
      </c>
      <c r="D1147" s="21">
        <v>1.5251252101543749</v>
      </c>
      <c r="E1147" s="12">
        <v>1.5472747474568445</v>
      </c>
      <c r="F1147" s="12">
        <v>1.5079352015201675</v>
      </c>
      <c r="G1147" s="12">
        <v>1.4859357565725755</v>
      </c>
      <c r="H1147" s="12">
        <v>1.51858366270778</v>
      </c>
      <c r="I1147" s="55">
        <v>1.5759664923467838</v>
      </c>
      <c r="J1147" s="12">
        <v>1.5336117316073425</v>
      </c>
      <c r="K1147" s="12">
        <v>1.5471854815565547</v>
      </c>
      <c r="L1147" s="22">
        <v>1.5533152220165551</v>
      </c>
      <c r="M1147" s="41" t="s">
        <v>6</v>
      </c>
      <c r="N1147" s="12">
        <f t="shared" si="100"/>
        <v>1.5327703895487756</v>
      </c>
      <c r="O1147" s="12">
        <f t="shared" si="101"/>
        <v>1.5759664923467838</v>
      </c>
      <c r="P1147" s="12">
        <f t="shared" si="102"/>
        <v>1.4859357565725755</v>
      </c>
      <c r="Q1147" s="43">
        <f t="shared" si="103"/>
        <v>9.0030735774208281E-2</v>
      </c>
      <c r="R1147" s="34">
        <v>1.46</v>
      </c>
      <c r="S1147" s="35">
        <v>1.6</v>
      </c>
      <c r="V1147" s="5"/>
      <c r="W1147" s="5"/>
      <c r="X1147" s="5"/>
      <c r="Y1147" s="5"/>
      <c r="Z1147" s="5"/>
      <c r="AA1147" s="5"/>
      <c r="AB1147" s="5"/>
      <c r="AC1147" s="5"/>
      <c r="AD1147" s="5"/>
    </row>
    <row r="1148" spans="1:30">
      <c r="A1148" s="2">
        <v>42701</v>
      </c>
      <c r="B1148" s="1">
        <v>0.41666666666666669</v>
      </c>
      <c r="C1148" s="32" t="str">
        <f t="shared" si="104"/>
        <v>2016/11/27  10:00</v>
      </c>
      <c r="D1148" s="21">
        <v>1.5143442675123928</v>
      </c>
      <c r="E1148" s="12">
        <v>1.5292271241508042</v>
      </c>
      <c r="F1148" s="12">
        <v>1.5077995030618447</v>
      </c>
      <c r="G1148" s="12">
        <v>1.4730958530374332</v>
      </c>
      <c r="H1148" s="12">
        <v>1.5217348361720939</v>
      </c>
      <c r="I1148" s="55">
        <v>1.5737967304965905</v>
      </c>
      <c r="J1148" s="12">
        <v>1.5493148072178748</v>
      </c>
      <c r="K1148" s="12">
        <v>1.5590629937487781</v>
      </c>
      <c r="L1148" s="22">
        <v>1.5243246323314037</v>
      </c>
      <c r="M1148" s="41" t="s">
        <v>6</v>
      </c>
      <c r="N1148" s="12">
        <f t="shared" si="100"/>
        <v>1.5280778608588017</v>
      </c>
      <c r="O1148" s="12">
        <f t="shared" si="101"/>
        <v>1.5737967304965905</v>
      </c>
      <c r="P1148" s="12">
        <f t="shared" si="102"/>
        <v>1.4730958530374332</v>
      </c>
      <c r="Q1148" s="43">
        <f t="shared" si="103"/>
        <v>0.10070087745915735</v>
      </c>
      <c r="R1148" s="34">
        <v>1.46</v>
      </c>
      <c r="S1148" s="35">
        <v>1.6</v>
      </c>
      <c r="V1148" s="5"/>
      <c r="W1148" s="5"/>
      <c r="X1148" s="5"/>
      <c r="Y1148" s="5"/>
      <c r="Z1148" s="5"/>
      <c r="AA1148" s="5"/>
      <c r="AB1148" s="5"/>
      <c r="AC1148" s="5"/>
      <c r="AD1148" s="5"/>
    </row>
    <row r="1149" spans="1:30">
      <c r="A1149" s="2">
        <v>42701</v>
      </c>
      <c r="B1149" s="1">
        <v>0.5</v>
      </c>
      <c r="C1149" s="32" t="str">
        <f t="shared" si="104"/>
        <v>2016/11/27  12:00</v>
      </c>
      <c r="D1149" s="21">
        <v>1.4936599064439606</v>
      </c>
      <c r="E1149" s="12">
        <v>1.5159330523284782</v>
      </c>
      <c r="F1149" s="12">
        <v>1.5097130161474708</v>
      </c>
      <c r="G1149" s="12">
        <v>1.5160138369836917</v>
      </c>
      <c r="H1149" s="12">
        <v>1.5132001493449843</v>
      </c>
      <c r="I1149" s="55">
        <v>1.5646946834924409</v>
      </c>
      <c r="J1149" s="12">
        <v>1.5220390272692939</v>
      </c>
      <c r="K1149" s="12">
        <v>1.553888159909349</v>
      </c>
      <c r="L1149" s="22">
        <v>1.5643295358842826</v>
      </c>
      <c r="M1149" s="41" t="s">
        <v>6</v>
      </c>
      <c r="N1149" s="12">
        <f t="shared" si="100"/>
        <v>1.52816348531155</v>
      </c>
      <c r="O1149" s="12">
        <f t="shared" si="101"/>
        <v>1.5646946834924409</v>
      </c>
      <c r="P1149" s="12">
        <f t="shared" si="102"/>
        <v>1.4936599064439606</v>
      </c>
      <c r="Q1149" s="43">
        <f t="shared" si="103"/>
        <v>7.1034777048480269E-2</v>
      </c>
      <c r="R1149" s="34">
        <v>1.46</v>
      </c>
      <c r="S1149" s="35">
        <v>1.6</v>
      </c>
      <c r="V1149" s="5"/>
      <c r="W1149" s="5"/>
      <c r="X1149" s="5"/>
      <c r="Y1149" s="5"/>
      <c r="Z1149" s="5"/>
      <c r="AA1149" s="5"/>
      <c r="AB1149" s="5"/>
      <c r="AC1149" s="5"/>
      <c r="AD1149" s="5"/>
    </row>
    <row r="1150" spans="1:30">
      <c r="A1150" s="2">
        <v>42701</v>
      </c>
      <c r="B1150" s="1">
        <v>0.58333333333333304</v>
      </c>
      <c r="C1150" s="32" t="str">
        <f t="shared" si="104"/>
        <v>2016/11/27  14:00</v>
      </c>
      <c r="D1150" s="21">
        <v>1.5182757467574806</v>
      </c>
      <c r="E1150" s="12">
        <v>1.5357440264771249</v>
      </c>
      <c r="F1150" s="12">
        <v>1.5154268258709933</v>
      </c>
      <c r="G1150" s="12">
        <v>1.481926869270846</v>
      </c>
      <c r="H1150" s="12">
        <v>1.5255308190697221</v>
      </c>
      <c r="I1150" s="55">
        <v>1.5416200131430102</v>
      </c>
      <c r="J1150" s="12">
        <v>1.5221562813105292</v>
      </c>
      <c r="K1150" s="12">
        <v>1.5126438456173774</v>
      </c>
      <c r="L1150" s="22">
        <v>1.5475962994423289</v>
      </c>
      <c r="M1150" s="41" t="s">
        <v>6</v>
      </c>
      <c r="N1150" s="12">
        <f t="shared" si="100"/>
        <v>1.5223245252177127</v>
      </c>
      <c r="O1150" s="12">
        <f t="shared" si="101"/>
        <v>1.5475962994423289</v>
      </c>
      <c r="P1150" s="12">
        <f t="shared" si="102"/>
        <v>1.481926869270846</v>
      </c>
      <c r="Q1150" s="43">
        <f t="shared" si="103"/>
        <v>6.5669430171482857E-2</v>
      </c>
      <c r="R1150" s="34">
        <v>1.46</v>
      </c>
      <c r="S1150" s="35">
        <v>1.6</v>
      </c>
      <c r="V1150" s="5"/>
      <c r="W1150" s="5"/>
      <c r="X1150" s="5"/>
      <c r="Y1150" s="5"/>
      <c r="Z1150" s="5"/>
      <c r="AA1150" s="5"/>
      <c r="AB1150" s="5"/>
      <c r="AC1150" s="5"/>
      <c r="AD1150" s="5"/>
    </row>
    <row r="1151" spans="1:30">
      <c r="A1151" s="2">
        <v>42701</v>
      </c>
      <c r="B1151" s="1">
        <v>0.66666666666666596</v>
      </c>
      <c r="C1151" s="32" t="str">
        <f t="shared" si="104"/>
        <v>2016/11/27  16:00</v>
      </c>
      <c r="D1151" s="21">
        <v>1.5252295687887085</v>
      </c>
      <c r="E1151" s="12">
        <v>1.5368177564000178</v>
      </c>
      <c r="F1151" s="12">
        <v>1.5062675949191571</v>
      </c>
      <c r="G1151" s="12">
        <v>1.4716999367117192</v>
      </c>
      <c r="H1151" s="12">
        <v>1.5060902927114468</v>
      </c>
      <c r="I1151" s="55">
        <v>1.5735325135427041</v>
      </c>
      <c r="J1151" s="12">
        <v>1.5388224307365934</v>
      </c>
      <c r="K1151" s="12">
        <v>1.5195445429270484</v>
      </c>
      <c r="L1151" s="22">
        <v>1.5395236808497204</v>
      </c>
      <c r="M1151" s="41" t="s">
        <v>6</v>
      </c>
      <c r="N1151" s="12">
        <f t="shared" si="100"/>
        <v>1.524169813065235</v>
      </c>
      <c r="O1151" s="12">
        <f t="shared" si="101"/>
        <v>1.5735325135427041</v>
      </c>
      <c r="P1151" s="12">
        <f t="shared" si="102"/>
        <v>1.4716999367117192</v>
      </c>
      <c r="Q1151" s="43">
        <f t="shared" si="103"/>
        <v>0.1018325768309849</v>
      </c>
      <c r="R1151" s="34">
        <v>1.46</v>
      </c>
      <c r="S1151" s="35">
        <v>1.6</v>
      </c>
      <c r="V1151" s="5"/>
      <c r="W1151" s="5"/>
      <c r="X1151" s="5"/>
      <c r="Y1151" s="5"/>
      <c r="Z1151" s="5"/>
      <c r="AA1151" s="5"/>
      <c r="AB1151" s="5"/>
      <c r="AC1151" s="5"/>
      <c r="AD1151" s="5"/>
    </row>
    <row r="1152" spans="1:30">
      <c r="A1152" s="2">
        <v>42702</v>
      </c>
      <c r="B1152" s="1">
        <v>0.33333333333333331</v>
      </c>
      <c r="C1152" s="32" t="str">
        <f t="shared" si="104"/>
        <v>2016/11/28  8:00</v>
      </c>
      <c r="D1152" s="21">
        <v>1.5452486660300127</v>
      </c>
      <c r="E1152" s="12">
        <v>1.5478799698673436</v>
      </c>
      <c r="F1152" s="12">
        <v>1.5675784527230034</v>
      </c>
      <c r="G1152" s="12">
        <v>1.5109617811687024</v>
      </c>
      <c r="H1152" s="12">
        <v>1.5697758099515351</v>
      </c>
      <c r="I1152" s="55">
        <v>1.5800540186693339</v>
      </c>
      <c r="J1152" s="12">
        <v>1.5611424229264712</v>
      </c>
      <c r="K1152" s="12">
        <v>1.5817852224729065</v>
      </c>
      <c r="L1152" s="22">
        <v>1.5827121659482264</v>
      </c>
      <c r="M1152" s="41" t="s">
        <v>2</v>
      </c>
      <c r="N1152" s="12">
        <f t="shared" si="100"/>
        <v>1.5607931677508371</v>
      </c>
      <c r="O1152" s="12">
        <f t="shared" si="101"/>
        <v>1.5827121659482264</v>
      </c>
      <c r="P1152" s="12">
        <f t="shared" si="102"/>
        <v>1.5109617811687024</v>
      </c>
      <c r="Q1152" s="43">
        <f t="shared" si="103"/>
        <v>7.1750384779524001E-2</v>
      </c>
      <c r="R1152" s="34">
        <v>1.46</v>
      </c>
      <c r="S1152" s="35">
        <v>1.6</v>
      </c>
      <c r="V1152" s="5"/>
      <c r="W1152" s="5"/>
      <c r="X1152" s="5"/>
      <c r="Y1152" s="5"/>
      <c r="Z1152" s="5"/>
      <c r="AA1152" s="5"/>
      <c r="AB1152" s="5"/>
      <c r="AC1152" s="5"/>
      <c r="AD1152" s="5"/>
    </row>
    <row r="1153" spans="1:30">
      <c r="A1153" s="2">
        <v>42702</v>
      </c>
      <c r="B1153" s="1">
        <v>0.41666666666666669</v>
      </c>
      <c r="C1153" s="32" t="str">
        <f t="shared" si="104"/>
        <v>2016/11/28  10:00</v>
      </c>
      <c r="D1153" s="21">
        <v>1.5519452847942861</v>
      </c>
      <c r="E1153" s="12">
        <v>1.5498106458544152</v>
      </c>
      <c r="F1153" s="12">
        <v>1.5202595645558123</v>
      </c>
      <c r="G1153" s="12">
        <v>1.5114409171867489</v>
      </c>
      <c r="H1153" s="12">
        <v>1.5358006842926604</v>
      </c>
      <c r="I1153" s="55">
        <v>1.5719072474315958</v>
      </c>
      <c r="J1153" s="12">
        <v>1.5583343195125532</v>
      </c>
      <c r="K1153" s="12">
        <v>1.5895752590244734</v>
      </c>
      <c r="L1153" s="22">
        <v>1.5520223149542594</v>
      </c>
      <c r="M1153" s="41" t="s">
        <v>2</v>
      </c>
      <c r="N1153" s="12">
        <f t="shared" si="100"/>
        <v>1.5490106930674228</v>
      </c>
      <c r="O1153" s="12">
        <f t="shared" si="101"/>
        <v>1.5895752590244734</v>
      </c>
      <c r="P1153" s="12">
        <f t="shared" si="102"/>
        <v>1.5114409171867489</v>
      </c>
      <c r="Q1153" s="43">
        <f t="shared" si="103"/>
        <v>7.8134341837724497E-2</v>
      </c>
      <c r="R1153" s="34">
        <v>1.46</v>
      </c>
      <c r="S1153" s="35">
        <v>1.6</v>
      </c>
      <c r="V1153" s="5"/>
      <c r="W1153" s="5"/>
      <c r="X1153" s="5"/>
      <c r="Y1153" s="5"/>
      <c r="Z1153" s="5"/>
      <c r="AA1153" s="5"/>
      <c r="AB1153" s="5"/>
      <c r="AC1153" s="5"/>
      <c r="AD1153" s="5"/>
    </row>
    <row r="1154" spans="1:30">
      <c r="A1154" s="2">
        <v>42702</v>
      </c>
      <c r="B1154" s="1">
        <v>0.5</v>
      </c>
      <c r="C1154" s="32" t="str">
        <f t="shared" si="104"/>
        <v>2016/11/28  12:00</v>
      </c>
      <c r="D1154" s="21">
        <v>1.5128619125400999</v>
      </c>
      <c r="E1154" s="12">
        <v>1.533471794971049</v>
      </c>
      <c r="F1154" s="12">
        <v>1.5244357767319985</v>
      </c>
      <c r="G1154" s="12">
        <v>1.503691076689613</v>
      </c>
      <c r="H1154" s="12">
        <v>1.5398617756958826</v>
      </c>
      <c r="I1154" s="55">
        <v>1.5619092980903602</v>
      </c>
      <c r="J1154" s="12">
        <v>1.556837907431003</v>
      </c>
      <c r="K1154" s="12">
        <v>1.5239358483707828</v>
      </c>
      <c r="L1154" s="22">
        <v>1.5674112749548321</v>
      </c>
      <c r="M1154" s="41" t="s">
        <v>1</v>
      </c>
      <c r="N1154" s="12">
        <f t="shared" si="100"/>
        <v>1.5360462961639578</v>
      </c>
      <c r="O1154" s="12">
        <f t="shared" si="101"/>
        <v>1.5674112749548321</v>
      </c>
      <c r="P1154" s="12">
        <f t="shared" si="102"/>
        <v>1.503691076689613</v>
      </c>
      <c r="Q1154" s="43">
        <f t="shared" si="103"/>
        <v>6.372019826521913E-2</v>
      </c>
      <c r="R1154" s="34">
        <v>1.46</v>
      </c>
      <c r="S1154" s="35">
        <v>1.6</v>
      </c>
      <c r="V1154" s="5"/>
      <c r="W1154" s="5"/>
      <c r="X1154" s="5"/>
      <c r="Y1154" s="5"/>
      <c r="Z1154" s="5"/>
      <c r="AA1154" s="5"/>
      <c r="AB1154" s="5"/>
      <c r="AC1154" s="5"/>
      <c r="AD1154" s="5"/>
    </row>
    <row r="1155" spans="1:30">
      <c r="A1155" s="2">
        <v>42702</v>
      </c>
      <c r="B1155" s="1">
        <v>0.58333333333333304</v>
      </c>
      <c r="C1155" s="32" t="str">
        <f t="shared" si="104"/>
        <v>2016/11/28  14:00</v>
      </c>
      <c r="D1155" s="21">
        <v>1.4968491916439925</v>
      </c>
      <c r="E1155" s="12">
        <v>1.5264057458450124</v>
      </c>
      <c r="F1155" s="12">
        <v>1.5164793176924545</v>
      </c>
      <c r="G1155" s="12">
        <v>1.5159966653856121</v>
      </c>
      <c r="H1155" s="12">
        <v>1.5238375284558883</v>
      </c>
      <c r="I1155" s="55">
        <v>1.5633539693429985</v>
      </c>
      <c r="J1155" s="12">
        <v>1.549639602901222</v>
      </c>
      <c r="K1155" s="12">
        <v>1.5385603559825989</v>
      </c>
      <c r="L1155" s="22">
        <v>1.5234334714138211</v>
      </c>
      <c r="M1155" s="41" t="s">
        <v>1</v>
      </c>
      <c r="N1155" s="12">
        <f t="shared" ref="N1155:N1218" si="105">AVERAGE(D1155:L1155)</f>
        <v>1.5282839831848443</v>
      </c>
      <c r="O1155" s="12">
        <f t="shared" ref="O1155:O1218" si="106">MAX(D1155:L1155)</f>
        <v>1.5633539693429985</v>
      </c>
      <c r="P1155" s="12">
        <f t="shared" ref="P1155:P1218" si="107">MIN(D1155:L1155)</f>
        <v>1.4968491916439925</v>
      </c>
      <c r="Q1155" s="43">
        <f t="shared" si="103"/>
        <v>6.6504777699005979E-2</v>
      </c>
      <c r="R1155" s="34">
        <v>1.46</v>
      </c>
      <c r="S1155" s="35">
        <v>1.6</v>
      </c>
      <c r="V1155" s="5"/>
      <c r="W1155" s="5"/>
      <c r="X1155" s="5"/>
      <c r="Y1155" s="5"/>
      <c r="Z1155" s="5"/>
      <c r="AA1155" s="5"/>
      <c r="AB1155" s="5"/>
      <c r="AC1155" s="5"/>
      <c r="AD1155" s="5"/>
    </row>
    <row r="1156" spans="1:30">
      <c r="A1156" s="2">
        <v>42702</v>
      </c>
      <c r="B1156" s="1">
        <v>0.66666666666666596</v>
      </c>
      <c r="C1156" s="32" t="str">
        <f t="shared" si="104"/>
        <v>2016/11/28  16:00</v>
      </c>
      <c r="D1156" s="21">
        <v>1.520615379556822</v>
      </c>
      <c r="E1156" s="12">
        <v>1.5366632299387744</v>
      </c>
      <c r="F1156" s="12">
        <v>1.5210234377084746</v>
      </c>
      <c r="G1156" s="12">
        <v>1.5042914522247344</v>
      </c>
      <c r="H1156" s="12">
        <v>1.5242868479064746</v>
      </c>
      <c r="I1156" s="55">
        <v>1.5335546261788431</v>
      </c>
      <c r="J1156" s="12">
        <v>1.5244076024780979</v>
      </c>
      <c r="K1156" s="12">
        <v>1.5338160856457008</v>
      </c>
      <c r="L1156" s="22">
        <v>1.5374662429118571</v>
      </c>
      <c r="M1156" s="41" t="s">
        <v>1</v>
      </c>
      <c r="N1156" s="12">
        <f t="shared" si="105"/>
        <v>1.5262361005055309</v>
      </c>
      <c r="O1156" s="12">
        <f t="shared" si="106"/>
        <v>1.5374662429118571</v>
      </c>
      <c r="P1156" s="12">
        <f t="shared" si="107"/>
        <v>1.5042914522247344</v>
      </c>
      <c r="Q1156" s="43">
        <f t="shared" ref="Q1156:Q1219" si="108">O1156-P1156</f>
        <v>3.3174790687122702E-2</v>
      </c>
      <c r="R1156" s="34">
        <v>1.46</v>
      </c>
      <c r="S1156" s="35">
        <v>1.6</v>
      </c>
      <c r="V1156" s="5"/>
      <c r="W1156" s="5"/>
      <c r="X1156" s="5"/>
      <c r="Y1156" s="5"/>
      <c r="Z1156" s="5"/>
      <c r="AA1156" s="5"/>
      <c r="AB1156" s="5"/>
      <c r="AC1156" s="5"/>
      <c r="AD1156" s="5"/>
    </row>
    <row r="1157" spans="1:30">
      <c r="A1157" s="2">
        <v>42703</v>
      </c>
      <c r="B1157" s="1">
        <v>0.33333333333333331</v>
      </c>
      <c r="C1157" s="32" t="str">
        <f t="shared" si="104"/>
        <v>2016/11/29  8:00</v>
      </c>
      <c r="D1157" s="21">
        <v>1.5182140951590271</v>
      </c>
      <c r="E1157" s="12">
        <v>1.5147979276317185</v>
      </c>
      <c r="F1157" s="12">
        <v>1.523428888443854</v>
      </c>
      <c r="G1157" s="12">
        <v>1.4995101066844139</v>
      </c>
      <c r="H1157" s="12">
        <v>1.5313677358786202</v>
      </c>
      <c r="I1157" s="55">
        <v>1.580606098774167</v>
      </c>
      <c r="J1157" s="12">
        <v>1.5799281748640088</v>
      </c>
      <c r="K1157" s="12">
        <v>1.5650094892149902</v>
      </c>
      <c r="L1157" s="22">
        <v>1.559422307649045</v>
      </c>
      <c r="M1157" s="41" t="s">
        <v>3</v>
      </c>
      <c r="N1157" s="12">
        <f t="shared" si="105"/>
        <v>1.5413649804777605</v>
      </c>
      <c r="O1157" s="12">
        <f t="shared" si="106"/>
        <v>1.580606098774167</v>
      </c>
      <c r="P1157" s="12">
        <f t="shared" si="107"/>
        <v>1.4995101066844139</v>
      </c>
      <c r="Q1157" s="43">
        <f t="shared" si="108"/>
        <v>8.1095992089753155E-2</v>
      </c>
      <c r="R1157" s="34">
        <v>1.46</v>
      </c>
      <c r="S1157" s="35">
        <v>1.6</v>
      </c>
      <c r="V1157" s="5"/>
      <c r="W1157" s="5"/>
      <c r="X1157" s="5"/>
      <c r="Y1157" s="5"/>
      <c r="Z1157" s="5"/>
      <c r="AA1157" s="5"/>
      <c r="AB1157" s="5"/>
      <c r="AC1157" s="5"/>
      <c r="AD1157" s="5"/>
    </row>
    <row r="1158" spans="1:30">
      <c r="A1158" s="2">
        <v>42703</v>
      </c>
      <c r="B1158" s="1">
        <v>0.41666666666666669</v>
      </c>
      <c r="C1158" s="32" t="str">
        <f t="shared" si="104"/>
        <v>2016/11/29  10:00</v>
      </c>
      <c r="D1158" s="21">
        <v>1.5213501617513756</v>
      </c>
      <c r="E1158" s="12">
        <v>1.5034415630930857</v>
      </c>
      <c r="F1158" s="12">
        <v>1.5467445247470542</v>
      </c>
      <c r="G1158" s="12">
        <v>1.5202948428241962</v>
      </c>
      <c r="H1158" s="12">
        <v>1.5478718836113423</v>
      </c>
      <c r="I1158" s="55">
        <v>1.5749292725653454</v>
      </c>
      <c r="J1158" s="12">
        <v>1.5584478232312673</v>
      </c>
      <c r="K1158" s="12">
        <v>1.5253990888221376</v>
      </c>
      <c r="L1158" s="22">
        <v>1.5543051165166599</v>
      </c>
      <c r="M1158" s="41" t="s">
        <v>3</v>
      </c>
      <c r="N1158" s="12">
        <f t="shared" si="105"/>
        <v>1.5391982530180515</v>
      </c>
      <c r="O1158" s="12">
        <f t="shared" si="106"/>
        <v>1.5749292725653454</v>
      </c>
      <c r="P1158" s="12">
        <f t="shared" si="107"/>
        <v>1.5034415630930857</v>
      </c>
      <c r="Q1158" s="43">
        <f t="shared" si="108"/>
        <v>7.1487709472259686E-2</v>
      </c>
      <c r="R1158" s="34">
        <v>1.46</v>
      </c>
      <c r="S1158" s="35">
        <v>1.6</v>
      </c>
      <c r="V1158" s="5"/>
      <c r="W1158" s="5"/>
      <c r="X1158" s="5"/>
      <c r="Y1158" s="5"/>
      <c r="Z1158" s="5"/>
      <c r="AA1158" s="5"/>
      <c r="AB1158" s="5"/>
      <c r="AC1158" s="5"/>
      <c r="AD1158" s="5"/>
    </row>
    <row r="1159" spans="1:30">
      <c r="A1159" s="2">
        <v>42703</v>
      </c>
      <c r="B1159" s="1">
        <v>0.5</v>
      </c>
      <c r="C1159" s="32" t="str">
        <f t="shared" si="104"/>
        <v>2016/11/29  12:00</v>
      </c>
      <c r="D1159" s="21">
        <v>1.4826180419784947</v>
      </c>
      <c r="E1159" s="12">
        <v>1.4985448506040289</v>
      </c>
      <c r="F1159" s="12">
        <v>1.4938516510211055</v>
      </c>
      <c r="G1159" s="12">
        <v>1.5192390492390919</v>
      </c>
      <c r="H1159" s="12">
        <v>1.4901650504419452</v>
      </c>
      <c r="I1159" s="55">
        <v>1.562642147683686</v>
      </c>
      <c r="J1159" s="12">
        <v>1.5473382945375493</v>
      </c>
      <c r="K1159" s="12">
        <v>1.5548985407010461</v>
      </c>
      <c r="L1159" s="22">
        <v>1.5313201912996757</v>
      </c>
      <c r="M1159" s="41" t="s">
        <v>3</v>
      </c>
      <c r="N1159" s="12">
        <f t="shared" si="105"/>
        <v>1.5200686463896249</v>
      </c>
      <c r="O1159" s="12">
        <f t="shared" si="106"/>
        <v>1.562642147683686</v>
      </c>
      <c r="P1159" s="12">
        <f t="shared" si="107"/>
        <v>1.4826180419784947</v>
      </c>
      <c r="Q1159" s="43">
        <f t="shared" si="108"/>
        <v>8.0024105705191362E-2</v>
      </c>
      <c r="R1159" s="34">
        <v>1.46</v>
      </c>
      <c r="S1159" s="35">
        <v>1.6</v>
      </c>
      <c r="V1159" s="5"/>
      <c r="W1159" s="5"/>
      <c r="X1159" s="5"/>
      <c r="Y1159" s="5"/>
      <c r="Z1159" s="5"/>
      <c r="AA1159" s="5"/>
      <c r="AB1159" s="5"/>
      <c r="AC1159" s="5"/>
      <c r="AD1159" s="5"/>
    </row>
    <row r="1160" spans="1:30">
      <c r="A1160" s="2">
        <v>42703</v>
      </c>
      <c r="B1160" s="1">
        <v>0.58333333333333304</v>
      </c>
      <c r="C1160" s="32" t="str">
        <f t="shared" si="104"/>
        <v>2016/11/29  14:00</v>
      </c>
      <c r="D1160" s="21">
        <v>1.515652367078397</v>
      </c>
      <c r="E1160" s="12">
        <v>1.51029907249897</v>
      </c>
      <c r="F1160" s="12">
        <v>1.5226879469048207</v>
      </c>
      <c r="G1160" s="12">
        <v>1.5121198060709378</v>
      </c>
      <c r="H1160" s="12">
        <v>1.4921857338735813</v>
      </c>
      <c r="I1160" s="55">
        <v>1.535850022908601</v>
      </c>
      <c r="J1160" s="12">
        <v>1.5163787859507831</v>
      </c>
      <c r="K1160" s="12">
        <v>1.5373435670743203</v>
      </c>
      <c r="L1160" s="22">
        <v>1.560750367821325</v>
      </c>
      <c r="M1160" s="41" t="s">
        <v>3</v>
      </c>
      <c r="N1160" s="12">
        <f t="shared" si="105"/>
        <v>1.5225852966868598</v>
      </c>
      <c r="O1160" s="12">
        <f t="shared" si="106"/>
        <v>1.560750367821325</v>
      </c>
      <c r="P1160" s="12">
        <f t="shared" si="107"/>
        <v>1.4921857338735813</v>
      </c>
      <c r="Q1160" s="43">
        <f t="shared" si="108"/>
        <v>6.8564633947743703E-2</v>
      </c>
      <c r="R1160" s="34">
        <v>1.46</v>
      </c>
      <c r="S1160" s="35">
        <v>1.6</v>
      </c>
      <c r="V1160" s="5"/>
      <c r="W1160" s="5"/>
      <c r="X1160" s="5"/>
      <c r="Y1160" s="5"/>
      <c r="Z1160" s="5"/>
      <c r="AA1160" s="5"/>
      <c r="AB1160" s="5"/>
      <c r="AC1160" s="5"/>
      <c r="AD1160" s="5"/>
    </row>
    <row r="1161" spans="1:30">
      <c r="A1161" s="2">
        <v>42703</v>
      </c>
      <c r="B1161" s="1">
        <v>0.66666666666666596</v>
      </c>
      <c r="C1161" s="32" t="str">
        <f t="shared" si="104"/>
        <v>2016/11/29  16:00</v>
      </c>
      <c r="D1161" s="21">
        <v>1.523365640598467</v>
      </c>
      <c r="E1161" s="12">
        <v>1.5241928827786801</v>
      </c>
      <c r="F1161" s="12">
        <v>1.5261345288449573</v>
      </c>
      <c r="G1161" s="12">
        <v>1.5189718414383202</v>
      </c>
      <c r="H1161" s="12">
        <v>1.5191020521522192</v>
      </c>
      <c r="I1161" s="55">
        <v>1.5466794977689673</v>
      </c>
      <c r="J1161" s="12">
        <v>1.5419533325171961</v>
      </c>
      <c r="K1161" s="12">
        <v>1.5184320351413194</v>
      </c>
      <c r="L1161" s="22">
        <v>1.5405466047007936</v>
      </c>
      <c r="M1161" s="41" t="s">
        <v>3</v>
      </c>
      <c r="N1161" s="12">
        <f t="shared" si="105"/>
        <v>1.5288198239934354</v>
      </c>
      <c r="O1161" s="12">
        <f t="shared" si="106"/>
        <v>1.5466794977689673</v>
      </c>
      <c r="P1161" s="12">
        <f t="shared" si="107"/>
        <v>1.5184320351413194</v>
      </c>
      <c r="Q1161" s="43">
        <f t="shared" si="108"/>
        <v>2.8247462627647879E-2</v>
      </c>
      <c r="R1161" s="34">
        <v>1.46</v>
      </c>
      <c r="S1161" s="35">
        <v>1.6</v>
      </c>
      <c r="V1161" s="5"/>
      <c r="W1161" s="5"/>
      <c r="X1161" s="5"/>
      <c r="Y1161" s="5"/>
      <c r="Z1161" s="5"/>
      <c r="AA1161" s="5"/>
      <c r="AB1161" s="5"/>
      <c r="AC1161" s="5"/>
      <c r="AD1161" s="5"/>
    </row>
    <row r="1162" spans="1:30">
      <c r="A1162" s="2">
        <v>42704</v>
      </c>
      <c r="B1162" s="1">
        <v>0.33333333333333331</v>
      </c>
      <c r="C1162" s="32" t="str">
        <f t="shared" si="104"/>
        <v>2016/11/30  8:00</v>
      </c>
      <c r="D1162" s="21">
        <v>1.4861741087421789</v>
      </c>
      <c r="E1162" s="12">
        <v>1.5028978971522009</v>
      </c>
      <c r="F1162" s="12">
        <v>1.492257896482394</v>
      </c>
      <c r="G1162" s="12">
        <v>1.5158506377095062</v>
      </c>
      <c r="H1162" s="12">
        <v>1.5193529070166689</v>
      </c>
      <c r="I1162" s="55">
        <v>1.5648056220220681</v>
      </c>
      <c r="J1162" s="12">
        <v>1.5519286924627547</v>
      </c>
      <c r="K1162" s="12">
        <v>1.5364464690666957</v>
      </c>
      <c r="L1162" s="22">
        <v>1.5326810996386575</v>
      </c>
      <c r="M1162" s="41" t="s">
        <v>4</v>
      </c>
      <c r="N1162" s="12">
        <f t="shared" si="105"/>
        <v>1.5224883700325695</v>
      </c>
      <c r="O1162" s="12">
        <f t="shared" si="106"/>
        <v>1.5648056220220681</v>
      </c>
      <c r="P1162" s="12">
        <f t="shared" si="107"/>
        <v>1.4861741087421789</v>
      </c>
      <c r="Q1162" s="43">
        <f t="shared" si="108"/>
        <v>7.8631513279889154E-2</v>
      </c>
      <c r="R1162" s="34">
        <v>1.46</v>
      </c>
      <c r="S1162" s="35">
        <v>1.6</v>
      </c>
      <c r="V1162" s="5"/>
      <c r="W1162" s="5"/>
      <c r="X1162" s="5"/>
      <c r="Y1162" s="5"/>
      <c r="Z1162" s="5"/>
      <c r="AA1162" s="5"/>
      <c r="AB1162" s="5"/>
      <c r="AC1162" s="5"/>
      <c r="AD1162" s="5"/>
    </row>
    <row r="1163" spans="1:30">
      <c r="A1163" s="2">
        <v>42704</v>
      </c>
      <c r="B1163" s="1">
        <v>0.41666666666666669</v>
      </c>
      <c r="C1163" s="32" t="str">
        <f t="shared" si="104"/>
        <v>2016/11/30  10:00</v>
      </c>
      <c r="D1163" s="21">
        <v>1.4995593061074626</v>
      </c>
      <c r="E1163" s="12">
        <v>1.5372298855248787</v>
      </c>
      <c r="F1163" s="12">
        <v>1.5138116596555198</v>
      </c>
      <c r="G1163" s="12">
        <v>1.4972925427793942</v>
      </c>
      <c r="H1163" s="12">
        <v>1.5237587993410622</v>
      </c>
      <c r="I1163" s="55">
        <v>1.5310341443625106</v>
      </c>
      <c r="J1163" s="12">
        <v>1.5455124006328305</v>
      </c>
      <c r="K1163" s="12">
        <v>1.5174121522134765</v>
      </c>
      <c r="L1163" s="22">
        <v>1.5254797521540644</v>
      </c>
      <c r="M1163" s="41" t="s">
        <v>4</v>
      </c>
      <c r="N1163" s="12">
        <f t="shared" si="105"/>
        <v>1.5212322936412443</v>
      </c>
      <c r="O1163" s="12">
        <f t="shared" si="106"/>
        <v>1.5455124006328305</v>
      </c>
      <c r="P1163" s="12">
        <f t="shared" si="107"/>
        <v>1.4972925427793942</v>
      </c>
      <c r="Q1163" s="43">
        <f t="shared" si="108"/>
        <v>4.8219857853436299E-2</v>
      </c>
      <c r="R1163" s="34">
        <v>1.46</v>
      </c>
      <c r="S1163" s="35">
        <v>1.6</v>
      </c>
      <c r="V1163" s="5"/>
      <c r="W1163" s="5"/>
      <c r="X1163" s="5"/>
      <c r="Y1163" s="5"/>
      <c r="Z1163" s="5"/>
      <c r="AA1163" s="5"/>
      <c r="AB1163" s="5"/>
      <c r="AC1163" s="5"/>
      <c r="AD1163" s="5"/>
    </row>
    <row r="1164" spans="1:30">
      <c r="A1164" s="2">
        <v>42704</v>
      </c>
      <c r="B1164" s="1">
        <v>0.5</v>
      </c>
      <c r="C1164" s="32" t="str">
        <f t="shared" si="104"/>
        <v>2016/11/30  12:00</v>
      </c>
      <c r="D1164" s="21">
        <v>1.4869600198315882</v>
      </c>
      <c r="E1164" s="12">
        <v>1.5086812451621749</v>
      </c>
      <c r="F1164" s="12">
        <v>1.4961373210884563</v>
      </c>
      <c r="G1164" s="12">
        <v>1.4836634448450037</v>
      </c>
      <c r="H1164" s="12">
        <v>1.4908419030541189</v>
      </c>
      <c r="I1164" s="55">
        <v>1.5537228086263819</v>
      </c>
      <c r="J1164" s="12">
        <v>1.5306850535031395</v>
      </c>
      <c r="K1164" s="12">
        <v>1.5265669876042285</v>
      </c>
      <c r="L1164" s="22">
        <v>1.5365894837678264</v>
      </c>
      <c r="M1164" s="41" t="s">
        <v>4</v>
      </c>
      <c r="N1164" s="12">
        <f t="shared" si="105"/>
        <v>1.5126498074981021</v>
      </c>
      <c r="O1164" s="12">
        <f t="shared" si="106"/>
        <v>1.5537228086263819</v>
      </c>
      <c r="P1164" s="12">
        <f t="shared" si="107"/>
        <v>1.4836634448450037</v>
      </c>
      <c r="Q1164" s="43">
        <f t="shared" si="108"/>
        <v>7.0059363781378226E-2</v>
      </c>
      <c r="R1164" s="34">
        <v>1.46</v>
      </c>
      <c r="S1164" s="35">
        <v>1.6</v>
      </c>
      <c r="V1164" s="5"/>
      <c r="W1164" s="5"/>
      <c r="X1164" s="5"/>
      <c r="Y1164" s="5"/>
      <c r="Z1164" s="5"/>
      <c r="AA1164" s="5"/>
      <c r="AB1164" s="5"/>
      <c r="AC1164" s="5"/>
      <c r="AD1164" s="5"/>
    </row>
    <row r="1165" spans="1:30">
      <c r="A1165" s="2">
        <v>42704</v>
      </c>
      <c r="B1165" s="1">
        <v>0.58333333333333304</v>
      </c>
      <c r="C1165" s="32" t="str">
        <f t="shared" si="104"/>
        <v>2016/11/30  14:00</v>
      </c>
      <c r="D1165" s="21">
        <v>1.4885288357430941</v>
      </c>
      <c r="E1165" s="12">
        <v>1.5224793523177158</v>
      </c>
      <c r="F1165" s="12">
        <v>1.5287905472914185</v>
      </c>
      <c r="G1165" s="12">
        <v>1.4981149265556823</v>
      </c>
      <c r="H1165" s="12">
        <v>1.504216471922873</v>
      </c>
      <c r="I1165" s="55">
        <v>1.5716016753588857</v>
      </c>
      <c r="J1165" s="12">
        <v>1.5368019489232594</v>
      </c>
      <c r="K1165" s="12">
        <v>1.5158638345921334</v>
      </c>
      <c r="L1165" s="22">
        <v>1.5589735373192875</v>
      </c>
      <c r="M1165" s="41" t="s">
        <v>4</v>
      </c>
      <c r="N1165" s="12">
        <f t="shared" si="105"/>
        <v>1.5250412366693722</v>
      </c>
      <c r="O1165" s="12">
        <f t="shared" si="106"/>
        <v>1.5716016753588857</v>
      </c>
      <c r="P1165" s="12">
        <f t="shared" si="107"/>
        <v>1.4885288357430941</v>
      </c>
      <c r="Q1165" s="43">
        <f t="shared" si="108"/>
        <v>8.3072839615791594E-2</v>
      </c>
      <c r="R1165" s="34">
        <v>1.46</v>
      </c>
      <c r="S1165" s="35">
        <v>1.6</v>
      </c>
      <c r="V1165" s="5"/>
      <c r="W1165" s="5"/>
      <c r="X1165" s="5"/>
      <c r="Y1165" s="5"/>
      <c r="Z1165" s="5"/>
      <c r="AA1165" s="5"/>
      <c r="AB1165" s="5"/>
      <c r="AC1165" s="5"/>
      <c r="AD1165" s="5"/>
    </row>
    <row r="1166" spans="1:30">
      <c r="A1166" s="2">
        <v>42704</v>
      </c>
      <c r="B1166" s="1">
        <v>0.66666666666666596</v>
      </c>
      <c r="C1166" s="32" t="str">
        <f t="shared" si="104"/>
        <v>2016/11/30  16:00</v>
      </c>
      <c r="D1166" s="21">
        <v>1.5041426289189961</v>
      </c>
      <c r="E1166" s="12">
        <v>1.5032031074977685</v>
      </c>
      <c r="F1166" s="12">
        <v>1.4934860873198768</v>
      </c>
      <c r="G1166" s="12">
        <v>1.4838791993389062</v>
      </c>
      <c r="H1166" s="12">
        <v>1.4999711054939369</v>
      </c>
      <c r="I1166" s="55">
        <v>1.5428166520930697</v>
      </c>
      <c r="J1166" s="12">
        <v>1.5587071491151459</v>
      </c>
      <c r="K1166" s="12">
        <v>1.5425913231972994</v>
      </c>
      <c r="L1166" s="22">
        <v>1.5439396664812386</v>
      </c>
      <c r="M1166" s="41" t="s">
        <v>4</v>
      </c>
      <c r="N1166" s="12">
        <f t="shared" si="105"/>
        <v>1.5191929910506932</v>
      </c>
      <c r="O1166" s="12">
        <f t="shared" si="106"/>
        <v>1.5587071491151459</v>
      </c>
      <c r="P1166" s="12">
        <f t="shared" si="107"/>
        <v>1.4838791993389062</v>
      </c>
      <c r="Q1166" s="43">
        <f t="shared" si="108"/>
        <v>7.4827949776239633E-2</v>
      </c>
      <c r="R1166" s="34">
        <v>1.46</v>
      </c>
      <c r="S1166" s="35">
        <v>1.6</v>
      </c>
      <c r="V1166" s="5"/>
      <c r="W1166" s="5"/>
      <c r="X1166" s="5"/>
      <c r="Y1166" s="5"/>
      <c r="Z1166" s="5"/>
      <c r="AA1166" s="5"/>
      <c r="AB1166" s="5"/>
      <c r="AC1166" s="5"/>
      <c r="AD1166" s="5"/>
    </row>
    <row r="1167" spans="1:30">
      <c r="A1167" s="2">
        <v>42705</v>
      </c>
      <c r="B1167" s="1">
        <v>0.33333333333333331</v>
      </c>
      <c r="C1167" s="32" t="str">
        <f t="shared" si="104"/>
        <v>2016/12/1  8:00</v>
      </c>
      <c r="D1167" s="21">
        <v>1.5239593051394584</v>
      </c>
      <c r="E1167" s="12">
        <v>1.5091885402171064</v>
      </c>
      <c r="F1167" s="12">
        <v>1.5374844931747389</v>
      </c>
      <c r="G1167" s="12">
        <v>1.5103269306180753</v>
      </c>
      <c r="H1167" s="12">
        <v>1.5249283760570469</v>
      </c>
      <c r="I1167" s="55">
        <v>1.5569432344029472</v>
      </c>
      <c r="J1167" s="12">
        <v>1.5460271697799146</v>
      </c>
      <c r="K1167" s="12">
        <v>1.5474480650051163</v>
      </c>
      <c r="L1167" s="22">
        <v>1.5671907912738279</v>
      </c>
      <c r="M1167" s="41" t="s">
        <v>5</v>
      </c>
      <c r="N1167" s="12">
        <f t="shared" si="105"/>
        <v>1.5359441006298036</v>
      </c>
      <c r="O1167" s="12">
        <f t="shared" si="106"/>
        <v>1.5671907912738279</v>
      </c>
      <c r="P1167" s="12">
        <f t="shared" si="107"/>
        <v>1.5091885402171064</v>
      </c>
      <c r="Q1167" s="43">
        <f t="shared" si="108"/>
        <v>5.8002251056721521E-2</v>
      </c>
      <c r="R1167" s="34">
        <v>1.46</v>
      </c>
      <c r="S1167" s="35">
        <v>1.6</v>
      </c>
      <c r="V1167" s="5"/>
      <c r="W1167" s="5"/>
      <c r="X1167" s="5"/>
      <c r="Y1167" s="5"/>
      <c r="Z1167" s="5"/>
      <c r="AA1167" s="5"/>
      <c r="AB1167" s="5"/>
      <c r="AC1167" s="5"/>
      <c r="AD1167" s="5"/>
    </row>
    <row r="1168" spans="1:30">
      <c r="A1168" s="2">
        <v>42705</v>
      </c>
      <c r="B1168" s="1">
        <v>0.41666666666666669</v>
      </c>
      <c r="C1168" s="32" t="str">
        <f t="shared" si="104"/>
        <v>2016/12/1  10:00</v>
      </c>
      <c r="D1168" s="21">
        <v>1.499202739435747</v>
      </c>
      <c r="E1168" s="12">
        <v>1.5115104670132984</v>
      </c>
      <c r="F1168" s="12">
        <v>1.53240669659563</v>
      </c>
      <c r="G1168" s="12">
        <v>1.489581421153938</v>
      </c>
      <c r="H1168" s="12">
        <v>1.5171123597456322</v>
      </c>
      <c r="I1168" s="55">
        <v>1.5299620246770387</v>
      </c>
      <c r="J1168" s="12">
        <v>1.5480191495301114</v>
      </c>
      <c r="K1168" s="12">
        <v>1.5430587029691725</v>
      </c>
      <c r="L1168" s="22">
        <v>1.5526067748869579</v>
      </c>
      <c r="M1168" s="41" t="s">
        <v>5</v>
      </c>
      <c r="N1168" s="12">
        <f t="shared" si="105"/>
        <v>1.5248289262230583</v>
      </c>
      <c r="O1168" s="12">
        <f t="shared" si="106"/>
        <v>1.5526067748869579</v>
      </c>
      <c r="P1168" s="12">
        <f t="shared" si="107"/>
        <v>1.489581421153938</v>
      </c>
      <c r="Q1168" s="43">
        <f t="shared" si="108"/>
        <v>6.3025353733019873E-2</v>
      </c>
      <c r="R1168" s="34">
        <v>1.46</v>
      </c>
      <c r="S1168" s="35">
        <v>1.6</v>
      </c>
      <c r="V1168" s="5"/>
      <c r="W1168" s="5"/>
      <c r="X1168" s="5"/>
      <c r="Y1168" s="5"/>
      <c r="Z1168" s="5"/>
      <c r="AA1168" s="5"/>
      <c r="AB1168" s="5"/>
      <c r="AC1168" s="5"/>
      <c r="AD1168" s="5"/>
    </row>
    <row r="1169" spans="1:30">
      <c r="A1169" s="2">
        <v>42705</v>
      </c>
      <c r="B1169" s="1">
        <v>0.5</v>
      </c>
      <c r="C1169" s="32" t="str">
        <f t="shared" si="104"/>
        <v>2016/12/1  12:00</v>
      </c>
      <c r="D1169" s="21">
        <v>1.513225979732725</v>
      </c>
      <c r="E1169" s="12">
        <v>1.521128765282014</v>
      </c>
      <c r="F1169" s="12">
        <v>1.5119847147961958</v>
      </c>
      <c r="G1169" s="12">
        <v>1.471374169391227</v>
      </c>
      <c r="H1169" s="12">
        <v>1.5139841115399983</v>
      </c>
      <c r="I1169" s="55">
        <v>1.5481019533788085</v>
      </c>
      <c r="J1169" s="12">
        <v>1.5439106404900955</v>
      </c>
      <c r="K1169" s="12">
        <v>1.5380206668111434</v>
      </c>
      <c r="L1169" s="22">
        <v>1.5523067761749698</v>
      </c>
      <c r="M1169" s="41" t="s">
        <v>5</v>
      </c>
      <c r="N1169" s="12">
        <f t="shared" si="105"/>
        <v>1.5237819752885751</v>
      </c>
      <c r="O1169" s="12">
        <f t="shared" si="106"/>
        <v>1.5523067761749698</v>
      </c>
      <c r="P1169" s="12">
        <f t="shared" si="107"/>
        <v>1.471374169391227</v>
      </c>
      <c r="Q1169" s="43">
        <f t="shared" si="108"/>
        <v>8.0932606783742811E-2</v>
      </c>
      <c r="R1169" s="34">
        <v>1.46</v>
      </c>
      <c r="S1169" s="35">
        <v>1.6</v>
      </c>
      <c r="V1169" s="5"/>
      <c r="W1169" s="5"/>
      <c r="X1169" s="5"/>
      <c r="Y1169" s="5"/>
      <c r="Z1169" s="5"/>
      <c r="AA1169" s="5"/>
      <c r="AB1169" s="5"/>
      <c r="AC1169" s="5"/>
      <c r="AD1169" s="5"/>
    </row>
    <row r="1170" spans="1:30">
      <c r="A1170" s="2">
        <v>42705</v>
      </c>
      <c r="B1170" s="1">
        <v>0.58333333333333304</v>
      </c>
      <c r="C1170" s="32" t="str">
        <f t="shared" si="104"/>
        <v>2016/12/1  14:00</v>
      </c>
      <c r="D1170" s="21">
        <v>1.4840120474980163</v>
      </c>
      <c r="E1170" s="12">
        <v>1.5279821423095774</v>
      </c>
      <c r="F1170" s="12">
        <v>1.4874453155886163</v>
      </c>
      <c r="G1170" s="12">
        <v>1.4929025750243752</v>
      </c>
      <c r="H1170" s="12">
        <v>1.4981297079594882</v>
      </c>
      <c r="I1170" s="55">
        <v>1.5271257731352812</v>
      </c>
      <c r="J1170" s="12">
        <v>1.5366972311545235</v>
      </c>
      <c r="K1170" s="12">
        <v>1.53833819825544</v>
      </c>
      <c r="L1170" s="22">
        <v>1.5161786264794208</v>
      </c>
      <c r="M1170" s="41" t="s">
        <v>5</v>
      </c>
      <c r="N1170" s="12">
        <f t="shared" si="105"/>
        <v>1.5120901797116375</v>
      </c>
      <c r="O1170" s="12">
        <f t="shared" si="106"/>
        <v>1.53833819825544</v>
      </c>
      <c r="P1170" s="12">
        <f t="shared" si="107"/>
        <v>1.4840120474980163</v>
      </c>
      <c r="Q1170" s="43">
        <f t="shared" si="108"/>
        <v>5.4326150757423752E-2</v>
      </c>
      <c r="R1170" s="34">
        <v>1.46</v>
      </c>
      <c r="S1170" s="35">
        <v>1.6</v>
      </c>
      <c r="V1170" s="5"/>
      <c r="W1170" s="5"/>
      <c r="X1170" s="5"/>
      <c r="Y1170" s="5"/>
      <c r="Z1170" s="5"/>
      <c r="AA1170" s="5"/>
      <c r="AB1170" s="5"/>
      <c r="AC1170" s="5"/>
      <c r="AD1170" s="5"/>
    </row>
    <row r="1171" spans="1:30">
      <c r="A1171" s="2">
        <v>42705</v>
      </c>
      <c r="B1171" s="1">
        <v>0.66666666666666596</v>
      </c>
      <c r="C1171" s="32" t="str">
        <f t="shared" si="104"/>
        <v>2016/12/1  16:00</v>
      </c>
      <c r="D1171" s="21">
        <v>1.4898030816212995</v>
      </c>
      <c r="E1171" s="12">
        <v>1.4935372431439533</v>
      </c>
      <c r="F1171" s="12">
        <v>1.5287326656063218</v>
      </c>
      <c r="G1171" s="12">
        <v>1.481758027662343</v>
      </c>
      <c r="H1171" s="12">
        <v>1.5085379017781166</v>
      </c>
      <c r="I1171" s="55">
        <v>1.5665348668981252</v>
      </c>
      <c r="J1171" s="12">
        <v>1.5259459634907899</v>
      </c>
      <c r="K1171" s="12">
        <v>1.5065383963978736</v>
      </c>
      <c r="L1171" s="22">
        <v>1.5155636289549466</v>
      </c>
      <c r="M1171" s="41" t="s">
        <v>5</v>
      </c>
      <c r="N1171" s="12">
        <f t="shared" si="105"/>
        <v>1.5129946417281965</v>
      </c>
      <c r="O1171" s="12">
        <f t="shared" si="106"/>
        <v>1.5665348668981252</v>
      </c>
      <c r="P1171" s="12">
        <f t="shared" si="107"/>
        <v>1.481758027662343</v>
      </c>
      <c r="Q1171" s="43">
        <f t="shared" si="108"/>
        <v>8.4776839235782164E-2</v>
      </c>
      <c r="R1171" s="34">
        <v>1.46</v>
      </c>
      <c r="S1171" s="35">
        <v>1.6</v>
      </c>
      <c r="V1171" s="5"/>
      <c r="W1171" s="5"/>
      <c r="X1171" s="5"/>
      <c r="Y1171" s="5"/>
      <c r="Z1171" s="5"/>
      <c r="AA1171" s="5"/>
      <c r="AB1171" s="5"/>
      <c r="AC1171" s="5"/>
      <c r="AD1171" s="5"/>
    </row>
    <row r="1172" spans="1:30">
      <c r="A1172" s="2">
        <v>42706</v>
      </c>
      <c r="B1172" s="1">
        <v>0.33333333333333331</v>
      </c>
      <c r="C1172" s="32" t="str">
        <f t="shared" si="104"/>
        <v>2016/12/2  8:00</v>
      </c>
      <c r="D1172" s="21">
        <v>1.531776140401933</v>
      </c>
      <c r="E1172" s="12">
        <v>1.5192467792935789</v>
      </c>
      <c r="F1172" s="12">
        <v>1.5230612780160422</v>
      </c>
      <c r="G1172" s="12">
        <v>1.5037890737472219</v>
      </c>
      <c r="H1172" s="12">
        <v>1.5335203333299885</v>
      </c>
      <c r="I1172" s="55">
        <v>1.5561942757151004</v>
      </c>
      <c r="J1172" s="12">
        <v>1.5372547763978854</v>
      </c>
      <c r="K1172" s="12">
        <v>1.5275355357081917</v>
      </c>
      <c r="L1172" s="22">
        <v>1.5591973476772243</v>
      </c>
      <c r="M1172" s="41" t="s">
        <v>6</v>
      </c>
      <c r="N1172" s="12">
        <f t="shared" si="105"/>
        <v>1.5323972822541296</v>
      </c>
      <c r="O1172" s="12">
        <f t="shared" si="106"/>
        <v>1.5591973476772243</v>
      </c>
      <c r="P1172" s="12">
        <f t="shared" si="107"/>
        <v>1.5037890737472219</v>
      </c>
      <c r="Q1172" s="43">
        <f t="shared" si="108"/>
        <v>5.5408273930002361E-2</v>
      </c>
      <c r="R1172" s="34">
        <v>1.46</v>
      </c>
      <c r="S1172" s="35">
        <v>1.6</v>
      </c>
      <c r="V1172" s="5"/>
      <c r="W1172" s="5"/>
      <c r="X1172" s="5"/>
      <c r="Y1172" s="5"/>
      <c r="Z1172" s="5"/>
      <c r="AA1172" s="5"/>
      <c r="AB1172" s="5"/>
      <c r="AC1172" s="5"/>
      <c r="AD1172" s="5"/>
    </row>
    <row r="1173" spans="1:30">
      <c r="A1173" s="2">
        <v>42706</v>
      </c>
      <c r="B1173" s="1">
        <v>0.41666666666666669</v>
      </c>
      <c r="C1173" s="32" t="str">
        <f t="shared" si="104"/>
        <v>2016/12/2  10:00</v>
      </c>
      <c r="D1173" s="21">
        <v>1.4926249828570743</v>
      </c>
      <c r="E1173" s="12">
        <v>1.5145063335553017</v>
      </c>
      <c r="F1173" s="12">
        <v>1.496956764753425</v>
      </c>
      <c r="G1173" s="12">
        <v>1.4744030384973501</v>
      </c>
      <c r="H1173" s="12">
        <v>1.5073002466328669</v>
      </c>
      <c r="I1173" s="55">
        <v>1.5455917293064538</v>
      </c>
      <c r="J1173" s="12">
        <v>1.5529009496799502</v>
      </c>
      <c r="K1173" s="12">
        <v>1.5230534256141506</v>
      </c>
      <c r="L1173" s="22">
        <v>1.5484825201513357</v>
      </c>
      <c r="M1173" s="41" t="s">
        <v>6</v>
      </c>
      <c r="N1173" s="12">
        <f t="shared" si="105"/>
        <v>1.5173133323386565</v>
      </c>
      <c r="O1173" s="12">
        <f t="shared" si="106"/>
        <v>1.5529009496799502</v>
      </c>
      <c r="P1173" s="12">
        <f t="shared" si="107"/>
        <v>1.4744030384973501</v>
      </c>
      <c r="Q1173" s="43">
        <f t="shared" si="108"/>
        <v>7.8497911182600077E-2</v>
      </c>
      <c r="R1173" s="34">
        <v>1.46</v>
      </c>
      <c r="S1173" s="35">
        <v>1.6</v>
      </c>
      <c r="V1173" s="5"/>
      <c r="W1173" s="5"/>
      <c r="X1173" s="5"/>
      <c r="Y1173" s="5"/>
      <c r="Z1173" s="5"/>
      <c r="AA1173" s="5"/>
      <c r="AB1173" s="5"/>
      <c r="AC1173" s="5"/>
      <c r="AD1173" s="5"/>
    </row>
    <row r="1174" spans="1:30">
      <c r="A1174" s="2">
        <v>42706</v>
      </c>
      <c r="B1174" s="1">
        <v>0.5</v>
      </c>
      <c r="C1174" s="32" t="str">
        <f t="shared" si="104"/>
        <v>2016/12/2  12:00</v>
      </c>
      <c r="D1174" s="21">
        <v>1.4961900191087014</v>
      </c>
      <c r="E1174" s="12">
        <v>1.4921836909837902</v>
      </c>
      <c r="F1174" s="12">
        <v>1.5296919255546244</v>
      </c>
      <c r="G1174" s="12">
        <v>1.4909893474610052</v>
      </c>
      <c r="H1174" s="12">
        <v>1.5236353049606572</v>
      </c>
      <c r="I1174" s="55">
        <v>1.5589863103557224</v>
      </c>
      <c r="J1174" s="12">
        <v>1.5236778939886191</v>
      </c>
      <c r="K1174" s="12">
        <v>1.5360175597108188</v>
      </c>
      <c r="L1174" s="22">
        <v>1.5467257335973228</v>
      </c>
      <c r="M1174" s="41" t="s">
        <v>6</v>
      </c>
      <c r="N1174" s="12">
        <f t="shared" si="105"/>
        <v>1.5220108650801403</v>
      </c>
      <c r="O1174" s="12">
        <f t="shared" si="106"/>
        <v>1.5589863103557224</v>
      </c>
      <c r="P1174" s="12">
        <f t="shared" si="107"/>
        <v>1.4909893474610052</v>
      </c>
      <c r="Q1174" s="43">
        <f t="shared" si="108"/>
        <v>6.7996962894717239E-2</v>
      </c>
      <c r="R1174" s="34">
        <v>1.46</v>
      </c>
      <c r="S1174" s="35">
        <v>1.6</v>
      </c>
      <c r="V1174" s="5"/>
      <c r="W1174" s="5"/>
      <c r="X1174" s="5"/>
      <c r="Y1174" s="5"/>
      <c r="Z1174" s="5"/>
      <c r="AA1174" s="5"/>
      <c r="AB1174" s="5"/>
      <c r="AC1174" s="5"/>
      <c r="AD1174" s="5"/>
    </row>
    <row r="1175" spans="1:30">
      <c r="A1175" s="2">
        <v>42706</v>
      </c>
      <c r="B1175" s="1">
        <v>0.58333333333333304</v>
      </c>
      <c r="C1175" s="32" t="str">
        <f t="shared" si="104"/>
        <v>2016/12/2  14:00</v>
      </c>
      <c r="D1175" s="21">
        <v>1.4841041072483825</v>
      </c>
      <c r="E1175" s="12">
        <v>1.5065907299535266</v>
      </c>
      <c r="F1175" s="12">
        <v>1.523491596287172</v>
      </c>
      <c r="G1175" s="12">
        <v>1.4966160608049537</v>
      </c>
      <c r="H1175" s="12">
        <v>1.515259245850969</v>
      </c>
      <c r="I1175" s="55">
        <v>1.5728726896722351</v>
      </c>
      <c r="J1175" s="12">
        <v>1.5055958065728567</v>
      </c>
      <c r="K1175" s="12">
        <v>1.5346312410255301</v>
      </c>
      <c r="L1175" s="22">
        <v>1.5444416447081428</v>
      </c>
      <c r="M1175" s="41" t="s">
        <v>6</v>
      </c>
      <c r="N1175" s="12">
        <f t="shared" si="105"/>
        <v>1.5204003469026408</v>
      </c>
      <c r="O1175" s="12">
        <f t="shared" si="106"/>
        <v>1.5728726896722351</v>
      </c>
      <c r="P1175" s="12">
        <f t="shared" si="107"/>
        <v>1.4841041072483825</v>
      </c>
      <c r="Q1175" s="43">
        <f t="shared" si="108"/>
        <v>8.876858242385266E-2</v>
      </c>
      <c r="R1175" s="34">
        <v>1.46</v>
      </c>
      <c r="S1175" s="35">
        <v>1.6</v>
      </c>
      <c r="V1175" s="5"/>
      <c r="W1175" s="5"/>
      <c r="X1175" s="5"/>
      <c r="Y1175" s="5"/>
      <c r="Z1175" s="5"/>
      <c r="AA1175" s="5"/>
      <c r="AB1175" s="5"/>
      <c r="AC1175" s="5"/>
      <c r="AD1175" s="5"/>
    </row>
    <row r="1176" spans="1:30">
      <c r="A1176" s="2">
        <v>42706</v>
      </c>
      <c r="B1176" s="1">
        <v>0.66666666666666596</v>
      </c>
      <c r="C1176" s="32" t="str">
        <f t="shared" si="104"/>
        <v>2016/12/2  16:00</v>
      </c>
      <c r="D1176" s="21">
        <v>1.4924087005655322</v>
      </c>
      <c r="E1176" s="12">
        <v>1.5103687100562666</v>
      </c>
      <c r="F1176" s="12">
        <v>1.5231484301385345</v>
      </c>
      <c r="G1176" s="12">
        <v>1.4972025376993479</v>
      </c>
      <c r="H1176" s="12">
        <v>1.4873558778869782</v>
      </c>
      <c r="I1176" s="9">
        <v>1.5636397170110037</v>
      </c>
      <c r="J1176" s="12">
        <v>1.5234102982719311</v>
      </c>
      <c r="K1176" s="12">
        <v>1.5387394998462376</v>
      </c>
      <c r="L1176" s="22">
        <v>1.5362091339409114</v>
      </c>
      <c r="M1176" s="41" t="s">
        <v>6</v>
      </c>
      <c r="N1176" s="12">
        <f t="shared" si="105"/>
        <v>1.5191647672685269</v>
      </c>
      <c r="O1176" s="12">
        <f t="shared" si="106"/>
        <v>1.5636397170110037</v>
      </c>
      <c r="P1176" s="12">
        <f t="shared" si="107"/>
        <v>1.4873558778869782</v>
      </c>
      <c r="Q1176" s="43">
        <f t="shared" si="108"/>
        <v>7.6283839124025477E-2</v>
      </c>
      <c r="R1176" s="34">
        <v>1.46</v>
      </c>
      <c r="S1176" s="35">
        <v>1.6</v>
      </c>
      <c r="V1176" s="5"/>
      <c r="W1176" s="5"/>
      <c r="X1176" s="5"/>
      <c r="Y1176" s="5"/>
      <c r="Z1176" s="5"/>
      <c r="AA1176" s="5"/>
      <c r="AB1176" s="5"/>
      <c r="AC1176" s="5"/>
      <c r="AD1176" s="5"/>
    </row>
    <row r="1177" spans="1:30">
      <c r="A1177" s="2">
        <v>42707</v>
      </c>
      <c r="B1177" s="1">
        <v>0.33333333333333331</v>
      </c>
      <c r="C1177" s="32" t="str">
        <f t="shared" si="104"/>
        <v>2016/12/3  8:00</v>
      </c>
      <c r="D1177" s="21">
        <v>1.521074655633053</v>
      </c>
      <c r="E1177" s="12">
        <v>1.5298055442911438</v>
      </c>
      <c r="F1177" s="12">
        <v>1.5412297372106036</v>
      </c>
      <c r="G1177" s="12">
        <v>1.5030625816262708</v>
      </c>
      <c r="H1177" s="12">
        <v>1.55440667325851</v>
      </c>
      <c r="I1177" s="56">
        <v>1.6</v>
      </c>
      <c r="J1177" s="12">
        <v>1.55635213029178</v>
      </c>
      <c r="K1177" s="12">
        <v>1.5686597885152254</v>
      </c>
      <c r="L1177" s="22">
        <v>1.5617797284051176</v>
      </c>
      <c r="M1177" s="41" t="s">
        <v>2</v>
      </c>
      <c r="N1177" s="12">
        <f t="shared" si="105"/>
        <v>1.5484856488035226</v>
      </c>
      <c r="O1177" s="12">
        <f t="shared" si="106"/>
        <v>1.6</v>
      </c>
      <c r="P1177" s="12">
        <f t="shared" si="107"/>
        <v>1.5030625816262708</v>
      </c>
      <c r="Q1177" s="43">
        <f t="shared" si="108"/>
        <v>9.6937418373729267E-2</v>
      </c>
      <c r="R1177" s="34">
        <v>1.46</v>
      </c>
      <c r="S1177" s="35">
        <v>1.6</v>
      </c>
      <c r="V1177" s="5"/>
      <c r="W1177" s="5"/>
      <c r="X1177" s="5"/>
      <c r="Y1177" s="5"/>
      <c r="Z1177" s="5"/>
      <c r="AA1177" s="5"/>
      <c r="AB1177" s="5"/>
      <c r="AC1177" s="5"/>
      <c r="AD1177" s="5"/>
    </row>
    <row r="1178" spans="1:30">
      <c r="A1178" s="2">
        <v>42707</v>
      </c>
      <c r="B1178" s="1">
        <v>0.41666666666666669</v>
      </c>
      <c r="C1178" s="32" t="str">
        <f t="shared" si="104"/>
        <v>2016/12/3  10:00</v>
      </c>
      <c r="D1178" s="21">
        <v>1.5308881340480587</v>
      </c>
      <c r="E1178" s="12">
        <v>1.5362659351993069</v>
      </c>
      <c r="F1178" s="12">
        <v>1.5458331691259486</v>
      </c>
      <c r="G1178" s="12">
        <v>1.5153689968636024</v>
      </c>
      <c r="H1178" s="12">
        <v>1.5172385437364404</v>
      </c>
      <c r="I1178" s="55">
        <v>1.5718105269388931</v>
      </c>
      <c r="J1178" s="12">
        <v>1.5389029570027699</v>
      </c>
      <c r="K1178" s="12">
        <v>1.5470695806193264</v>
      </c>
      <c r="L1178" s="22">
        <v>1.5699430888567887</v>
      </c>
      <c r="M1178" s="41" t="s">
        <v>2</v>
      </c>
      <c r="N1178" s="12">
        <f t="shared" si="105"/>
        <v>1.5414801035990149</v>
      </c>
      <c r="O1178" s="12">
        <f t="shared" si="106"/>
        <v>1.5718105269388931</v>
      </c>
      <c r="P1178" s="12">
        <f t="shared" si="107"/>
        <v>1.5153689968636024</v>
      </c>
      <c r="Q1178" s="43">
        <f t="shared" si="108"/>
        <v>5.6441530075290736E-2</v>
      </c>
      <c r="R1178" s="34">
        <v>1.46</v>
      </c>
      <c r="S1178" s="35">
        <v>1.6</v>
      </c>
      <c r="V1178" s="5"/>
      <c r="W1178" s="5"/>
      <c r="X1178" s="5"/>
      <c r="Y1178" s="5"/>
      <c r="Z1178" s="5"/>
      <c r="AA1178" s="5"/>
      <c r="AB1178" s="5"/>
      <c r="AC1178" s="5"/>
      <c r="AD1178" s="5"/>
    </row>
    <row r="1179" spans="1:30">
      <c r="A1179" s="2">
        <v>42707</v>
      </c>
      <c r="B1179" s="1">
        <v>0.5</v>
      </c>
      <c r="C1179" s="32" t="str">
        <f t="shared" si="104"/>
        <v>2016/12/3  12:00</v>
      </c>
      <c r="D1179" s="21">
        <v>1.4806572728607097</v>
      </c>
      <c r="E1179" s="12">
        <v>1.5283822738223867</v>
      </c>
      <c r="F1179" s="12">
        <v>1.4898476511228012</v>
      </c>
      <c r="G1179" s="12">
        <v>1.4764116742341047</v>
      </c>
      <c r="H1179" s="12">
        <v>1.5030923699210403</v>
      </c>
      <c r="I1179" s="55">
        <v>1.5621424162402251</v>
      </c>
      <c r="J1179" s="12">
        <v>1.5230380633651361</v>
      </c>
      <c r="K1179" s="12">
        <v>1.5389249610575497</v>
      </c>
      <c r="L1179" s="22">
        <v>1.5490838070869826</v>
      </c>
      <c r="M1179" s="41" t="s">
        <v>1</v>
      </c>
      <c r="N1179" s="12">
        <f t="shared" si="105"/>
        <v>1.5168422766345486</v>
      </c>
      <c r="O1179" s="12">
        <f t="shared" si="106"/>
        <v>1.5621424162402251</v>
      </c>
      <c r="P1179" s="12">
        <f t="shared" si="107"/>
        <v>1.4764116742341047</v>
      </c>
      <c r="Q1179" s="43">
        <f t="shared" si="108"/>
        <v>8.5730742006120408E-2</v>
      </c>
      <c r="R1179" s="34">
        <v>1.46</v>
      </c>
      <c r="S1179" s="35">
        <v>1.6</v>
      </c>
      <c r="V1179" s="5"/>
      <c r="W1179" s="5"/>
      <c r="X1179" s="5"/>
      <c r="Y1179" s="5"/>
      <c r="Z1179" s="5"/>
      <c r="AA1179" s="5"/>
      <c r="AB1179" s="5"/>
      <c r="AC1179" s="5"/>
      <c r="AD1179" s="5"/>
    </row>
    <row r="1180" spans="1:30">
      <c r="A1180" s="2">
        <v>42707</v>
      </c>
      <c r="B1180" s="1">
        <v>0.58333333333333304</v>
      </c>
      <c r="C1180" s="32" t="str">
        <f t="shared" si="104"/>
        <v>2016/12/3  14:00</v>
      </c>
      <c r="D1180" s="21">
        <v>1.4774570899112052</v>
      </c>
      <c r="E1180" s="12">
        <v>1.5178050600665174</v>
      </c>
      <c r="F1180" s="12">
        <v>1.5184620923201451</v>
      </c>
      <c r="G1180" s="12">
        <v>1.510893074694706</v>
      </c>
      <c r="H1180" s="12">
        <v>1.5092076346927972</v>
      </c>
      <c r="I1180" s="55">
        <v>1.5657041744373092</v>
      </c>
      <c r="J1180" s="12">
        <v>1.5113599003969433</v>
      </c>
      <c r="K1180" s="12">
        <v>1.5425499400751541</v>
      </c>
      <c r="L1180" s="22">
        <v>1.5199600343942135</v>
      </c>
      <c r="M1180" s="41" t="s">
        <v>1</v>
      </c>
      <c r="N1180" s="12">
        <f t="shared" si="105"/>
        <v>1.5192665556654434</v>
      </c>
      <c r="O1180" s="12">
        <f t="shared" si="106"/>
        <v>1.5657041744373092</v>
      </c>
      <c r="P1180" s="12">
        <f t="shared" si="107"/>
        <v>1.4774570899112052</v>
      </c>
      <c r="Q1180" s="43">
        <f t="shared" si="108"/>
        <v>8.824708452610408E-2</v>
      </c>
      <c r="R1180" s="34">
        <v>1.46</v>
      </c>
      <c r="S1180" s="35">
        <v>1.6</v>
      </c>
      <c r="V1180" s="5"/>
      <c r="W1180" s="5"/>
      <c r="X1180" s="5"/>
      <c r="Y1180" s="5"/>
      <c r="Z1180" s="5"/>
      <c r="AA1180" s="5"/>
      <c r="AB1180" s="5"/>
      <c r="AC1180" s="5"/>
      <c r="AD1180" s="5"/>
    </row>
    <row r="1181" spans="1:30">
      <c r="A1181" s="2">
        <v>42707</v>
      </c>
      <c r="B1181" s="1">
        <v>0.66666666666666596</v>
      </c>
      <c r="C1181" s="32" t="str">
        <f t="shared" si="104"/>
        <v>2016/12/3  16:00</v>
      </c>
      <c r="D1181" s="21">
        <v>1.4855922858327486</v>
      </c>
      <c r="E1181" s="12">
        <v>1.4998732664014476</v>
      </c>
      <c r="F1181" s="12">
        <v>1.5219429399562685</v>
      </c>
      <c r="G1181" s="12">
        <v>1.5086589503445047</v>
      </c>
      <c r="H1181" s="12">
        <v>1.4908858579667705</v>
      </c>
      <c r="I1181" s="55">
        <v>1.5593373572447708</v>
      </c>
      <c r="J1181" s="12">
        <v>1.5447126403957812</v>
      </c>
      <c r="K1181" s="12">
        <v>1.5157812979523224</v>
      </c>
      <c r="L1181" s="22">
        <v>1.5582439610385834</v>
      </c>
      <c r="M1181" s="41" t="s">
        <v>1</v>
      </c>
      <c r="N1181" s="12">
        <f t="shared" si="105"/>
        <v>1.5205587285703552</v>
      </c>
      <c r="O1181" s="12">
        <f t="shared" si="106"/>
        <v>1.5593373572447708</v>
      </c>
      <c r="P1181" s="12">
        <f t="shared" si="107"/>
        <v>1.4855922858327486</v>
      </c>
      <c r="Q1181" s="43">
        <f t="shared" si="108"/>
        <v>7.3745071412022245E-2</v>
      </c>
      <c r="R1181" s="34">
        <v>1.46</v>
      </c>
      <c r="S1181" s="35">
        <v>1.6</v>
      </c>
      <c r="V1181" s="5"/>
      <c r="W1181" s="5"/>
      <c r="X1181" s="5"/>
      <c r="Y1181" s="5"/>
      <c r="Z1181" s="5"/>
      <c r="AA1181" s="5"/>
      <c r="AB1181" s="5"/>
      <c r="AC1181" s="5"/>
      <c r="AD1181" s="5"/>
    </row>
    <row r="1182" spans="1:30">
      <c r="A1182" s="2">
        <v>42708</v>
      </c>
      <c r="B1182" s="1">
        <v>0.33333333333333331</v>
      </c>
      <c r="C1182" s="32" t="str">
        <f t="shared" si="104"/>
        <v>2016/12/4  8:00</v>
      </c>
      <c r="D1182" s="21">
        <v>1.5183513115170799</v>
      </c>
      <c r="E1182" s="12">
        <v>1.5357425655054813</v>
      </c>
      <c r="F1182" s="12">
        <v>1.5048184096769974</v>
      </c>
      <c r="G1182" s="12">
        <v>1.4911914130465616</v>
      </c>
      <c r="H1182" s="12">
        <v>1.5319710815505583</v>
      </c>
      <c r="I1182" s="55">
        <v>1.5537768320627288</v>
      </c>
      <c r="J1182" s="12">
        <v>1.5484930699352599</v>
      </c>
      <c r="K1182" s="12">
        <v>1.5290677153599954</v>
      </c>
      <c r="L1182" s="22">
        <v>1.5598283879064569</v>
      </c>
      <c r="M1182" s="41" t="s">
        <v>3</v>
      </c>
      <c r="N1182" s="12">
        <f t="shared" si="105"/>
        <v>1.53036008739568</v>
      </c>
      <c r="O1182" s="12">
        <f t="shared" si="106"/>
        <v>1.5598283879064569</v>
      </c>
      <c r="P1182" s="12">
        <f t="shared" si="107"/>
        <v>1.4911914130465616</v>
      </c>
      <c r="Q1182" s="43">
        <f t="shared" si="108"/>
        <v>6.8636974859895394E-2</v>
      </c>
      <c r="R1182" s="34">
        <v>1.46</v>
      </c>
      <c r="S1182" s="35">
        <v>1.6</v>
      </c>
      <c r="V1182" s="5"/>
      <c r="W1182" s="5"/>
      <c r="X1182" s="5"/>
      <c r="Y1182" s="5"/>
      <c r="Z1182" s="5"/>
      <c r="AA1182" s="5"/>
      <c r="AB1182" s="5"/>
      <c r="AC1182" s="5"/>
      <c r="AD1182" s="5"/>
    </row>
    <row r="1183" spans="1:30">
      <c r="A1183" s="2">
        <v>42708</v>
      </c>
      <c r="B1183" s="1">
        <v>0.41666666666666669</v>
      </c>
      <c r="C1183" s="32" t="str">
        <f t="shared" si="104"/>
        <v>2016/12/4  10:00</v>
      </c>
      <c r="D1183" s="21">
        <v>1.4820852136551306</v>
      </c>
      <c r="E1183" s="12">
        <v>1.5123579143690933</v>
      </c>
      <c r="F1183" s="12">
        <v>1.4969849519280392</v>
      </c>
      <c r="G1183" s="12">
        <v>1.4753355200580951</v>
      </c>
      <c r="H1183" s="12">
        <v>1.5297056138782685</v>
      </c>
      <c r="I1183" s="55">
        <v>1.5714755260735633</v>
      </c>
      <c r="J1183" s="12">
        <v>1.5155300350101422</v>
      </c>
      <c r="K1183" s="12">
        <v>1.5468014789275248</v>
      </c>
      <c r="L1183" s="22">
        <v>1.5414698020871402</v>
      </c>
      <c r="M1183" s="41" t="s">
        <v>3</v>
      </c>
      <c r="N1183" s="12">
        <f t="shared" si="105"/>
        <v>1.5190828951096664</v>
      </c>
      <c r="O1183" s="12">
        <f t="shared" si="106"/>
        <v>1.5714755260735633</v>
      </c>
      <c r="P1183" s="12">
        <f t="shared" si="107"/>
        <v>1.4753355200580951</v>
      </c>
      <c r="Q1183" s="43">
        <f t="shared" si="108"/>
        <v>9.6140006015468238E-2</v>
      </c>
      <c r="R1183" s="34">
        <v>1.46</v>
      </c>
      <c r="S1183" s="35">
        <v>1.6</v>
      </c>
      <c r="V1183" s="5"/>
      <c r="W1183" s="5"/>
      <c r="X1183" s="5"/>
      <c r="Y1183" s="5"/>
      <c r="Z1183" s="5"/>
      <c r="AA1183" s="5"/>
      <c r="AB1183" s="5"/>
      <c r="AC1183" s="5"/>
      <c r="AD1183" s="5"/>
    </row>
    <row r="1184" spans="1:30">
      <c r="A1184" s="2">
        <v>42708</v>
      </c>
      <c r="B1184" s="1">
        <v>0.5</v>
      </c>
      <c r="C1184" s="32" t="str">
        <f t="shared" si="104"/>
        <v>2016/12/4  12:00</v>
      </c>
      <c r="D1184" s="21">
        <v>1.4716116868080054</v>
      </c>
      <c r="E1184" s="12">
        <v>1.4931092294755686</v>
      </c>
      <c r="F1184" s="12">
        <v>1.4820503383969756</v>
      </c>
      <c r="G1184" s="12">
        <v>1.4920377021647859</v>
      </c>
      <c r="H1184" s="12">
        <v>1.5010983086629932</v>
      </c>
      <c r="I1184" s="55">
        <v>1.5365711754363272</v>
      </c>
      <c r="J1184" s="12">
        <v>1.5413046804835902</v>
      </c>
      <c r="K1184" s="12">
        <v>1.5238727601322897</v>
      </c>
      <c r="L1184" s="22">
        <v>1.5343288208586729</v>
      </c>
      <c r="M1184" s="41" t="s">
        <v>3</v>
      </c>
      <c r="N1184" s="12">
        <f t="shared" si="105"/>
        <v>1.5084427447132454</v>
      </c>
      <c r="O1184" s="12">
        <f t="shared" si="106"/>
        <v>1.5413046804835902</v>
      </c>
      <c r="P1184" s="12">
        <f t="shared" si="107"/>
        <v>1.4716116868080054</v>
      </c>
      <c r="Q1184" s="43">
        <f t="shared" si="108"/>
        <v>6.9692993675584791E-2</v>
      </c>
      <c r="R1184" s="34">
        <v>1.46</v>
      </c>
      <c r="S1184" s="35">
        <v>1.6</v>
      </c>
      <c r="V1184" s="5"/>
      <c r="W1184" s="5"/>
      <c r="X1184" s="5"/>
      <c r="Y1184" s="5"/>
      <c r="Z1184" s="5"/>
      <c r="AA1184" s="5"/>
      <c r="AB1184" s="5"/>
      <c r="AC1184" s="5"/>
      <c r="AD1184" s="5"/>
    </row>
    <row r="1185" spans="1:30">
      <c r="A1185" s="2">
        <v>42708</v>
      </c>
      <c r="B1185" s="1">
        <v>0.58333333333333304</v>
      </c>
      <c r="C1185" s="32" t="str">
        <f t="shared" si="104"/>
        <v>2016/12/4  14:00</v>
      </c>
      <c r="D1185" s="21">
        <v>1.5131584899436286</v>
      </c>
      <c r="E1185" s="12">
        <v>1.4850171260286302</v>
      </c>
      <c r="F1185" s="12">
        <v>1.4929030700424952</v>
      </c>
      <c r="G1185" s="12">
        <v>1.4802959925102759</v>
      </c>
      <c r="H1185" s="12">
        <v>1.5047803517715799</v>
      </c>
      <c r="I1185" s="55">
        <v>1.5652760217410493</v>
      </c>
      <c r="J1185" s="12">
        <v>1.5434706477714295</v>
      </c>
      <c r="K1185" s="12">
        <v>1.5437151646090315</v>
      </c>
      <c r="L1185" s="22">
        <v>1.5198724518850111</v>
      </c>
      <c r="M1185" s="41" t="s">
        <v>3</v>
      </c>
      <c r="N1185" s="12">
        <f t="shared" si="105"/>
        <v>1.5164988129225698</v>
      </c>
      <c r="O1185" s="12">
        <f t="shared" si="106"/>
        <v>1.5652760217410493</v>
      </c>
      <c r="P1185" s="12">
        <f t="shared" si="107"/>
        <v>1.4802959925102759</v>
      </c>
      <c r="Q1185" s="43">
        <f t="shared" si="108"/>
        <v>8.4980029230773413E-2</v>
      </c>
      <c r="R1185" s="34">
        <v>1.46</v>
      </c>
      <c r="S1185" s="35">
        <v>1.6</v>
      </c>
      <c r="V1185" s="5"/>
      <c r="W1185" s="5"/>
      <c r="X1185" s="5"/>
      <c r="Y1185" s="5"/>
      <c r="Z1185" s="5"/>
      <c r="AA1185" s="5"/>
      <c r="AB1185" s="5"/>
      <c r="AC1185" s="5"/>
      <c r="AD1185" s="5"/>
    </row>
    <row r="1186" spans="1:30">
      <c r="A1186" s="2">
        <v>42708</v>
      </c>
      <c r="B1186" s="1">
        <v>0.66666666666666596</v>
      </c>
      <c r="C1186" s="32" t="str">
        <f t="shared" si="104"/>
        <v>2016/12/4  16:00</v>
      </c>
      <c r="D1186" s="21">
        <v>1.5024561016564162</v>
      </c>
      <c r="E1186" s="12">
        <v>1.5028201162105939</v>
      </c>
      <c r="F1186" s="12">
        <v>1.5260036504059742</v>
      </c>
      <c r="G1186" s="12">
        <v>1.5075205925350925</v>
      </c>
      <c r="H1186" s="12">
        <v>1.4841482509146526</v>
      </c>
      <c r="I1186" s="55">
        <v>1.5539059730123936</v>
      </c>
      <c r="J1186" s="12">
        <v>1.5358471363812403</v>
      </c>
      <c r="K1186" s="12">
        <v>1.5327181223264672</v>
      </c>
      <c r="L1186" s="22">
        <v>1.5585028268509908</v>
      </c>
      <c r="M1186" s="41" t="s">
        <v>3</v>
      </c>
      <c r="N1186" s="12">
        <f t="shared" si="105"/>
        <v>1.5226580855882024</v>
      </c>
      <c r="O1186" s="12">
        <f t="shared" si="106"/>
        <v>1.5585028268509908</v>
      </c>
      <c r="P1186" s="12">
        <f t="shared" si="107"/>
        <v>1.4841482509146526</v>
      </c>
      <c r="Q1186" s="43">
        <f t="shared" si="108"/>
        <v>7.4354575936338207E-2</v>
      </c>
      <c r="R1186" s="34">
        <v>1.46</v>
      </c>
      <c r="S1186" s="35">
        <v>1.6</v>
      </c>
      <c r="V1186" s="5"/>
      <c r="W1186" s="5"/>
      <c r="X1186" s="5"/>
      <c r="Y1186" s="5"/>
      <c r="Z1186" s="5"/>
      <c r="AA1186" s="5"/>
      <c r="AB1186" s="5"/>
      <c r="AC1186" s="5"/>
      <c r="AD1186" s="5"/>
    </row>
    <row r="1187" spans="1:30">
      <c r="A1187" s="2">
        <v>42709</v>
      </c>
      <c r="B1187" s="1">
        <v>0.33333333333333331</v>
      </c>
      <c r="C1187" s="32" t="str">
        <f t="shared" si="104"/>
        <v>2016/12/5  8:00</v>
      </c>
      <c r="D1187" s="21">
        <v>1.5073355854502712</v>
      </c>
      <c r="E1187" s="12">
        <v>1.4992625486720774</v>
      </c>
      <c r="F1187" s="12">
        <v>1.5271079182063123</v>
      </c>
      <c r="G1187" s="12">
        <v>1.4834182167849075</v>
      </c>
      <c r="H1187" s="12">
        <v>1.5080439639027894</v>
      </c>
      <c r="I1187" s="55">
        <v>1.5331082483080825</v>
      </c>
      <c r="J1187" s="12">
        <v>1.5161735614181591</v>
      </c>
      <c r="K1187" s="12">
        <v>1.5182935839590221</v>
      </c>
      <c r="L1187" s="22">
        <v>1.5188707494500313</v>
      </c>
      <c r="M1187" s="41" t="s">
        <v>4</v>
      </c>
      <c r="N1187" s="12">
        <f t="shared" si="105"/>
        <v>1.5124015973501834</v>
      </c>
      <c r="O1187" s="12">
        <f t="shared" si="106"/>
        <v>1.5331082483080825</v>
      </c>
      <c r="P1187" s="12">
        <f t="shared" si="107"/>
        <v>1.4834182167849075</v>
      </c>
      <c r="Q1187" s="43">
        <f t="shared" si="108"/>
        <v>4.9690031523174971E-2</v>
      </c>
      <c r="R1187" s="34">
        <v>1.46</v>
      </c>
      <c r="S1187" s="35">
        <v>1.6</v>
      </c>
      <c r="V1187" s="5"/>
      <c r="W1187" s="5"/>
      <c r="X1187" s="5"/>
      <c r="Y1187" s="5"/>
      <c r="Z1187" s="5"/>
      <c r="AA1187" s="5"/>
      <c r="AB1187" s="5"/>
      <c r="AC1187" s="5"/>
      <c r="AD1187" s="5"/>
    </row>
    <row r="1188" spans="1:30">
      <c r="A1188" s="2">
        <v>42709</v>
      </c>
      <c r="B1188" s="1">
        <v>0.41666666666666669</v>
      </c>
      <c r="C1188" s="32" t="str">
        <f t="shared" si="104"/>
        <v>2016/12/5  10:00</v>
      </c>
      <c r="D1188" s="21">
        <v>1.4904095746622328</v>
      </c>
      <c r="E1188" s="12">
        <v>1.4945202075570427</v>
      </c>
      <c r="F1188" s="12">
        <v>1.5286124804249617</v>
      </c>
      <c r="G1188" s="12">
        <v>1.4676662649299406</v>
      </c>
      <c r="H1188" s="12">
        <v>1.513195929488774</v>
      </c>
      <c r="I1188" s="55">
        <v>1.5478403447210127</v>
      </c>
      <c r="J1188" s="12">
        <v>1.5066426933559265</v>
      </c>
      <c r="K1188" s="12">
        <v>1.5380175889505496</v>
      </c>
      <c r="L1188" s="22">
        <v>1.5171050812742941</v>
      </c>
      <c r="M1188" s="41" t="s">
        <v>4</v>
      </c>
      <c r="N1188" s="12">
        <f t="shared" si="105"/>
        <v>1.5115566850405264</v>
      </c>
      <c r="O1188" s="12">
        <f t="shared" si="106"/>
        <v>1.5478403447210127</v>
      </c>
      <c r="P1188" s="12">
        <f t="shared" si="107"/>
        <v>1.4676662649299406</v>
      </c>
      <c r="Q1188" s="43">
        <f t="shared" si="108"/>
        <v>8.0174079791072161E-2</v>
      </c>
      <c r="R1188" s="34">
        <v>1.46</v>
      </c>
      <c r="S1188" s="35">
        <v>1.6</v>
      </c>
      <c r="V1188" s="5"/>
      <c r="W1188" s="5"/>
      <c r="X1188" s="5"/>
      <c r="Y1188" s="5"/>
      <c r="Z1188" s="5"/>
      <c r="AA1188" s="5"/>
      <c r="AB1188" s="5"/>
      <c r="AC1188" s="5"/>
      <c r="AD1188" s="5"/>
    </row>
    <row r="1189" spans="1:30">
      <c r="A1189" s="2">
        <v>42709</v>
      </c>
      <c r="B1189" s="1">
        <v>0.5</v>
      </c>
      <c r="C1189" s="32" t="str">
        <f t="shared" si="104"/>
        <v>2016/12/5  12:00</v>
      </c>
      <c r="D1189" s="21">
        <v>1.4765376240532067</v>
      </c>
      <c r="E1189" s="12">
        <v>1.5306215286358487</v>
      </c>
      <c r="F1189" s="12">
        <v>1.4849509445102469</v>
      </c>
      <c r="G1189" s="12">
        <v>1.4637391438827874</v>
      </c>
      <c r="H1189" s="12">
        <v>1.4886760913029622</v>
      </c>
      <c r="I1189" s="55">
        <v>1.5284848620847908</v>
      </c>
      <c r="J1189" s="12">
        <v>1.5137644496982472</v>
      </c>
      <c r="K1189" s="12">
        <v>1.5046866079039858</v>
      </c>
      <c r="L1189" s="22">
        <v>1.5360465768422269</v>
      </c>
      <c r="M1189" s="41" t="s">
        <v>4</v>
      </c>
      <c r="N1189" s="12">
        <f t="shared" si="105"/>
        <v>1.5030564254349226</v>
      </c>
      <c r="O1189" s="12">
        <f t="shared" si="106"/>
        <v>1.5360465768422269</v>
      </c>
      <c r="P1189" s="12">
        <f t="shared" si="107"/>
        <v>1.4637391438827874</v>
      </c>
      <c r="Q1189" s="43">
        <f t="shared" si="108"/>
        <v>7.2307432959439533E-2</v>
      </c>
      <c r="R1189" s="34">
        <v>1.46</v>
      </c>
      <c r="S1189" s="35">
        <v>1.6</v>
      </c>
      <c r="V1189" s="5"/>
      <c r="W1189" s="5"/>
      <c r="X1189" s="5"/>
      <c r="Y1189" s="5"/>
      <c r="Z1189" s="5"/>
      <c r="AA1189" s="5"/>
      <c r="AB1189" s="5"/>
      <c r="AC1189" s="5"/>
      <c r="AD1189" s="5"/>
    </row>
    <row r="1190" spans="1:30">
      <c r="A1190" s="2">
        <v>42709</v>
      </c>
      <c r="B1190" s="1">
        <v>0.58333333333333304</v>
      </c>
      <c r="C1190" s="32" t="str">
        <f t="shared" si="104"/>
        <v>2016/12/5  14:00</v>
      </c>
      <c r="D1190" s="21">
        <v>1.4718963235469693</v>
      </c>
      <c r="E1190" s="12">
        <v>1.5155319136910554</v>
      </c>
      <c r="F1190" s="12">
        <v>1.5116699236358082</v>
      </c>
      <c r="G1190" s="12">
        <v>1.4991189027045571</v>
      </c>
      <c r="H1190" s="12">
        <v>1.5144282948157362</v>
      </c>
      <c r="I1190" s="55">
        <v>1.5271507771879089</v>
      </c>
      <c r="J1190" s="12">
        <v>1.5415165949794765</v>
      </c>
      <c r="K1190" s="12">
        <v>1.5482630921448559</v>
      </c>
      <c r="L1190" s="22">
        <v>1.5426142293125027</v>
      </c>
      <c r="M1190" s="41" t="s">
        <v>4</v>
      </c>
      <c r="N1190" s="12">
        <f t="shared" si="105"/>
        <v>1.5191322280020967</v>
      </c>
      <c r="O1190" s="12">
        <f t="shared" si="106"/>
        <v>1.5482630921448559</v>
      </c>
      <c r="P1190" s="12">
        <f t="shared" si="107"/>
        <v>1.4718963235469693</v>
      </c>
      <c r="Q1190" s="43">
        <f t="shared" si="108"/>
        <v>7.6366768597886603E-2</v>
      </c>
      <c r="R1190" s="34">
        <v>1.46</v>
      </c>
      <c r="S1190" s="35">
        <v>1.6</v>
      </c>
      <c r="V1190" s="5"/>
      <c r="W1190" s="5"/>
      <c r="X1190" s="5"/>
      <c r="Y1190" s="5"/>
      <c r="Z1190" s="5"/>
      <c r="AA1190" s="5"/>
      <c r="AB1190" s="5"/>
      <c r="AC1190" s="5"/>
      <c r="AD1190" s="5"/>
    </row>
    <row r="1191" spans="1:30">
      <c r="A1191" s="2">
        <v>42709</v>
      </c>
      <c r="B1191" s="1">
        <v>0.66666666666666596</v>
      </c>
      <c r="C1191" s="32" t="str">
        <f t="shared" si="104"/>
        <v>2016/12/5  16:00</v>
      </c>
      <c r="D1191" s="21">
        <v>1.5055993453945071</v>
      </c>
      <c r="E1191" s="12">
        <v>1.5222340049172758</v>
      </c>
      <c r="F1191" s="12">
        <v>1.492793535611816</v>
      </c>
      <c r="G1191" s="12">
        <v>1.4773300589686309</v>
      </c>
      <c r="H1191" s="12">
        <v>1.5213109131899729</v>
      </c>
      <c r="I1191" s="55">
        <v>1.5666527589557004</v>
      </c>
      <c r="J1191" s="12">
        <v>1.5486609196724306</v>
      </c>
      <c r="K1191" s="12">
        <v>1.5309202214350426</v>
      </c>
      <c r="L1191" s="22">
        <v>1.514839154365375</v>
      </c>
      <c r="M1191" s="41" t="s">
        <v>4</v>
      </c>
      <c r="N1191" s="12">
        <f t="shared" si="105"/>
        <v>1.5200378791678613</v>
      </c>
      <c r="O1191" s="12">
        <f t="shared" si="106"/>
        <v>1.5666527589557004</v>
      </c>
      <c r="P1191" s="12">
        <f t="shared" si="107"/>
        <v>1.4773300589686309</v>
      </c>
      <c r="Q1191" s="43">
        <f t="shared" si="108"/>
        <v>8.9322699987069543E-2</v>
      </c>
      <c r="R1191" s="34">
        <v>1.46</v>
      </c>
      <c r="S1191" s="35">
        <v>1.6</v>
      </c>
      <c r="V1191" s="5"/>
      <c r="W1191" s="5"/>
      <c r="X1191" s="5"/>
      <c r="Y1191" s="5"/>
      <c r="Z1191" s="5"/>
      <c r="AA1191" s="5"/>
      <c r="AB1191" s="5"/>
      <c r="AC1191" s="5"/>
      <c r="AD1191" s="5"/>
    </row>
    <row r="1192" spans="1:30">
      <c r="A1192" s="2">
        <v>42710</v>
      </c>
      <c r="B1192" s="1">
        <v>0.33333333333333331</v>
      </c>
      <c r="C1192" s="32" t="str">
        <f t="shared" si="104"/>
        <v>2016/12/6  8:00</v>
      </c>
      <c r="D1192" s="21">
        <v>1.494073870097175</v>
      </c>
      <c r="E1192" s="12">
        <v>1.5151681618447035</v>
      </c>
      <c r="F1192" s="12">
        <v>1.5195154329308962</v>
      </c>
      <c r="G1192" s="12">
        <v>1.5005485553006728</v>
      </c>
      <c r="H1192" s="12">
        <v>1.5101310830059285</v>
      </c>
      <c r="I1192" s="55">
        <v>1.5528873582172364</v>
      </c>
      <c r="J1192" s="12">
        <v>1.5123233139713947</v>
      </c>
      <c r="K1192" s="12">
        <v>1.5156021131436956</v>
      </c>
      <c r="L1192" s="22">
        <v>1.5455414402853271</v>
      </c>
      <c r="M1192" s="41" t="s">
        <v>5</v>
      </c>
      <c r="N1192" s="12">
        <f t="shared" si="105"/>
        <v>1.5184212587552253</v>
      </c>
      <c r="O1192" s="12">
        <f t="shared" si="106"/>
        <v>1.5528873582172364</v>
      </c>
      <c r="P1192" s="12">
        <f t="shared" si="107"/>
        <v>1.494073870097175</v>
      </c>
      <c r="Q1192" s="43">
        <f t="shared" si="108"/>
        <v>5.8813488120061486E-2</v>
      </c>
      <c r="R1192" s="34">
        <v>1.46</v>
      </c>
      <c r="S1192" s="35">
        <v>1.6</v>
      </c>
      <c r="V1192" s="5"/>
      <c r="W1192" s="5"/>
      <c r="X1192" s="5"/>
      <c r="Y1192" s="5"/>
      <c r="Z1192" s="5"/>
      <c r="AA1192" s="5"/>
      <c r="AB1192" s="5"/>
      <c r="AC1192" s="5"/>
      <c r="AD1192" s="5"/>
    </row>
    <row r="1193" spans="1:30">
      <c r="A1193" s="2">
        <v>42710</v>
      </c>
      <c r="B1193" s="1">
        <v>0.41666666666666669</v>
      </c>
      <c r="C1193" s="32" t="str">
        <f t="shared" si="104"/>
        <v>2016/12/6  10:00</v>
      </c>
      <c r="D1193" s="21">
        <v>1.480800038040055</v>
      </c>
      <c r="E1193" s="12">
        <v>1.4989723921946605</v>
      </c>
      <c r="F1193" s="12">
        <v>1.5229419722199065</v>
      </c>
      <c r="G1193" s="12">
        <v>1.4981912777727682</v>
      </c>
      <c r="H1193" s="12">
        <v>1.5294222500282884</v>
      </c>
      <c r="I1193" s="55">
        <v>1.5681595444829857</v>
      </c>
      <c r="J1193" s="12">
        <v>1.5083912657939387</v>
      </c>
      <c r="K1193" s="12">
        <v>1.5131210138426026</v>
      </c>
      <c r="L1193" s="22">
        <v>1.5547354617918165</v>
      </c>
      <c r="M1193" s="41" t="s">
        <v>5</v>
      </c>
      <c r="N1193" s="12">
        <f t="shared" si="105"/>
        <v>1.5194150240185582</v>
      </c>
      <c r="O1193" s="12">
        <f t="shared" si="106"/>
        <v>1.5681595444829857</v>
      </c>
      <c r="P1193" s="12">
        <f t="shared" si="107"/>
        <v>1.480800038040055</v>
      </c>
      <c r="Q1193" s="43">
        <f t="shared" si="108"/>
        <v>8.7359506442930668E-2</v>
      </c>
      <c r="R1193" s="34">
        <v>1.46</v>
      </c>
      <c r="S1193" s="35">
        <v>1.6</v>
      </c>
      <c r="V1193" s="5"/>
      <c r="W1193" s="5"/>
      <c r="X1193" s="5"/>
      <c r="Y1193" s="5"/>
      <c r="Z1193" s="5"/>
      <c r="AA1193" s="5"/>
      <c r="AB1193" s="5"/>
      <c r="AC1193" s="5"/>
      <c r="AD1193" s="5"/>
    </row>
    <row r="1194" spans="1:30">
      <c r="A1194" s="2">
        <v>42710</v>
      </c>
      <c r="B1194" s="1">
        <v>0.5</v>
      </c>
      <c r="C1194" s="32" t="str">
        <f t="shared" ref="C1194:C1257" si="109">TEXT(A1194,"yyyy/m/d")&amp;TEXT(B1194,"　　h:mｍ")</f>
        <v>2016/12/6  12:00</v>
      </c>
      <c r="D1194" s="21">
        <v>1.5024051481961989</v>
      </c>
      <c r="E1194" s="12">
        <v>1.5309884597447505</v>
      </c>
      <c r="F1194" s="12">
        <v>1.5093419027063315</v>
      </c>
      <c r="G1194" s="12">
        <v>1.4831236658713471</v>
      </c>
      <c r="H1194" s="12">
        <v>1.4813217459724628</v>
      </c>
      <c r="I1194" s="55">
        <v>1.5577736023667461</v>
      </c>
      <c r="J1194" s="12">
        <v>1.544736043273609</v>
      </c>
      <c r="K1194" s="12">
        <v>1.5340420300468198</v>
      </c>
      <c r="L1194" s="22">
        <v>1.5193143838064502</v>
      </c>
      <c r="M1194" s="41" t="s">
        <v>5</v>
      </c>
      <c r="N1194" s="12">
        <f t="shared" si="105"/>
        <v>1.5181163313316353</v>
      </c>
      <c r="O1194" s="12">
        <f t="shared" si="106"/>
        <v>1.5577736023667461</v>
      </c>
      <c r="P1194" s="12">
        <f t="shared" si="107"/>
        <v>1.4813217459724628</v>
      </c>
      <c r="Q1194" s="43">
        <f t="shared" si="108"/>
        <v>7.6451856394283313E-2</v>
      </c>
      <c r="R1194" s="34">
        <v>1.46</v>
      </c>
      <c r="S1194" s="35">
        <v>1.6</v>
      </c>
      <c r="V1194" s="5"/>
      <c r="W1194" s="5"/>
      <c r="X1194" s="5"/>
      <c r="Y1194" s="5"/>
      <c r="Z1194" s="5"/>
      <c r="AA1194" s="5"/>
      <c r="AB1194" s="5"/>
      <c r="AC1194" s="5"/>
      <c r="AD1194" s="5"/>
    </row>
    <row r="1195" spans="1:30">
      <c r="A1195" s="2">
        <v>42710</v>
      </c>
      <c r="B1195" s="1">
        <v>0.58333333333333304</v>
      </c>
      <c r="C1195" s="32" t="str">
        <f t="shared" si="109"/>
        <v>2016/12/6  14:00</v>
      </c>
      <c r="D1195" s="21">
        <v>1.4916272933793797</v>
      </c>
      <c r="E1195" s="12">
        <v>1.5306637645661898</v>
      </c>
      <c r="F1195" s="12">
        <v>1.5200741292380928</v>
      </c>
      <c r="G1195" s="12">
        <v>1.4623092332155423</v>
      </c>
      <c r="H1195" s="12">
        <v>1.5261838286474121</v>
      </c>
      <c r="I1195" s="55">
        <v>1.5592884144525145</v>
      </c>
      <c r="J1195" s="12">
        <v>1.504584486782121</v>
      </c>
      <c r="K1195" s="12">
        <v>1.5488317435841119</v>
      </c>
      <c r="L1195" s="22">
        <v>1.5216794389775732</v>
      </c>
      <c r="M1195" s="41" t="s">
        <v>5</v>
      </c>
      <c r="N1195" s="12">
        <f t="shared" si="105"/>
        <v>1.5183602592047707</v>
      </c>
      <c r="O1195" s="12">
        <f t="shared" si="106"/>
        <v>1.5592884144525145</v>
      </c>
      <c r="P1195" s="12">
        <f t="shared" si="107"/>
        <v>1.4623092332155423</v>
      </c>
      <c r="Q1195" s="43">
        <f t="shared" si="108"/>
        <v>9.6979181236972245E-2</v>
      </c>
      <c r="R1195" s="34">
        <v>1.46</v>
      </c>
      <c r="S1195" s="35">
        <v>1.6</v>
      </c>
      <c r="V1195" s="5"/>
      <c r="W1195" s="5"/>
      <c r="X1195" s="5"/>
      <c r="Y1195" s="5"/>
      <c r="Z1195" s="5"/>
      <c r="AA1195" s="5"/>
      <c r="AB1195" s="5"/>
      <c r="AC1195" s="5"/>
      <c r="AD1195" s="5"/>
    </row>
    <row r="1196" spans="1:30">
      <c r="A1196" s="2">
        <v>42710</v>
      </c>
      <c r="B1196" s="1">
        <v>0.66666666666666596</v>
      </c>
      <c r="C1196" s="32" t="str">
        <f t="shared" si="109"/>
        <v>2016/12/6  16:00</v>
      </c>
      <c r="D1196" s="21">
        <v>1.4875790521522916</v>
      </c>
      <c r="E1196" s="12">
        <v>1.5253041421370739</v>
      </c>
      <c r="F1196" s="12">
        <v>1.5199381224978439</v>
      </c>
      <c r="G1196" s="12">
        <v>1.5096834177624949</v>
      </c>
      <c r="H1196" s="12">
        <v>1.5292023239685328</v>
      </c>
      <c r="I1196" s="55">
        <v>1.5510646647045736</v>
      </c>
      <c r="J1196" s="12">
        <v>1.5363189023909807</v>
      </c>
      <c r="K1196" s="12">
        <v>1.549067451854254</v>
      </c>
      <c r="L1196" s="22">
        <v>1.5413647968901747</v>
      </c>
      <c r="M1196" s="41" t="s">
        <v>5</v>
      </c>
      <c r="N1196" s="12">
        <f t="shared" si="105"/>
        <v>1.5277247638175799</v>
      </c>
      <c r="O1196" s="12">
        <f t="shared" si="106"/>
        <v>1.5510646647045736</v>
      </c>
      <c r="P1196" s="12">
        <f t="shared" si="107"/>
        <v>1.4875790521522916</v>
      </c>
      <c r="Q1196" s="43">
        <f t="shared" si="108"/>
        <v>6.3485612552282022E-2</v>
      </c>
      <c r="R1196" s="34">
        <v>1.46</v>
      </c>
      <c r="S1196" s="35">
        <v>1.6</v>
      </c>
      <c r="V1196" s="5"/>
      <c r="W1196" s="5"/>
      <c r="X1196" s="5"/>
      <c r="Y1196" s="5"/>
      <c r="Z1196" s="5"/>
      <c r="AA1196" s="5"/>
      <c r="AB1196" s="5"/>
      <c r="AC1196" s="5"/>
      <c r="AD1196" s="5"/>
    </row>
    <row r="1197" spans="1:30">
      <c r="A1197" s="2">
        <v>42711</v>
      </c>
      <c r="B1197" s="1">
        <v>0.33333333333333331</v>
      </c>
      <c r="C1197" s="32" t="str">
        <f t="shared" si="109"/>
        <v>2016/12/7  8:00</v>
      </c>
      <c r="D1197" s="21">
        <v>1.481537319383216</v>
      </c>
      <c r="E1197" s="12">
        <v>1.4926765655973864</v>
      </c>
      <c r="F1197" s="12">
        <v>1.501612077301812</v>
      </c>
      <c r="G1197" s="12">
        <v>1.5053271123274716</v>
      </c>
      <c r="H1197" s="12">
        <v>1.5083045858677382</v>
      </c>
      <c r="I1197" s="55">
        <v>1.5713270289444761</v>
      </c>
      <c r="J1197" s="12">
        <v>1.5316431517758586</v>
      </c>
      <c r="K1197" s="12">
        <v>1.5327341280500166</v>
      </c>
      <c r="L1197" s="22">
        <v>1.551573747670749</v>
      </c>
      <c r="M1197" s="41" t="s">
        <v>6</v>
      </c>
      <c r="N1197" s="12">
        <f t="shared" si="105"/>
        <v>1.5196373018798583</v>
      </c>
      <c r="O1197" s="12">
        <f t="shared" si="106"/>
        <v>1.5713270289444761</v>
      </c>
      <c r="P1197" s="12">
        <f t="shared" si="107"/>
        <v>1.481537319383216</v>
      </c>
      <c r="Q1197" s="43">
        <f t="shared" si="108"/>
        <v>8.9789709561260089E-2</v>
      </c>
      <c r="R1197" s="34">
        <v>1.46</v>
      </c>
      <c r="S1197" s="35">
        <v>1.6</v>
      </c>
      <c r="V1197" s="5"/>
      <c r="W1197" s="5"/>
      <c r="X1197" s="5"/>
      <c r="Y1197" s="5"/>
      <c r="Z1197" s="5"/>
      <c r="AA1197" s="5"/>
      <c r="AB1197" s="5"/>
      <c r="AC1197" s="5"/>
      <c r="AD1197" s="5"/>
    </row>
    <row r="1198" spans="1:30">
      <c r="A1198" s="2">
        <v>42711</v>
      </c>
      <c r="B1198" s="1">
        <v>0.41666666666666669</v>
      </c>
      <c r="C1198" s="32" t="str">
        <f t="shared" si="109"/>
        <v>2016/12/7  10:00</v>
      </c>
      <c r="D1198" s="21">
        <v>1.4861387466871316</v>
      </c>
      <c r="E1198" s="12">
        <v>1.50122067699755</v>
      </c>
      <c r="F1198" s="12">
        <v>1.5222886880221922</v>
      </c>
      <c r="G1198" s="12">
        <v>1.4970687499074251</v>
      </c>
      <c r="H1198" s="12">
        <v>1.4946106923513269</v>
      </c>
      <c r="I1198" s="55">
        <v>1.545740610283507</v>
      </c>
      <c r="J1198" s="12">
        <v>1.5099213342428413</v>
      </c>
      <c r="K1198" s="12">
        <v>1.5326629537713565</v>
      </c>
      <c r="L1198" s="22">
        <v>1.5366319763350038</v>
      </c>
      <c r="M1198" s="41" t="s">
        <v>6</v>
      </c>
      <c r="N1198" s="12">
        <f t="shared" si="105"/>
        <v>1.5140316031775929</v>
      </c>
      <c r="O1198" s="12">
        <f t="shared" si="106"/>
        <v>1.545740610283507</v>
      </c>
      <c r="P1198" s="12">
        <f t="shared" si="107"/>
        <v>1.4861387466871316</v>
      </c>
      <c r="Q1198" s="43">
        <f t="shared" si="108"/>
        <v>5.9601863596375315E-2</v>
      </c>
      <c r="R1198" s="34">
        <v>1.46</v>
      </c>
      <c r="S1198" s="35">
        <v>1.6</v>
      </c>
      <c r="V1198" s="5"/>
      <c r="W1198" s="5"/>
      <c r="X1198" s="5"/>
      <c r="Y1198" s="5"/>
      <c r="Z1198" s="5"/>
      <c r="AA1198" s="5"/>
      <c r="AB1198" s="5"/>
      <c r="AC1198" s="5"/>
      <c r="AD1198" s="5"/>
    </row>
    <row r="1199" spans="1:30">
      <c r="A1199" s="2">
        <v>42711</v>
      </c>
      <c r="B1199" s="1">
        <v>0.5</v>
      </c>
      <c r="C1199" s="32" t="str">
        <f t="shared" si="109"/>
        <v>2016/12/7  12:00</v>
      </c>
      <c r="D1199" s="21">
        <v>1.4891293724995338</v>
      </c>
      <c r="E1199" s="12">
        <v>1.4895964595070259</v>
      </c>
      <c r="F1199" s="12">
        <v>1.5253449823925254</v>
      </c>
      <c r="G1199" s="12">
        <v>1.5051196235742759</v>
      </c>
      <c r="H1199" s="12">
        <v>1.5232129462601438</v>
      </c>
      <c r="I1199" s="55">
        <v>1.5632831607383835</v>
      </c>
      <c r="J1199" s="12">
        <v>1.5074707994139283</v>
      </c>
      <c r="K1199" s="12">
        <v>1.5327894662046779</v>
      </c>
      <c r="L1199" s="22">
        <v>1.5570124364140572</v>
      </c>
      <c r="M1199" s="41" t="s">
        <v>6</v>
      </c>
      <c r="N1199" s="12">
        <f t="shared" si="105"/>
        <v>1.521439916333839</v>
      </c>
      <c r="O1199" s="12">
        <f t="shared" si="106"/>
        <v>1.5632831607383835</v>
      </c>
      <c r="P1199" s="12">
        <f t="shared" si="107"/>
        <v>1.4891293724995338</v>
      </c>
      <c r="Q1199" s="43">
        <f t="shared" si="108"/>
        <v>7.4153788238849661E-2</v>
      </c>
      <c r="R1199" s="34">
        <v>1.46</v>
      </c>
      <c r="S1199" s="35">
        <v>1.6</v>
      </c>
      <c r="V1199" s="5"/>
      <c r="W1199" s="5"/>
      <c r="X1199" s="5"/>
      <c r="Y1199" s="5"/>
      <c r="Z1199" s="5"/>
      <c r="AA1199" s="5"/>
      <c r="AB1199" s="5"/>
      <c r="AC1199" s="5"/>
      <c r="AD1199" s="5"/>
    </row>
    <row r="1200" spans="1:30">
      <c r="A1200" s="2">
        <v>42711</v>
      </c>
      <c r="B1200" s="1">
        <v>0.58333333333333304</v>
      </c>
      <c r="C1200" s="32" t="str">
        <f t="shared" si="109"/>
        <v>2016/12/7  14:00</v>
      </c>
      <c r="D1200" s="21">
        <v>1.4723247505938197</v>
      </c>
      <c r="E1200" s="12">
        <v>1.5276279465709082</v>
      </c>
      <c r="F1200" s="12">
        <v>1.5235989368563712</v>
      </c>
      <c r="G1200" s="12">
        <v>1.4743873341415878</v>
      </c>
      <c r="H1200" s="12">
        <v>1.4931135373246336</v>
      </c>
      <c r="I1200" s="55">
        <v>1.5364045753713351</v>
      </c>
      <c r="J1200" s="12">
        <v>1.5419469478375993</v>
      </c>
      <c r="K1200" s="12">
        <v>1.5050772991435406</v>
      </c>
      <c r="L1200" s="22">
        <v>1.5433871855087031</v>
      </c>
      <c r="M1200" s="41" t="s">
        <v>6</v>
      </c>
      <c r="N1200" s="12">
        <f t="shared" si="105"/>
        <v>1.5130965014831665</v>
      </c>
      <c r="O1200" s="12">
        <f t="shared" si="106"/>
        <v>1.5433871855087031</v>
      </c>
      <c r="P1200" s="12">
        <f t="shared" si="107"/>
        <v>1.4723247505938197</v>
      </c>
      <c r="Q1200" s="43">
        <f t="shared" si="108"/>
        <v>7.1062434914883399E-2</v>
      </c>
      <c r="R1200" s="34">
        <v>1.46</v>
      </c>
      <c r="S1200" s="35">
        <v>1.6</v>
      </c>
      <c r="V1200" s="5"/>
      <c r="W1200" s="5"/>
      <c r="X1200" s="5"/>
      <c r="Y1200" s="5"/>
      <c r="Z1200" s="5"/>
      <c r="AA1200" s="5"/>
      <c r="AB1200" s="5"/>
      <c r="AC1200" s="5"/>
      <c r="AD1200" s="5"/>
    </row>
    <row r="1201" spans="1:30">
      <c r="A1201" s="2">
        <v>42711</v>
      </c>
      <c r="B1201" s="1">
        <v>0.66666666666666596</v>
      </c>
      <c r="C1201" s="32" t="str">
        <f t="shared" si="109"/>
        <v>2016/12/7  16:00</v>
      </c>
      <c r="D1201" s="21">
        <v>1.5011537984569865</v>
      </c>
      <c r="E1201" s="12">
        <v>1.4959493590535733</v>
      </c>
      <c r="F1201" s="12">
        <v>1.52307426288806</v>
      </c>
      <c r="G1201" s="12">
        <v>1.4837678729892825</v>
      </c>
      <c r="H1201" s="12">
        <v>1.5149874205488822</v>
      </c>
      <c r="I1201" s="55">
        <v>1.563161635236334</v>
      </c>
      <c r="J1201" s="12">
        <v>1.5505736838652957</v>
      </c>
      <c r="K1201" s="12">
        <v>1.5242458687884561</v>
      </c>
      <c r="L1201" s="22">
        <v>1.5595098194447159</v>
      </c>
      <c r="M1201" s="41" t="s">
        <v>6</v>
      </c>
      <c r="N1201" s="12">
        <f t="shared" si="105"/>
        <v>1.5240470801412873</v>
      </c>
      <c r="O1201" s="12">
        <f t="shared" si="106"/>
        <v>1.563161635236334</v>
      </c>
      <c r="P1201" s="12">
        <f t="shared" si="107"/>
        <v>1.4837678729892825</v>
      </c>
      <c r="Q1201" s="43">
        <f t="shared" si="108"/>
        <v>7.9393762247051525E-2</v>
      </c>
      <c r="R1201" s="34">
        <v>1.46</v>
      </c>
      <c r="S1201" s="35">
        <v>1.6</v>
      </c>
      <c r="V1201" s="5"/>
      <c r="W1201" s="5"/>
      <c r="X1201" s="5"/>
      <c r="Y1201" s="5"/>
      <c r="Z1201" s="5"/>
      <c r="AA1201" s="5"/>
      <c r="AB1201" s="5"/>
      <c r="AC1201" s="5"/>
      <c r="AD1201" s="5"/>
    </row>
    <row r="1202" spans="1:30">
      <c r="A1202" s="2">
        <v>42712</v>
      </c>
      <c r="B1202" s="1">
        <v>0.33333333333333331</v>
      </c>
      <c r="C1202" s="32" t="str">
        <f t="shared" si="109"/>
        <v>2016/12/8  8:00</v>
      </c>
      <c r="D1202" s="21">
        <v>1.5552456436243285</v>
      </c>
      <c r="E1202" s="12">
        <v>1.540291526095797</v>
      </c>
      <c r="F1202" s="12">
        <v>1.5441788157984528</v>
      </c>
      <c r="G1202" s="12">
        <v>1.5312851909187186</v>
      </c>
      <c r="H1202" s="12">
        <v>1.5410988068955063</v>
      </c>
      <c r="I1202" s="55">
        <v>1.5976730564147161</v>
      </c>
      <c r="J1202" s="12">
        <v>1.5836394498242685</v>
      </c>
      <c r="K1202" s="12">
        <v>1.5797122637465435</v>
      </c>
      <c r="L1202" s="22">
        <v>1.5860617860048594</v>
      </c>
      <c r="M1202" s="41" t="s">
        <v>2</v>
      </c>
      <c r="N1202" s="12">
        <f t="shared" si="105"/>
        <v>1.5621318377025766</v>
      </c>
      <c r="O1202" s="12">
        <f t="shared" si="106"/>
        <v>1.5976730564147161</v>
      </c>
      <c r="P1202" s="12">
        <f t="shared" si="107"/>
        <v>1.5312851909187186</v>
      </c>
      <c r="Q1202" s="43">
        <f t="shared" si="108"/>
        <v>6.6387865495997511E-2</v>
      </c>
      <c r="R1202" s="34">
        <v>1.46</v>
      </c>
      <c r="S1202" s="35">
        <v>1.6</v>
      </c>
      <c r="V1202" s="5"/>
      <c r="W1202" s="5"/>
      <c r="X1202" s="5"/>
      <c r="Y1202" s="5"/>
      <c r="Z1202" s="5"/>
      <c r="AA1202" s="5"/>
      <c r="AB1202" s="5"/>
      <c r="AC1202" s="5"/>
      <c r="AD1202" s="5"/>
    </row>
    <row r="1203" spans="1:30">
      <c r="A1203" s="2">
        <v>42712</v>
      </c>
      <c r="B1203" s="1">
        <v>0.41666666666666669</v>
      </c>
      <c r="C1203" s="32" t="str">
        <f t="shared" si="109"/>
        <v>2016/12/8  10:00</v>
      </c>
      <c r="D1203" s="21">
        <v>1.540596021163656</v>
      </c>
      <c r="E1203" s="12">
        <v>1.5296157289716474</v>
      </c>
      <c r="F1203" s="12">
        <v>1.5261590315440712</v>
      </c>
      <c r="G1203" s="12">
        <v>1.5361978129439282</v>
      </c>
      <c r="H1203" s="12">
        <v>1.5269615341271396</v>
      </c>
      <c r="I1203" s="55">
        <v>1.5623991015501566</v>
      </c>
      <c r="J1203" s="12">
        <v>1.5688498074320441</v>
      </c>
      <c r="K1203" s="12">
        <v>1.5728220853956063</v>
      </c>
      <c r="L1203" s="22">
        <v>1.5433339952209524</v>
      </c>
      <c r="M1203" s="41" t="s">
        <v>2</v>
      </c>
      <c r="N1203" s="12">
        <f t="shared" si="105"/>
        <v>1.5452150131499114</v>
      </c>
      <c r="O1203" s="12">
        <f t="shared" si="106"/>
        <v>1.5728220853956063</v>
      </c>
      <c r="P1203" s="12">
        <f t="shared" si="107"/>
        <v>1.5261590315440712</v>
      </c>
      <c r="Q1203" s="43">
        <f t="shared" si="108"/>
        <v>4.666305385153513E-2</v>
      </c>
      <c r="R1203" s="34">
        <v>1.46</v>
      </c>
      <c r="S1203" s="35">
        <v>1.6</v>
      </c>
      <c r="V1203" s="5"/>
      <c r="W1203" s="5"/>
      <c r="X1203" s="5"/>
      <c r="Y1203" s="5"/>
      <c r="Z1203" s="5"/>
      <c r="AA1203" s="5"/>
      <c r="AB1203" s="5"/>
      <c r="AC1203" s="5"/>
      <c r="AD1203" s="5"/>
    </row>
    <row r="1204" spans="1:30">
      <c r="A1204" s="2">
        <v>42712</v>
      </c>
      <c r="B1204" s="1">
        <v>0.5</v>
      </c>
      <c r="C1204" s="32" t="str">
        <f t="shared" si="109"/>
        <v>2016/12/8  12:00</v>
      </c>
      <c r="D1204" s="21">
        <v>1.4793791195424855</v>
      </c>
      <c r="E1204" s="12">
        <v>1.5202389006907457</v>
      </c>
      <c r="F1204" s="12">
        <v>1.4915562115616374</v>
      </c>
      <c r="G1204" s="12">
        <v>1.49277437967963</v>
      </c>
      <c r="H1204" s="12">
        <v>1.5082569016428189</v>
      </c>
      <c r="I1204" s="55">
        <v>1.5449004236407968</v>
      </c>
      <c r="J1204" s="12">
        <v>1.5142988359040643</v>
      </c>
      <c r="K1204" s="12">
        <v>1.5069937296444293</v>
      </c>
      <c r="L1204" s="22">
        <v>1.5436309583942511</v>
      </c>
      <c r="M1204" s="41" t="s">
        <v>1</v>
      </c>
      <c r="N1204" s="12">
        <f t="shared" si="105"/>
        <v>1.51133660674454</v>
      </c>
      <c r="O1204" s="12">
        <f t="shared" si="106"/>
        <v>1.5449004236407968</v>
      </c>
      <c r="P1204" s="12">
        <f t="shared" si="107"/>
        <v>1.4793791195424855</v>
      </c>
      <c r="Q1204" s="43">
        <f t="shared" si="108"/>
        <v>6.5521304098311361E-2</v>
      </c>
      <c r="R1204" s="34">
        <v>1.46</v>
      </c>
      <c r="S1204" s="35">
        <v>1.6</v>
      </c>
      <c r="V1204" s="5"/>
      <c r="W1204" s="5"/>
      <c r="X1204" s="5"/>
      <c r="Y1204" s="5"/>
      <c r="Z1204" s="5"/>
      <c r="AA1204" s="5"/>
      <c r="AB1204" s="5"/>
      <c r="AC1204" s="5"/>
      <c r="AD1204" s="5"/>
    </row>
    <row r="1205" spans="1:30">
      <c r="A1205" s="2">
        <v>42712</v>
      </c>
      <c r="B1205" s="1">
        <v>0.58333333333333304</v>
      </c>
      <c r="C1205" s="32" t="str">
        <f t="shared" si="109"/>
        <v>2016/12/8  14:00</v>
      </c>
      <c r="D1205" s="21">
        <v>1.5130055591504055</v>
      </c>
      <c r="E1205" s="12">
        <v>1.5235342457523604</v>
      </c>
      <c r="F1205" s="12">
        <v>1.5112785703279539</v>
      </c>
      <c r="G1205" s="12">
        <v>1.509782590759305</v>
      </c>
      <c r="H1205" s="12">
        <v>1.517775125551948</v>
      </c>
      <c r="I1205" s="55">
        <v>1.5484735570672858</v>
      </c>
      <c r="J1205" s="12">
        <v>1.5326725517185029</v>
      </c>
      <c r="K1205" s="12">
        <v>1.5168362350248954</v>
      </c>
      <c r="L1205" s="22">
        <v>1.518416302934926</v>
      </c>
      <c r="M1205" s="41" t="s">
        <v>1</v>
      </c>
      <c r="N1205" s="12">
        <f t="shared" si="105"/>
        <v>1.521308304254176</v>
      </c>
      <c r="O1205" s="12">
        <f t="shared" si="106"/>
        <v>1.5484735570672858</v>
      </c>
      <c r="P1205" s="12">
        <f t="shared" si="107"/>
        <v>1.509782590759305</v>
      </c>
      <c r="Q1205" s="43">
        <f t="shared" si="108"/>
        <v>3.8690966307980856E-2</v>
      </c>
      <c r="R1205" s="34">
        <v>1.46</v>
      </c>
      <c r="S1205" s="35">
        <v>1.6</v>
      </c>
      <c r="V1205" s="5"/>
      <c r="W1205" s="5"/>
      <c r="X1205" s="5"/>
      <c r="Y1205" s="5"/>
      <c r="Z1205" s="5"/>
      <c r="AA1205" s="5"/>
      <c r="AB1205" s="5"/>
      <c r="AC1205" s="5"/>
      <c r="AD1205" s="5"/>
    </row>
    <row r="1206" spans="1:30">
      <c r="A1206" s="2">
        <v>42712</v>
      </c>
      <c r="B1206" s="1">
        <v>0.66666666666666596</v>
      </c>
      <c r="C1206" s="32" t="str">
        <f t="shared" si="109"/>
        <v>2016/12/8  16:00</v>
      </c>
      <c r="D1206" s="21">
        <v>1.5040136124804093</v>
      </c>
      <c r="E1206" s="12">
        <v>1.4821231113785984</v>
      </c>
      <c r="F1206" s="12">
        <v>1.4914612383677524</v>
      </c>
      <c r="G1206" s="12">
        <v>1.4873899432966311</v>
      </c>
      <c r="H1206" s="12">
        <v>1.5186541395308024</v>
      </c>
      <c r="I1206" s="55">
        <v>1.5422821135287015</v>
      </c>
      <c r="J1206" s="12">
        <v>1.5445809609998866</v>
      </c>
      <c r="K1206" s="12">
        <v>1.5011018236221667</v>
      </c>
      <c r="L1206" s="22">
        <v>1.5178619398074316</v>
      </c>
      <c r="M1206" s="41" t="s">
        <v>1</v>
      </c>
      <c r="N1206" s="12">
        <f t="shared" si="105"/>
        <v>1.5099409870013758</v>
      </c>
      <c r="O1206" s="12">
        <f t="shared" si="106"/>
        <v>1.5445809609998866</v>
      </c>
      <c r="P1206" s="12">
        <f t="shared" si="107"/>
        <v>1.4821231113785984</v>
      </c>
      <c r="Q1206" s="43">
        <f t="shared" si="108"/>
        <v>6.2457849621288197E-2</v>
      </c>
      <c r="R1206" s="34">
        <v>1.46</v>
      </c>
      <c r="S1206" s="35">
        <v>1.6</v>
      </c>
      <c r="V1206" s="5"/>
      <c r="W1206" s="5"/>
      <c r="X1206" s="5"/>
      <c r="Y1206" s="5"/>
      <c r="Z1206" s="5"/>
      <c r="AA1206" s="5"/>
      <c r="AB1206" s="5"/>
      <c r="AC1206" s="5"/>
      <c r="AD1206" s="5"/>
    </row>
    <row r="1207" spans="1:30">
      <c r="A1207" s="2">
        <v>42713</v>
      </c>
      <c r="B1207" s="1">
        <v>0.33333333333333331</v>
      </c>
      <c r="C1207" s="32" t="str">
        <f t="shared" si="109"/>
        <v>2016/12/9  8:00</v>
      </c>
      <c r="D1207" s="21">
        <v>1.5214783955988322</v>
      </c>
      <c r="E1207" s="12">
        <v>1.5059723084568384</v>
      </c>
      <c r="F1207" s="12">
        <v>1.5504050669703435</v>
      </c>
      <c r="G1207" s="12">
        <v>1.4850152648381527</v>
      </c>
      <c r="H1207" s="12">
        <v>1.5436678272786766</v>
      </c>
      <c r="I1207" s="55">
        <v>1.5410096713467978</v>
      </c>
      <c r="J1207" s="12">
        <v>1.521793811999526</v>
      </c>
      <c r="K1207" s="12">
        <v>1.5438114535256</v>
      </c>
      <c r="L1207" s="22">
        <v>1.572768791840667</v>
      </c>
      <c r="M1207" s="41" t="s">
        <v>3</v>
      </c>
      <c r="N1207" s="12">
        <f t="shared" si="105"/>
        <v>1.5317691768728263</v>
      </c>
      <c r="O1207" s="12">
        <f t="shared" si="106"/>
        <v>1.572768791840667</v>
      </c>
      <c r="P1207" s="12">
        <f t="shared" si="107"/>
        <v>1.4850152648381527</v>
      </c>
      <c r="Q1207" s="43">
        <f t="shared" si="108"/>
        <v>8.7753527002514264E-2</v>
      </c>
      <c r="R1207" s="34">
        <v>1.46</v>
      </c>
      <c r="S1207" s="35">
        <v>1.6</v>
      </c>
      <c r="V1207" s="5"/>
      <c r="W1207" s="5"/>
      <c r="X1207" s="5"/>
      <c r="Y1207" s="5"/>
      <c r="Z1207" s="5"/>
      <c r="AA1207" s="5"/>
      <c r="AB1207" s="5"/>
      <c r="AC1207" s="5"/>
      <c r="AD1207" s="5"/>
    </row>
    <row r="1208" spans="1:30">
      <c r="A1208" s="2">
        <v>42713</v>
      </c>
      <c r="B1208" s="1">
        <v>0.41666666666666669</v>
      </c>
      <c r="C1208" s="32" t="str">
        <f t="shared" si="109"/>
        <v>2016/12/9  10:00</v>
      </c>
      <c r="D1208" s="21">
        <v>1.4972705215552016</v>
      </c>
      <c r="E1208" s="12">
        <v>1.5151324266842472</v>
      </c>
      <c r="F1208" s="12">
        <v>1.5274505044824029</v>
      </c>
      <c r="G1208" s="12">
        <v>1.504208387427203</v>
      </c>
      <c r="H1208" s="12">
        <v>1.4963149767961095</v>
      </c>
      <c r="I1208" s="55">
        <v>1.5418910656563278</v>
      </c>
      <c r="J1208" s="12">
        <v>1.5249182394393528</v>
      </c>
      <c r="K1208" s="12">
        <v>1.5197904531262487</v>
      </c>
      <c r="L1208" s="22">
        <v>1.5426272764581346</v>
      </c>
      <c r="M1208" s="41" t="s">
        <v>3</v>
      </c>
      <c r="N1208" s="12">
        <f t="shared" si="105"/>
        <v>1.518844872402803</v>
      </c>
      <c r="O1208" s="12">
        <f t="shared" si="106"/>
        <v>1.5426272764581346</v>
      </c>
      <c r="P1208" s="12">
        <f t="shared" si="107"/>
        <v>1.4963149767961095</v>
      </c>
      <c r="Q1208" s="43">
        <f t="shared" si="108"/>
        <v>4.6312299662025103E-2</v>
      </c>
      <c r="R1208" s="34">
        <v>1.46</v>
      </c>
      <c r="S1208" s="35">
        <v>1.6</v>
      </c>
      <c r="V1208" s="5"/>
      <c r="W1208" s="5"/>
      <c r="X1208" s="5"/>
      <c r="Y1208" s="5"/>
      <c r="Z1208" s="5"/>
      <c r="AA1208" s="5"/>
      <c r="AB1208" s="5"/>
      <c r="AC1208" s="5"/>
      <c r="AD1208" s="5"/>
    </row>
    <row r="1209" spans="1:30">
      <c r="A1209" s="2">
        <v>42713</v>
      </c>
      <c r="B1209" s="1">
        <v>0.5</v>
      </c>
      <c r="C1209" s="32" t="str">
        <f t="shared" si="109"/>
        <v>2016/12/9  12:00</v>
      </c>
      <c r="D1209" s="21">
        <v>1.4831552926260543</v>
      </c>
      <c r="E1209" s="12">
        <v>1.4899120423002434</v>
      </c>
      <c r="F1209" s="12">
        <v>1.4969518732990761</v>
      </c>
      <c r="G1209" s="12">
        <v>1.4710903560382358</v>
      </c>
      <c r="H1209" s="12">
        <v>1.4957340823514482</v>
      </c>
      <c r="I1209" s="55">
        <v>1.5215740641523283</v>
      </c>
      <c r="J1209" s="12">
        <v>1.5034972519486447</v>
      </c>
      <c r="K1209" s="12">
        <v>1.5354617560065067</v>
      </c>
      <c r="L1209" s="22">
        <v>1.5299662164264074</v>
      </c>
      <c r="M1209" s="41" t="s">
        <v>3</v>
      </c>
      <c r="N1209" s="12">
        <f t="shared" si="105"/>
        <v>1.5030381039054381</v>
      </c>
      <c r="O1209" s="12">
        <f t="shared" si="106"/>
        <v>1.5354617560065067</v>
      </c>
      <c r="P1209" s="12">
        <f t="shared" si="107"/>
        <v>1.4710903560382358</v>
      </c>
      <c r="Q1209" s="43">
        <f t="shared" si="108"/>
        <v>6.4371399968270904E-2</v>
      </c>
      <c r="R1209" s="34">
        <v>1.46</v>
      </c>
      <c r="S1209" s="35">
        <v>1.6</v>
      </c>
      <c r="V1209" s="5"/>
      <c r="W1209" s="5"/>
      <c r="X1209" s="5"/>
      <c r="Y1209" s="5"/>
      <c r="Z1209" s="5"/>
      <c r="AA1209" s="5"/>
      <c r="AB1209" s="5"/>
      <c r="AC1209" s="5"/>
      <c r="AD1209" s="5"/>
    </row>
    <row r="1210" spans="1:30">
      <c r="A1210" s="2">
        <v>42713</v>
      </c>
      <c r="B1210" s="1">
        <v>0.58333333333333304</v>
      </c>
      <c r="C1210" s="32" t="str">
        <f t="shared" si="109"/>
        <v>2016/12/9  14:00</v>
      </c>
      <c r="D1210" s="21">
        <v>1.4872337757885041</v>
      </c>
      <c r="E1210" s="12">
        <v>1.4862484070432092</v>
      </c>
      <c r="F1210" s="12">
        <v>1.519217487655713</v>
      </c>
      <c r="G1210" s="12">
        <v>1.4695723287519724</v>
      </c>
      <c r="H1210" s="12">
        <v>1.4952537976362621</v>
      </c>
      <c r="I1210" s="55">
        <v>1.5377514559769916</v>
      </c>
      <c r="J1210" s="12">
        <v>1.5117613861058861</v>
      </c>
      <c r="K1210" s="12">
        <v>1.5315983557611892</v>
      </c>
      <c r="L1210" s="22">
        <v>1.5302412892425512</v>
      </c>
      <c r="M1210" s="41" t="s">
        <v>3</v>
      </c>
      <c r="N1210" s="12">
        <f t="shared" si="105"/>
        <v>1.5076531426624755</v>
      </c>
      <c r="O1210" s="12">
        <f t="shared" si="106"/>
        <v>1.5377514559769916</v>
      </c>
      <c r="P1210" s="12">
        <f t="shared" si="107"/>
        <v>1.4695723287519724</v>
      </c>
      <c r="Q1210" s="43">
        <f t="shared" si="108"/>
        <v>6.8179127225019176E-2</v>
      </c>
      <c r="R1210" s="34">
        <v>1.46</v>
      </c>
      <c r="S1210" s="35">
        <v>1.6</v>
      </c>
      <c r="V1210" s="5"/>
      <c r="W1210" s="5"/>
      <c r="X1210" s="5"/>
      <c r="Y1210" s="5"/>
      <c r="Z1210" s="5"/>
      <c r="AA1210" s="5"/>
      <c r="AB1210" s="5"/>
      <c r="AC1210" s="5"/>
      <c r="AD1210" s="5"/>
    </row>
    <row r="1211" spans="1:30">
      <c r="A1211" s="2">
        <v>42713</v>
      </c>
      <c r="B1211" s="1">
        <v>0.66666666666666596</v>
      </c>
      <c r="C1211" s="32" t="str">
        <f t="shared" si="109"/>
        <v>2016/12/9  16:00</v>
      </c>
      <c r="D1211" s="21">
        <v>1.4823798062503684</v>
      </c>
      <c r="E1211" s="12">
        <v>1.5178045251389032</v>
      </c>
      <c r="F1211" s="12">
        <v>1.4921766388822444</v>
      </c>
      <c r="G1211" s="12">
        <v>1.4925333610902491</v>
      </c>
      <c r="H1211" s="12">
        <v>1.5288822446764823</v>
      </c>
      <c r="I1211" s="55">
        <v>1.5618825334443098</v>
      </c>
      <c r="J1211" s="12">
        <v>1.5150346690624541</v>
      </c>
      <c r="K1211" s="12">
        <v>1.506890558124101</v>
      </c>
      <c r="L1211" s="22">
        <v>1.538203091732554</v>
      </c>
      <c r="M1211" s="41" t="s">
        <v>3</v>
      </c>
      <c r="N1211" s="12">
        <f t="shared" si="105"/>
        <v>1.5150874920446293</v>
      </c>
      <c r="O1211" s="12">
        <f t="shared" si="106"/>
        <v>1.5618825334443098</v>
      </c>
      <c r="P1211" s="12">
        <f t="shared" si="107"/>
        <v>1.4823798062503684</v>
      </c>
      <c r="Q1211" s="43">
        <f t="shared" si="108"/>
        <v>7.9502727193941469E-2</v>
      </c>
      <c r="R1211" s="34">
        <v>1.46</v>
      </c>
      <c r="S1211" s="35">
        <v>1.6</v>
      </c>
      <c r="V1211" s="5"/>
      <c r="W1211" s="5"/>
      <c r="X1211" s="5"/>
      <c r="Y1211" s="5"/>
      <c r="Z1211" s="5"/>
      <c r="AA1211" s="5"/>
      <c r="AB1211" s="5"/>
      <c r="AC1211" s="5"/>
      <c r="AD1211" s="5"/>
    </row>
    <row r="1212" spans="1:30">
      <c r="A1212" s="2">
        <v>42714</v>
      </c>
      <c r="B1212" s="1">
        <v>0.33333333333333331</v>
      </c>
      <c r="C1212" s="32" t="str">
        <f t="shared" si="109"/>
        <v>2016/12/10  8:00</v>
      </c>
      <c r="D1212" s="21">
        <v>1.4821391067627006</v>
      </c>
      <c r="E1212" s="12">
        <v>1.5136251824058349</v>
      </c>
      <c r="F1212" s="12">
        <v>1.5038857680257456</v>
      </c>
      <c r="G1212" s="12">
        <v>1.4940037798989811</v>
      </c>
      <c r="H1212" s="12">
        <v>1.506184077773177</v>
      </c>
      <c r="I1212" s="55">
        <v>1.5657270811569306</v>
      </c>
      <c r="J1212" s="12">
        <v>1.5351645569626884</v>
      </c>
      <c r="K1212" s="12">
        <v>1.5230024984855146</v>
      </c>
      <c r="L1212" s="22">
        <v>1.5576392161814758</v>
      </c>
      <c r="M1212" s="41" t="s">
        <v>4</v>
      </c>
      <c r="N1212" s="12">
        <f t="shared" si="105"/>
        <v>1.5201523630725611</v>
      </c>
      <c r="O1212" s="12">
        <f t="shared" si="106"/>
        <v>1.5657270811569306</v>
      </c>
      <c r="P1212" s="12">
        <f t="shared" si="107"/>
        <v>1.4821391067627006</v>
      </c>
      <c r="Q1212" s="43">
        <f t="shared" si="108"/>
        <v>8.3587974394230047E-2</v>
      </c>
      <c r="R1212" s="34">
        <v>1.46</v>
      </c>
      <c r="S1212" s="35">
        <v>1.6</v>
      </c>
      <c r="V1212" s="5"/>
      <c r="W1212" s="5"/>
      <c r="X1212" s="5"/>
      <c r="Y1212" s="5"/>
      <c r="Z1212" s="5"/>
      <c r="AA1212" s="5"/>
      <c r="AB1212" s="5"/>
      <c r="AC1212" s="5"/>
      <c r="AD1212" s="5"/>
    </row>
    <row r="1213" spans="1:30">
      <c r="A1213" s="2">
        <v>42714</v>
      </c>
      <c r="B1213" s="1">
        <v>0.41666666666666669</v>
      </c>
      <c r="C1213" s="32" t="str">
        <f t="shared" si="109"/>
        <v>2016/12/10  10:00</v>
      </c>
      <c r="D1213" s="21">
        <v>1.4815495842036646</v>
      </c>
      <c r="E1213" s="12">
        <v>1.4890013352065041</v>
      </c>
      <c r="F1213" s="12">
        <v>1.4998147585843371</v>
      </c>
      <c r="G1213" s="12">
        <v>1.4848606841280727</v>
      </c>
      <c r="H1213" s="12">
        <v>1.5248847834448758</v>
      </c>
      <c r="I1213" s="55">
        <v>1.5573717784009034</v>
      </c>
      <c r="J1213" s="12">
        <v>1.511756254619143</v>
      </c>
      <c r="K1213" s="12">
        <v>1.5288300111240885</v>
      </c>
      <c r="L1213" s="22">
        <v>1.538756631650446</v>
      </c>
      <c r="M1213" s="41" t="s">
        <v>4</v>
      </c>
      <c r="N1213" s="12">
        <f t="shared" si="105"/>
        <v>1.5129806468180038</v>
      </c>
      <c r="O1213" s="12">
        <f t="shared" si="106"/>
        <v>1.5573717784009034</v>
      </c>
      <c r="P1213" s="12">
        <f t="shared" si="107"/>
        <v>1.4815495842036646</v>
      </c>
      <c r="Q1213" s="43">
        <f t="shared" si="108"/>
        <v>7.582219419723879E-2</v>
      </c>
      <c r="R1213" s="34">
        <v>1.46</v>
      </c>
      <c r="S1213" s="35">
        <v>1.6</v>
      </c>
      <c r="V1213" s="5"/>
      <c r="W1213" s="5"/>
      <c r="X1213" s="5"/>
      <c r="Y1213" s="5"/>
      <c r="Z1213" s="5"/>
      <c r="AA1213" s="5"/>
      <c r="AB1213" s="5"/>
      <c r="AC1213" s="5"/>
      <c r="AD1213" s="5"/>
    </row>
    <row r="1214" spans="1:30">
      <c r="A1214" s="2">
        <v>42714</v>
      </c>
      <c r="B1214" s="1">
        <v>0.5</v>
      </c>
      <c r="C1214" s="32" t="str">
        <f t="shared" si="109"/>
        <v>2016/12/10  12:00</v>
      </c>
      <c r="D1214" s="21">
        <v>1.5087375425129863</v>
      </c>
      <c r="E1214" s="12">
        <v>1.5233922105581987</v>
      </c>
      <c r="F1214" s="12">
        <v>1.4942127632357374</v>
      </c>
      <c r="G1214" s="12">
        <v>1.466744215100996</v>
      </c>
      <c r="H1214" s="12">
        <v>1.5146956023055882</v>
      </c>
      <c r="I1214" s="55">
        <v>1.5228734291574046</v>
      </c>
      <c r="J1214" s="12">
        <v>1.5426488637034821</v>
      </c>
      <c r="K1214" s="12">
        <v>1.5136668459203833</v>
      </c>
      <c r="L1214" s="22">
        <v>1.5602857716554943</v>
      </c>
      <c r="M1214" s="41" t="s">
        <v>4</v>
      </c>
      <c r="N1214" s="12">
        <f t="shared" si="105"/>
        <v>1.5163619160166966</v>
      </c>
      <c r="O1214" s="12">
        <f t="shared" si="106"/>
        <v>1.5602857716554943</v>
      </c>
      <c r="P1214" s="12">
        <f t="shared" si="107"/>
        <v>1.466744215100996</v>
      </c>
      <c r="Q1214" s="43">
        <f t="shared" si="108"/>
        <v>9.3541556554498362E-2</v>
      </c>
      <c r="R1214" s="34">
        <v>1.46</v>
      </c>
      <c r="S1214" s="35">
        <v>1.6</v>
      </c>
      <c r="V1214" s="5"/>
      <c r="W1214" s="5"/>
      <c r="X1214" s="5"/>
      <c r="Y1214" s="5"/>
      <c r="Z1214" s="5"/>
      <c r="AA1214" s="5"/>
      <c r="AB1214" s="5"/>
      <c r="AC1214" s="5"/>
      <c r="AD1214" s="5"/>
    </row>
    <row r="1215" spans="1:30">
      <c r="A1215" s="2">
        <v>42714</v>
      </c>
      <c r="B1215" s="1">
        <v>0.58333333333333304</v>
      </c>
      <c r="C1215" s="32" t="str">
        <f t="shared" si="109"/>
        <v>2016/12/10  14:00</v>
      </c>
      <c r="D1215" s="21">
        <v>1.4788498883411698</v>
      </c>
      <c r="E1215" s="12">
        <v>1.4942572281340702</v>
      </c>
      <c r="F1215" s="12">
        <v>1.517492432256955</v>
      </c>
      <c r="G1215" s="12">
        <v>1.4884654995734639</v>
      </c>
      <c r="H1215" s="12">
        <v>1.5235470516404934</v>
      </c>
      <c r="I1215" s="55">
        <v>1.5596096022542048</v>
      </c>
      <c r="J1215" s="12">
        <v>1.5065234915047632</v>
      </c>
      <c r="K1215" s="12">
        <v>1.5150188005940648</v>
      </c>
      <c r="L1215" s="22">
        <v>1.5238161412895443</v>
      </c>
      <c r="M1215" s="41" t="s">
        <v>4</v>
      </c>
      <c r="N1215" s="12">
        <f t="shared" si="105"/>
        <v>1.5119533483987477</v>
      </c>
      <c r="O1215" s="12">
        <f t="shared" si="106"/>
        <v>1.5596096022542048</v>
      </c>
      <c r="P1215" s="12">
        <f t="shared" si="107"/>
        <v>1.4788498883411698</v>
      </c>
      <c r="Q1215" s="43">
        <f t="shared" si="108"/>
        <v>8.0759713913034936E-2</v>
      </c>
      <c r="R1215" s="34">
        <v>1.46</v>
      </c>
      <c r="S1215" s="35">
        <v>1.6</v>
      </c>
      <c r="V1215" s="5"/>
      <c r="W1215" s="5"/>
      <c r="X1215" s="5"/>
      <c r="Y1215" s="5"/>
      <c r="Z1215" s="5"/>
      <c r="AA1215" s="5"/>
      <c r="AB1215" s="5"/>
      <c r="AC1215" s="5"/>
      <c r="AD1215" s="5"/>
    </row>
    <row r="1216" spans="1:30">
      <c r="A1216" s="2">
        <v>42714</v>
      </c>
      <c r="B1216" s="1">
        <v>0.66666666666666596</v>
      </c>
      <c r="C1216" s="32" t="str">
        <f t="shared" si="109"/>
        <v>2016/12/10  16:00</v>
      </c>
      <c r="D1216" s="21">
        <v>1.4974029909294315</v>
      </c>
      <c r="E1216" s="12">
        <v>1.4831046457919308</v>
      </c>
      <c r="F1216" s="12">
        <v>1.5096584823164159</v>
      </c>
      <c r="G1216" s="12">
        <v>1.4778938784379632</v>
      </c>
      <c r="H1216" s="12">
        <v>1.5183074483891452</v>
      </c>
      <c r="I1216" s="55">
        <v>1.5588615133525918</v>
      </c>
      <c r="J1216" s="12">
        <v>1.5095111954229787</v>
      </c>
      <c r="K1216" s="12">
        <v>1.5472136223774247</v>
      </c>
      <c r="L1216" s="22">
        <v>1.5253355883044422</v>
      </c>
      <c r="M1216" s="41" t="s">
        <v>4</v>
      </c>
      <c r="N1216" s="12">
        <f t="shared" si="105"/>
        <v>1.5141432628135916</v>
      </c>
      <c r="O1216" s="12">
        <f t="shared" si="106"/>
        <v>1.5588615133525918</v>
      </c>
      <c r="P1216" s="12">
        <f t="shared" si="107"/>
        <v>1.4778938784379632</v>
      </c>
      <c r="Q1216" s="43">
        <f t="shared" si="108"/>
        <v>8.0967634914628661E-2</v>
      </c>
      <c r="R1216" s="34">
        <v>1.46</v>
      </c>
      <c r="S1216" s="35">
        <v>1.6</v>
      </c>
      <c r="V1216" s="5"/>
      <c r="W1216" s="5"/>
      <c r="X1216" s="5"/>
      <c r="Y1216" s="5"/>
      <c r="Z1216" s="5"/>
      <c r="AA1216" s="5"/>
      <c r="AB1216" s="5"/>
      <c r="AC1216" s="5"/>
      <c r="AD1216" s="5"/>
    </row>
    <row r="1217" spans="1:30">
      <c r="A1217" s="2">
        <v>42715</v>
      </c>
      <c r="B1217" s="1">
        <v>0.33333333333333331</v>
      </c>
      <c r="C1217" s="32" t="str">
        <f t="shared" si="109"/>
        <v>2016/12/11  8:00</v>
      </c>
      <c r="D1217" s="21">
        <v>1.5087266153725554</v>
      </c>
      <c r="E1217" s="12">
        <v>1.5336721238186128</v>
      </c>
      <c r="F1217" s="12">
        <v>1.5031891534085937</v>
      </c>
      <c r="G1217" s="12">
        <v>1.5196487846392484</v>
      </c>
      <c r="H1217" s="12">
        <v>1.5339494222312198</v>
      </c>
      <c r="I1217" s="55">
        <v>1.5409227437181141</v>
      </c>
      <c r="J1217" s="12">
        <v>1.5488818339828376</v>
      </c>
      <c r="K1217" s="12">
        <v>1.54933180662907</v>
      </c>
      <c r="L1217" s="22">
        <v>1.5646284388571825</v>
      </c>
      <c r="M1217" s="41" t="s">
        <v>5</v>
      </c>
      <c r="N1217" s="12">
        <f t="shared" si="105"/>
        <v>1.5336612136286039</v>
      </c>
      <c r="O1217" s="12">
        <f t="shared" si="106"/>
        <v>1.5646284388571825</v>
      </c>
      <c r="P1217" s="12">
        <f t="shared" si="107"/>
        <v>1.5031891534085937</v>
      </c>
      <c r="Q1217" s="43">
        <f t="shared" si="108"/>
        <v>6.1439285448588787E-2</v>
      </c>
      <c r="R1217" s="34">
        <v>1.46</v>
      </c>
      <c r="S1217" s="35">
        <v>1.6</v>
      </c>
      <c r="V1217" s="5"/>
      <c r="W1217" s="5"/>
      <c r="X1217" s="5"/>
      <c r="Y1217" s="5"/>
      <c r="Z1217" s="5"/>
      <c r="AA1217" s="5"/>
      <c r="AB1217" s="5"/>
      <c r="AC1217" s="5"/>
      <c r="AD1217" s="5"/>
    </row>
    <row r="1218" spans="1:30">
      <c r="A1218" s="2">
        <v>42715</v>
      </c>
      <c r="B1218" s="1">
        <v>0.41666666666666669</v>
      </c>
      <c r="C1218" s="32" t="str">
        <f t="shared" si="109"/>
        <v>2016/12/11  10:00</v>
      </c>
      <c r="D1218" s="21">
        <v>1.4748059851666344</v>
      </c>
      <c r="E1218" s="12">
        <v>1.5140791622131591</v>
      </c>
      <c r="F1218" s="12">
        <v>1.5221442615819485</v>
      </c>
      <c r="G1218" s="12">
        <v>1.4894647607199965</v>
      </c>
      <c r="H1218" s="12">
        <v>1.5189307916209422</v>
      </c>
      <c r="I1218" s="55">
        <v>1.5221362895408279</v>
      </c>
      <c r="J1218" s="12">
        <v>1.540919010828588</v>
      </c>
      <c r="K1218" s="12">
        <v>1.5362131084939918</v>
      </c>
      <c r="L1218" s="22">
        <v>1.5327685468265273</v>
      </c>
      <c r="M1218" s="41" t="s">
        <v>5</v>
      </c>
      <c r="N1218" s="12">
        <f t="shared" si="105"/>
        <v>1.5168291018880684</v>
      </c>
      <c r="O1218" s="12">
        <f t="shared" si="106"/>
        <v>1.540919010828588</v>
      </c>
      <c r="P1218" s="12">
        <f t="shared" si="107"/>
        <v>1.4748059851666344</v>
      </c>
      <c r="Q1218" s="43">
        <f t="shared" si="108"/>
        <v>6.6113025661953539E-2</v>
      </c>
      <c r="R1218" s="34">
        <v>1.46</v>
      </c>
      <c r="S1218" s="35">
        <v>1.6</v>
      </c>
      <c r="V1218" s="5"/>
      <c r="W1218" s="5"/>
      <c r="X1218" s="5"/>
      <c r="Y1218" s="5"/>
      <c r="Z1218" s="5"/>
      <c r="AA1218" s="5"/>
      <c r="AB1218" s="5"/>
      <c r="AC1218" s="5"/>
      <c r="AD1218" s="5"/>
    </row>
    <row r="1219" spans="1:30">
      <c r="A1219" s="2">
        <v>42715</v>
      </c>
      <c r="B1219" s="1">
        <v>0.5</v>
      </c>
      <c r="C1219" s="32" t="str">
        <f t="shared" si="109"/>
        <v>2016/12/11  12:00</v>
      </c>
      <c r="D1219" s="21">
        <v>1.4736520216703917</v>
      </c>
      <c r="E1219" s="12">
        <v>1.4876845693475824</v>
      </c>
      <c r="F1219" s="12">
        <v>1.5303436657173146</v>
      </c>
      <c r="G1219" s="12">
        <v>1.4774479181939919</v>
      </c>
      <c r="H1219" s="12">
        <v>1.5216135367011445</v>
      </c>
      <c r="I1219" s="55">
        <v>1.5496292800340628</v>
      </c>
      <c r="J1219" s="12">
        <v>1.5080182775096342</v>
      </c>
      <c r="K1219" s="12">
        <v>1.5460392970184154</v>
      </c>
      <c r="L1219" s="22">
        <v>1.5239216118997776</v>
      </c>
      <c r="M1219" s="41" t="s">
        <v>5</v>
      </c>
      <c r="N1219" s="12">
        <f t="shared" ref="N1219:N1282" si="110">AVERAGE(D1219:L1219)</f>
        <v>1.5131500197880348</v>
      </c>
      <c r="O1219" s="12">
        <f t="shared" ref="O1219:O1282" si="111">MAX(D1219:L1219)</f>
        <v>1.5496292800340628</v>
      </c>
      <c r="P1219" s="12">
        <f t="shared" ref="P1219:P1282" si="112">MIN(D1219:L1219)</f>
        <v>1.4736520216703917</v>
      </c>
      <c r="Q1219" s="43">
        <f t="shared" si="108"/>
        <v>7.5977258363671085E-2</v>
      </c>
      <c r="R1219" s="34">
        <v>1.46</v>
      </c>
      <c r="S1219" s="35">
        <v>1.6</v>
      </c>
      <c r="V1219" s="5"/>
      <c r="W1219" s="5"/>
      <c r="X1219" s="5"/>
      <c r="Y1219" s="5"/>
      <c r="Z1219" s="5"/>
      <c r="AA1219" s="5"/>
      <c r="AB1219" s="5"/>
      <c r="AC1219" s="5"/>
      <c r="AD1219" s="5"/>
    </row>
    <row r="1220" spans="1:30">
      <c r="A1220" s="2">
        <v>42715</v>
      </c>
      <c r="B1220" s="1">
        <v>0.58333333333333304</v>
      </c>
      <c r="C1220" s="32" t="str">
        <f t="shared" si="109"/>
        <v>2016/12/11  14:00</v>
      </c>
      <c r="D1220" s="21">
        <v>1.4848209738542493</v>
      </c>
      <c r="E1220" s="12">
        <v>1.5126577986393002</v>
      </c>
      <c r="F1220" s="12">
        <v>1.5029303737861246</v>
      </c>
      <c r="G1220" s="12">
        <v>1.4799611211468582</v>
      </c>
      <c r="H1220" s="12">
        <v>1.513011842341883</v>
      </c>
      <c r="I1220" s="55">
        <v>1.5346582332185088</v>
      </c>
      <c r="J1220" s="12">
        <v>1.5050240375403343</v>
      </c>
      <c r="K1220" s="12">
        <v>1.5173426504450518</v>
      </c>
      <c r="L1220" s="22">
        <v>1.5281583867157693</v>
      </c>
      <c r="M1220" s="41" t="s">
        <v>5</v>
      </c>
      <c r="N1220" s="12">
        <f t="shared" si="110"/>
        <v>1.508729490854231</v>
      </c>
      <c r="O1220" s="12">
        <f t="shared" si="111"/>
        <v>1.5346582332185088</v>
      </c>
      <c r="P1220" s="12">
        <f t="shared" si="112"/>
        <v>1.4799611211468582</v>
      </c>
      <c r="Q1220" s="43">
        <f t="shared" ref="Q1220:Q1283" si="113">O1220-P1220</f>
        <v>5.4697112071650622E-2</v>
      </c>
      <c r="R1220" s="34">
        <v>1.46</v>
      </c>
      <c r="S1220" s="35">
        <v>1.6</v>
      </c>
      <c r="V1220" s="5"/>
      <c r="W1220" s="5"/>
      <c r="X1220" s="5"/>
      <c r="Y1220" s="5"/>
      <c r="Z1220" s="5"/>
      <c r="AA1220" s="5"/>
      <c r="AB1220" s="5"/>
      <c r="AC1220" s="5"/>
      <c r="AD1220" s="5"/>
    </row>
    <row r="1221" spans="1:30">
      <c r="A1221" s="2">
        <v>42715</v>
      </c>
      <c r="B1221" s="1">
        <v>0.66666666666666596</v>
      </c>
      <c r="C1221" s="32" t="str">
        <f t="shared" si="109"/>
        <v>2016/12/11  16:00</v>
      </c>
      <c r="D1221" s="21">
        <v>1.5195661337270465</v>
      </c>
      <c r="E1221" s="12">
        <v>1.4907554069165716</v>
      </c>
      <c r="F1221" s="12">
        <v>1.5301275289260357</v>
      </c>
      <c r="G1221" s="12">
        <v>1.476420691861996</v>
      </c>
      <c r="H1221" s="12">
        <v>1.501452141605333</v>
      </c>
      <c r="I1221" s="55">
        <v>1.5492518555893067</v>
      </c>
      <c r="J1221" s="12">
        <v>1.5168171465229596</v>
      </c>
      <c r="K1221" s="12">
        <v>1.5235920193284822</v>
      </c>
      <c r="L1221" s="22">
        <v>1.5168096986393318</v>
      </c>
      <c r="M1221" s="41" t="s">
        <v>5</v>
      </c>
      <c r="N1221" s="12">
        <f t="shared" si="110"/>
        <v>1.5138658470130071</v>
      </c>
      <c r="O1221" s="12">
        <f t="shared" si="111"/>
        <v>1.5492518555893067</v>
      </c>
      <c r="P1221" s="12">
        <f t="shared" si="112"/>
        <v>1.476420691861996</v>
      </c>
      <c r="Q1221" s="43">
        <f t="shared" si="113"/>
        <v>7.2831163727310688E-2</v>
      </c>
      <c r="R1221" s="34">
        <v>1.46</v>
      </c>
      <c r="S1221" s="35">
        <v>1.6</v>
      </c>
      <c r="V1221" s="5"/>
      <c r="W1221" s="5"/>
      <c r="X1221" s="5"/>
      <c r="Y1221" s="5"/>
      <c r="Z1221" s="5"/>
      <c r="AA1221" s="5"/>
      <c r="AB1221" s="5"/>
      <c r="AC1221" s="5"/>
      <c r="AD1221" s="5"/>
    </row>
    <row r="1222" spans="1:30">
      <c r="A1222" s="2">
        <v>42716</v>
      </c>
      <c r="B1222" s="1">
        <v>0.33333333333333331</v>
      </c>
      <c r="C1222" s="32" t="str">
        <f t="shared" si="109"/>
        <v>2016/12/12  8:00</v>
      </c>
      <c r="D1222" s="21">
        <v>1.4918979872433753</v>
      </c>
      <c r="E1222" s="12">
        <v>1.5209934756227348</v>
      </c>
      <c r="F1222" s="12">
        <v>1.5021720562123817</v>
      </c>
      <c r="G1222" s="12">
        <v>1.4990264712073045</v>
      </c>
      <c r="H1222" s="12">
        <v>1.5242761028283747</v>
      </c>
      <c r="I1222" s="55">
        <v>1.5597225815545483</v>
      </c>
      <c r="J1222" s="12">
        <v>1.515090958085437</v>
      </c>
      <c r="K1222" s="12">
        <v>1.5177603314202275</v>
      </c>
      <c r="L1222" s="22">
        <v>1.5525877733615492</v>
      </c>
      <c r="M1222" s="41" t="s">
        <v>6</v>
      </c>
      <c r="N1222" s="12">
        <f t="shared" si="110"/>
        <v>1.5203919708373261</v>
      </c>
      <c r="O1222" s="12">
        <f t="shared" si="111"/>
        <v>1.5597225815545483</v>
      </c>
      <c r="P1222" s="12">
        <f t="shared" si="112"/>
        <v>1.4918979872433753</v>
      </c>
      <c r="Q1222" s="43">
        <f t="shared" si="113"/>
        <v>6.7824594311173048E-2</v>
      </c>
      <c r="R1222" s="34">
        <v>1.46</v>
      </c>
      <c r="S1222" s="35">
        <v>1.6</v>
      </c>
      <c r="V1222" s="5"/>
      <c r="W1222" s="5"/>
      <c r="X1222" s="5"/>
      <c r="Y1222" s="5"/>
      <c r="Z1222" s="5"/>
      <c r="AA1222" s="5"/>
      <c r="AB1222" s="5"/>
      <c r="AC1222" s="5"/>
      <c r="AD1222" s="5"/>
    </row>
    <row r="1223" spans="1:30">
      <c r="A1223" s="2">
        <v>42716</v>
      </c>
      <c r="B1223" s="1">
        <v>0.41666666666666669</v>
      </c>
      <c r="C1223" s="32" t="str">
        <f t="shared" si="109"/>
        <v>2016/12/12  10:00</v>
      </c>
      <c r="D1223" s="21">
        <v>1.4974128085536982</v>
      </c>
      <c r="E1223" s="12">
        <v>1.4904809938410508</v>
      </c>
      <c r="F1223" s="12">
        <v>1.5180995749373023</v>
      </c>
      <c r="G1223" s="12">
        <v>1.4812705009432121</v>
      </c>
      <c r="H1223" s="12">
        <v>1.5142503003349612</v>
      </c>
      <c r="I1223" s="55">
        <v>1.5609661390816709</v>
      </c>
      <c r="J1223" s="12">
        <v>1.5127200910180041</v>
      </c>
      <c r="K1223" s="12">
        <v>1.5109122912189275</v>
      </c>
      <c r="L1223" s="22">
        <v>1.5506439579566476</v>
      </c>
      <c r="M1223" s="41" t="s">
        <v>6</v>
      </c>
      <c r="N1223" s="12">
        <f t="shared" si="110"/>
        <v>1.5151951842094971</v>
      </c>
      <c r="O1223" s="12">
        <f t="shared" si="111"/>
        <v>1.5609661390816709</v>
      </c>
      <c r="P1223" s="12">
        <f t="shared" si="112"/>
        <v>1.4812705009432121</v>
      </c>
      <c r="Q1223" s="43">
        <f t="shared" si="113"/>
        <v>7.9695638138458813E-2</v>
      </c>
      <c r="R1223" s="34">
        <v>1.46</v>
      </c>
      <c r="S1223" s="35">
        <v>1.6</v>
      </c>
      <c r="V1223" s="5"/>
      <c r="W1223" s="5"/>
      <c r="X1223" s="5"/>
      <c r="Y1223" s="5"/>
      <c r="Z1223" s="5"/>
      <c r="AA1223" s="5"/>
      <c r="AB1223" s="5"/>
      <c r="AC1223" s="5"/>
      <c r="AD1223" s="5"/>
    </row>
    <row r="1224" spans="1:30">
      <c r="A1224" s="2">
        <v>42716</v>
      </c>
      <c r="B1224" s="1">
        <v>0.5</v>
      </c>
      <c r="C1224" s="32" t="str">
        <f t="shared" si="109"/>
        <v>2016/12/12  12:00</v>
      </c>
      <c r="D1224" s="21">
        <v>1.4777511594839929</v>
      </c>
      <c r="E1224" s="12">
        <v>1.4921245352803387</v>
      </c>
      <c r="F1224" s="12">
        <v>1.529261191950767</v>
      </c>
      <c r="G1224" s="12">
        <v>1.4626908072401386</v>
      </c>
      <c r="H1224" s="12">
        <v>1.5015223403946214</v>
      </c>
      <c r="I1224" s="55">
        <v>1.5337631475495483</v>
      </c>
      <c r="J1224" s="12">
        <v>1.5151304425667422</v>
      </c>
      <c r="K1224" s="12">
        <v>1.5022354511310363</v>
      </c>
      <c r="L1224" s="22">
        <v>1.5454031182353689</v>
      </c>
      <c r="M1224" s="41" t="s">
        <v>6</v>
      </c>
      <c r="N1224" s="12">
        <f t="shared" si="110"/>
        <v>1.5066535770925062</v>
      </c>
      <c r="O1224" s="12">
        <f t="shared" si="111"/>
        <v>1.5454031182353689</v>
      </c>
      <c r="P1224" s="12">
        <f t="shared" si="112"/>
        <v>1.4626908072401386</v>
      </c>
      <c r="Q1224" s="43">
        <f t="shared" si="113"/>
        <v>8.2712310995230354E-2</v>
      </c>
      <c r="R1224" s="34">
        <v>1.46</v>
      </c>
      <c r="S1224" s="35">
        <v>1.6</v>
      </c>
      <c r="V1224" s="5"/>
      <c r="W1224" s="5"/>
      <c r="X1224" s="5"/>
      <c r="Y1224" s="5"/>
      <c r="Z1224" s="5"/>
      <c r="AA1224" s="5"/>
      <c r="AB1224" s="5"/>
      <c r="AC1224" s="5"/>
      <c r="AD1224" s="5"/>
    </row>
    <row r="1225" spans="1:30">
      <c r="A1225" s="2">
        <v>42716</v>
      </c>
      <c r="B1225" s="1">
        <v>0.58333333333333304</v>
      </c>
      <c r="C1225" s="32" t="str">
        <f t="shared" si="109"/>
        <v>2016/12/12  14:00</v>
      </c>
      <c r="D1225" s="21">
        <v>1.4791042888143444</v>
      </c>
      <c r="E1225" s="12">
        <v>1.5307769946376746</v>
      </c>
      <c r="F1225" s="12">
        <v>1.5132793765680574</v>
      </c>
      <c r="G1225" s="12">
        <v>1.4871300319869774</v>
      </c>
      <c r="H1225" s="12">
        <v>1.5050199605921697</v>
      </c>
      <c r="I1225" s="55">
        <v>1.541990828198549</v>
      </c>
      <c r="J1225" s="12">
        <v>1.5279567788675681</v>
      </c>
      <c r="K1225" s="12">
        <v>1.521627729265443</v>
      </c>
      <c r="L1225" s="22">
        <v>1.5178902496525886</v>
      </c>
      <c r="M1225" s="41" t="s">
        <v>6</v>
      </c>
      <c r="N1225" s="12">
        <f t="shared" si="110"/>
        <v>1.5138640265092633</v>
      </c>
      <c r="O1225" s="12">
        <f t="shared" si="111"/>
        <v>1.541990828198549</v>
      </c>
      <c r="P1225" s="12">
        <f t="shared" si="112"/>
        <v>1.4791042888143444</v>
      </c>
      <c r="Q1225" s="43">
        <f t="shared" si="113"/>
        <v>6.2886539384204632E-2</v>
      </c>
      <c r="R1225" s="34">
        <v>1.46</v>
      </c>
      <c r="S1225" s="35">
        <v>1.6</v>
      </c>
      <c r="V1225" s="5"/>
      <c r="W1225" s="5"/>
      <c r="X1225" s="5"/>
      <c r="Y1225" s="5"/>
      <c r="Z1225" s="5"/>
      <c r="AA1225" s="5"/>
      <c r="AB1225" s="5"/>
      <c r="AC1225" s="5"/>
      <c r="AD1225" s="5"/>
    </row>
    <row r="1226" spans="1:30">
      <c r="A1226" s="2">
        <v>42716</v>
      </c>
      <c r="B1226" s="1">
        <v>0.66666666666666596</v>
      </c>
      <c r="C1226" s="32" t="str">
        <f t="shared" si="109"/>
        <v>2016/12/12  16:00</v>
      </c>
      <c r="D1226" s="21">
        <v>1.4815236180579272</v>
      </c>
      <c r="E1226" s="12">
        <v>1.5253310730103911</v>
      </c>
      <c r="F1226" s="12">
        <v>1.5153098808121108</v>
      </c>
      <c r="G1226" s="12">
        <v>1.5037217480883514</v>
      </c>
      <c r="H1226" s="12">
        <v>1.4835203145418507</v>
      </c>
      <c r="I1226" s="55">
        <v>1.5550253699526122</v>
      </c>
      <c r="J1226" s="12">
        <v>1.536216927605526</v>
      </c>
      <c r="K1226" s="12">
        <v>1.5240547345753361</v>
      </c>
      <c r="L1226" s="22">
        <v>1.5415399058658343</v>
      </c>
      <c r="M1226" s="41" t="s">
        <v>6</v>
      </c>
      <c r="N1226" s="12">
        <f t="shared" si="110"/>
        <v>1.51847150805666</v>
      </c>
      <c r="O1226" s="12">
        <f t="shared" si="111"/>
        <v>1.5550253699526122</v>
      </c>
      <c r="P1226" s="12">
        <f t="shared" si="112"/>
        <v>1.4815236180579272</v>
      </c>
      <c r="Q1226" s="43">
        <f t="shared" si="113"/>
        <v>7.3501751894684997E-2</v>
      </c>
      <c r="R1226" s="34">
        <v>1.46</v>
      </c>
      <c r="S1226" s="35">
        <v>1.6</v>
      </c>
      <c r="V1226" s="5"/>
      <c r="W1226" s="5"/>
      <c r="X1226" s="5"/>
      <c r="Y1226" s="5"/>
      <c r="Z1226" s="5"/>
      <c r="AA1226" s="5"/>
      <c r="AB1226" s="5"/>
      <c r="AC1226" s="5"/>
      <c r="AD1226" s="5"/>
    </row>
    <row r="1227" spans="1:30">
      <c r="A1227" s="2">
        <v>42717</v>
      </c>
      <c r="B1227" s="1">
        <v>0.33333333333333331</v>
      </c>
      <c r="C1227" s="32" t="str">
        <f t="shared" si="109"/>
        <v>2016/12/13  8:00</v>
      </c>
      <c r="D1227" s="21">
        <v>1.51376890824958</v>
      </c>
      <c r="E1227" s="12">
        <v>1.5563422868159245</v>
      </c>
      <c r="F1227" s="12">
        <v>1.5509367612730232</v>
      </c>
      <c r="G1227" s="12">
        <v>1.5469618351898673</v>
      </c>
      <c r="H1227" s="12">
        <v>1.5300973893568455</v>
      </c>
      <c r="I1227" s="55">
        <v>1.5989820300873441</v>
      </c>
      <c r="J1227" s="12">
        <v>1.5863370754064789</v>
      </c>
      <c r="K1227" s="12">
        <v>1.5752878060613906</v>
      </c>
      <c r="L1227" s="22">
        <v>1.5655432682966643</v>
      </c>
      <c r="M1227" s="41" t="s">
        <v>2</v>
      </c>
      <c r="N1227" s="12">
        <f t="shared" si="110"/>
        <v>1.5582508178596799</v>
      </c>
      <c r="O1227" s="12">
        <f t="shared" si="111"/>
        <v>1.5989820300873441</v>
      </c>
      <c r="P1227" s="12">
        <f t="shared" si="112"/>
        <v>1.51376890824958</v>
      </c>
      <c r="Q1227" s="43">
        <f t="shared" si="113"/>
        <v>8.5213121837764083E-2</v>
      </c>
      <c r="R1227" s="34">
        <v>1.46</v>
      </c>
      <c r="S1227" s="35">
        <v>1.6</v>
      </c>
      <c r="V1227" s="5"/>
      <c r="W1227" s="5"/>
      <c r="X1227" s="5"/>
      <c r="Y1227" s="5"/>
      <c r="Z1227" s="5"/>
      <c r="AA1227" s="5"/>
      <c r="AB1227" s="5"/>
      <c r="AC1227" s="5"/>
      <c r="AD1227" s="5"/>
    </row>
    <row r="1228" spans="1:30">
      <c r="A1228" s="2">
        <v>42717</v>
      </c>
      <c r="B1228" s="1">
        <v>0.41666666666666669</v>
      </c>
      <c r="C1228" s="32" t="str">
        <f t="shared" si="109"/>
        <v>2016/12/13  10:00</v>
      </c>
      <c r="D1228" s="21">
        <v>1.5201505351739153</v>
      </c>
      <c r="E1228" s="12">
        <v>1.5200783969764071</v>
      </c>
      <c r="F1228" s="12">
        <v>1.5343960978432238</v>
      </c>
      <c r="G1228" s="12">
        <v>1.5196991241130631</v>
      </c>
      <c r="H1228" s="12">
        <v>1.5272563098273724</v>
      </c>
      <c r="I1228" s="55">
        <v>1.5545680997025491</v>
      </c>
      <c r="J1228" s="12">
        <v>1.5730363118948203</v>
      </c>
      <c r="K1228" s="12">
        <v>1.5335374803660959</v>
      </c>
      <c r="L1228" s="22">
        <v>1.5579021748421062</v>
      </c>
      <c r="M1228" s="41" t="s">
        <v>2</v>
      </c>
      <c r="N1228" s="12">
        <f t="shared" si="110"/>
        <v>1.5378471700821725</v>
      </c>
      <c r="O1228" s="12">
        <f t="shared" si="111"/>
        <v>1.5730363118948203</v>
      </c>
      <c r="P1228" s="12">
        <f t="shared" si="112"/>
        <v>1.5196991241130631</v>
      </c>
      <c r="Q1228" s="43">
        <f t="shared" si="113"/>
        <v>5.3337187781757223E-2</v>
      </c>
      <c r="R1228" s="34">
        <v>1.46</v>
      </c>
      <c r="S1228" s="35">
        <v>1.6</v>
      </c>
      <c r="V1228" s="5"/>
      <c r="W1228" s="5"/>
      <c r="X1228" s="5"/>
      <c r="Y1228" s="5"/>
      <c r="Z1228" s="5"/>
      <c r="AA1228" s="5"/>
      <c r="AB1228" s="5"/>
      <c r="AC1228" s="5"/>
      <c r="AD1228" s="5"/>
    </row>
    <row r="1229" spans="1:30">
      <c r="A1229" s="2">
        <v>42717</v>
      </c>
      <c r="B1229" s="1">
        <v>0.5</v>
      </c>
      <c r="C1229" s="32" t="str">
        <f t="shared" si="109"/>
        <v>2016/12/13  12:00</v>
      </c>
      <c r="D1229" s="21">
        <v>1.4866794070166889</v>
      </c>
      <c r="E1229" s="12">
        <v>1.4810867307039093</v>
      </c>
      <c r="F1229" s="12">
        <v>1.5286362484619835</v>
      </c>
      <c r="G1229" s="12">
        <v>1.473472932164348</v>
      </c>
      <c r="H1229" s="12">
        <v>1.4885710848644267</v>
      </c>
      <c r="I1229" s="55">
        <v>1.5422134562220278</v>
      </c>
      <c r="J1229" s="12">
        <v>1.5063237934780007</v>
      </c>
      <c r="K1229" s="12">
        <v>1.5072485403472851</v>
      </c>
      <c r="L1229" s="22">
        <v>1.5350881401853735</v>
      </c>
      <c r="M1229" s="41" t="s">
        <v>1</v>
      </c>
      <c r="N1229" s="12">
        <f t="shared" si="110"/>
        <v>1.5054800370493382</v>
      </c>
      <c r="O1229" s="12">
        <f t="shared" si="111"/>
        <v>1.5422134562220278</v>
      </c>
      <c r="P1229" s="12">
        <f t="shared" si="112"/>
        <v>1.473472932164348</v>
      </c>
      <c r="Q1229" s="43">
        <f t="shared" si="113"/>
        <v>6.8740524057679719E-2</v>
      </c>
      <c r="R1229" s="34">
        <v>1.46</v>
      </c>
      <c r="S1229" s="35">
        <v>1.6</v>
      </c>
      <c r="V1229" s="5"/>
      <c r="W1229" s="5"/>
      <c r="X1229" s="5"/>
      <c r="Y1229" s="5"/>
      <c r="Z1229" s="5"/>
      <c r="AA1229" s="5"/>
      <c r="AB1229" s="5"/>
      <c r="AC1229" s="5"/>
      <c r="AD1229" s="5"/>
    </row>
    <row r="1230" spans="1:30">
      <c r="A1230" s="2">
        <v>42717</v>
      </c>
      <c r="B1230" s="1">
        <v>0.58333333333333304</v>
      </c>
      <c r="C1230" s="32" t="str">
        <f t="shared" si="109"/>
        <v>2016/12/13  14:00</v>
      </c>
      <c r="D1230" s="21">
        <v>1.4784601893454514</v>
      </c>
      <c r="E1230" s="12">
        <v>1.5000976201093548</v>
      </c>
      <c r="F1230" s="12">
        <v>1.5309556312563486</v>
      </c>
      <c r="G1230" s="12">
        <v>1.4744220468330413</v>
      </c>
      <c r="H1230" s="12">
        <v>1.5169551629990494</v>
      </c>
      <c r="I1230" s="55">
        <v>1.5214730539737087</v>
      </c>
      <c r="J1230" s="12">
        <v>1.5397970732935067</v>
      </c>
      <c r="K1230" s="12">
        <v>1.548782893018938</v>
      </c>
      <c r="L1230" s="22">
        <v>1.5531139677596135</v>
      </c>
      <c r="M1230" s="41" t="s">
        <v>1</v>
      </c>
      <c r="N1230" s="12">
        <f t="shared" si="110"/>
        <v>1.5182286265098901</v>
      </c>
      <c r="O1230" s="12">
        <f t="shared" si="111"/>
        <v>1.5531139677596135</v>
      </c>
      <c r="P1230" s="12">
        <f t="shared" si="112"/>
        <v>1.4744220468330413</v>
      </c>
      <c r="Q1230" s="43">
        <f t="shared" si="113"/>
        <v>7.8691920926572179E-2</v>
      </c>
      <c r="R1230" s="34">
        <v>1.46</v>
      </c>
      <c r="S1230" s="35">
        <v>1.6</v>
      </c>
      <c r="V1230" s="5"/>
      <c r="W1230" s="5"/>
      <c r="X1230" s="5"/>
      <c r="Y1230" s="5"/>
      <c r="Z1230" s="5"/>
      <c r="AA1230" s="5"/>
      <c r="AB1230" s="5"/>
      <c r="AC1230" s="5"/>
      <c r="AD1230" s="5"/>
    </row>
    <row r="1231" spans="1:30">
      <c r="A1231" s="2">
        <v>42717</v>
      </c>
      <c r="B1231" s="1">
        <v>0.66666666666666596</v>
      </c>
      <c r="C1231" s="32" t="str">
        <f t="shared" si="109"/>
        <v>2016/12/13  16:00</v>
      </c>
      <c r="D1231" s="21">
        <v>1.4920704848833224</v>
      </c>
      <c r="E1231" s="12">
        <v>1.4908176607664589</v>
      </c>
      <c r="F1231" s="12">
        <v>1.5088173690767386</v>
      </c>
      <c r="G1231" s="12">
        <v>1.4771142221573113</v>
      </c>
      <c r="H1231" s="12">
        <v>1.5013816702854057</v>
      </c>
      <c r="I1231" s="55">
        <v>1.5363751590597585</v>
      </c>
      <c r="J1231" s="12">
        <v>1.520022231938041</v>
      </c>
      <c r="K1231" s="12">
        <v>1.5229052126652001</v>
      </c>
      <c r="L1231" s="22">
        <v>1.5538756935392322</v>
      </c>
      <c r="M1231" s="41" t="s">
        <v>1</v>
      </c>
      <c r="N1231" s="12">
        <f t="shared" si="110"/>
        <v>1.5114866338190522</v>
      </c>
      <c r="O1231" s="12">
        <f t="shared" si="111"/>
        <v>1.5538756935392322</v>
      </c>
      <c r="P1231" s="12">
        <f t="shared" si="112"/>
        <v>1.4771142221573113</v>
      </c>
      <c r="Q1231" s="43">
        <f t="shared" si="113"/>
        <v>7.6761471381920909E-2</v>
      </c>
      <c r="R1231" s="34">
        <v>1.46</v>
      </c>
      <c r="S1231" s="35">
        <v>1.6</v>
      </c>
      <c r="V1231" s="5"/>
      <c r="W1231" s="5"/>
      <c r="X1231" s="5"/>
      <c r="Y1231" s="5"/>
      <c r="Z1231" s="5"/>
      <c r="AA1231" s="5"/>
      <c r="AB1231" s="5"/>
      <c r="AC1231" s="5"/>
      <c r="AD1231" s="5"/>
    </row>
    <row r="1232" spans="1:30">
      <c r="A1232" s="2">
        <v>42718</v>
      </c>
      <c r="B1232" s="1">
        <v>0.33333333333333331</v>
      </c>
      <c r="C1232" s="32" t="str">
        <f t="shared" si="109"/>
        <v>2016/12/14  8:00</v>
      </c>
      <c r="D1232" s="21">
        <v>1.499861046112595</v>
      </c>
      <c r="E1232" s="12">
        <v>1.5411246461873294</v>
      </c>
      <c r="F1232" s="12">
        <v>1.540898872942549</v>
      </c>
      <c r="G1232" s="12">
        <v>1.5019075582239025</v>
      </c>
      <c r="H1232" s="12">
        <v>1.5140320104464993</v>
      </c>
      <c r="I1232" s="55">
        <v>1.5486523518704098</v>
      </c>
      <c r="J1232" s="12">
        <v>1.5391093018546027</v>
      </c>
      <c r="K1232" s="12">
        <v>1.55581151195528</v>
      </c>
      <c r="L1232" s="22">
        <v>1.5439661593161311</v>
      </c>
      <c r="M1232" s="41" t="s">
        <v>3</v>
      </c>
      <c r="N1232" s="12">
        <f t="shared" si="110"/>
        <v>1.5317070509899222</v>
      </c>
      <c r="O1232" s="12">
        <f t="shared" si="111"/>
        <v>1.55581151195528</v>
      </c>
      <c r="P1232" s="12">
        <f t="shared" si="112"/>
        <v>1.499861046112595</v>
      </c>
      <c r="Q1232" s="43">
        <f t="shared" si="113"/>
        <v>5.5950465842685038E-2</v>
      </c>
      <c r="R1232" s="34">
        <v>1.46</v>
      </c>
      <c r="S1232" s="35">
        <v>1.6</v>
      </c>
      <c r="V1232" s="5"/>
      <c r="W1232" s="5"/>
      <c r="X1232" s="5"/>
      <c r="Y1232" s="5"/>
      <c r="Z1232" s="5"/>
      <c r="AA1232" s="5"/>
      <c r="AB1232" s="5"/>
      <c r="AC1232" s="5"/>
      <c r="AD1232" s="5"/>
    </row>
    <row r="1233" spans="1:30">
      <c r="A1233" s="2">
        <v>42718</v>
      </c>
      <c r="B1233" s="1">
        <v>0.41666666666666669</v>
      </c>
      <c r="C1233" s="32" t="str">
        <f t="shared" si="109"/>
        <v>2016/12/14  10:00</v>
      </c>
      <c r="D1233" s="21">
        <v>1.506549767410281</v>
      </c>
      <c r="E1233" s="12">
        <v>1.4985314757186317</v>
      </c>
      <c r="F1233" s="12">
        <v>1.50038582937569</v>
      </c>
      <c r="G1233" s="12">
        <v>1.5034709477733978</v>
      </c>
      <c r="H1233" s="12">
        <v>1.529997117201032</v>
      </c>
      <c r="I1233" s="55">
        <v>1.5705130049283491</v>
      </c>
      <c r="J1233" s="12">
        <v>1.560938096948985</v>
      </c>
      <c r="K1233" s="12">
        <v>1.5274593647457713</v>
      </c>
      <c r="L1233" s="22">
        <v>1.5599611788384142</v>
      </c>
      <c r="M1233" s="41" t="s">
        <v>3</v>
      </c>
      <c r="N1233" s="12">
        <f t="shared" si="110"/>
        <v>1.5286451981045055</v>
      </c>
      <c r="O1233" s="12">
        <f t="shared" si="111"/>
        <v>1.5705130049283491</v>
      </c>
      <c r="P1233" s="12">
        <f t="shared" si="112"/>
        <v>1.4985314757186317</v>
      </c>
      <c r="Q1233" s="43">
        <f t="shared" si="113"/>
        <v>7.1981529209717454E-2</v>
      </c>
      <c r="R1233" s="34">
        <v>1.46</v>
      </c>
      <c r="S1233" s="35">
        <v>1.6</v>
      </c>
      <c r="V1233" s="5"/>
      <c r="W1233" s="5"/>
      <c r="X1233" s="5"/>
      <c r="Y1233" s="5"/>
      <c r="Z1233" s="5"/>
      <c r="AA1233" s="5"/>
      <c r="AB1233" s="5"/>
      <c r="AC1233" s="5"/>
      <c r="AD1233" s="5"/>
    </row>
    <row r="1234" spans="1:30">
      <c r="A1234" s="2">
        <v>42718</v>
      </c>
      <c r="B1234" s="1">
        <v>0.5</v>
      </c>
      <c r="C1234" s="32" t="str">
        <f t="shared" si="109"/>
        <v>2016/12/14  12:00</v>
      </c>
      <c r="D1234" s="21">
        <v>1.4725196765198207</v>
      </c>
      <c r="E1234" s="12">
        <v>1.4919772411579095</v>
      </c>
      <c r="F1234" s="12">
        <v>1.4916149018685203</v>
      </c>
      <c r="G1234" s="12">
        <v>1.4967142898982784</v>
      </c>
      <c r="H1234" s="12">
        <v>1.5115887345910159</v>
      </c>
      <c r="I1234" s="55">
        <v>1.5588722663218773</v>
      </c>
      <c r="J1234" s="12">
        <v>1.5103323655807173</v>
      </c>
      <c r="K1234" s="12">
        <v>1.5019120637916041</v>
      </c>
      <c r="L1234" s="22">
        <v>1.5160906819752256</v>
      </c>
      <c r="M1234" s="41" t="s">
        <v>3</v>
      </c>
      <c r="N1234" s="12">
        <f t="shared" si="110"/>
        <v>1.5057358024116632</v>
      </c>
      <c r="O1234" s="12">
        <f t="shared" si="111"/>
        <v>1.5588722663218773</v>
      </c>
      <c r="P1234" s="12">
        <f t="shared" si="112"/>
        <v>1.4725196765198207</v>
      </c>
      <c r="Q1234" s="43">
        <f t="shared" si="113"/>
        <v>8.6352589802056512E-2</v>
      </c>
      <c r="R1234" s="34">
        <v>1.46</v>
      </c>
      <c r="S1234" s="35">
        <v>1.6</v>
      </c>
      <c r="V1234" s="5"/>
      <c r="W1234" s="5"/>
      <c r="X1234" s="5"/>
      <c r="Y1234" s="5"/>
      <c r="Z1234" s="5"/>
      <c r="AA1234" s="5"/>
      <c r="AB1234" s="5"/>
      <c r="AC1234" s="5"/>
      <c r="AD1234" s="5"/>
    </row>
    <row r="1235" spans="1:30">
      <c r="A1235" s="2">
        <v>42718</v>
      </c>
      <c r="B1235" s="1">
        <v>0.58333333333333304</v>
      </c>
      <c r="C1235" s="32" t="str">
        <f t="shared" si="109"/>
        <v>2016/12/14  14:00</v>
      </c>
      <c r="D1235" s="21">
        <v>1.4984717610255991</v>
      </c>
      <c r="E1235" s="12">
        <v>1.5241956208312262</v>
      </c>
      <c r="F1235" s="12">
        <v>1.5002425084503439</v>
      </c>
      <c r="G1235" s="12">
        <v>1.4864904432188029</v>
      </c>
      <c r="H1235" s="12">
        <v>1.4954882305817623</v>
      </c>
      <c r="I1235" s="55">
        <v>1.5568993312633674</v>
      </c>
      <c r="J1235" s="12">
        <v>1.505248352855505</v>
      </c>
      <c r="K1235" s="12">
        <v>1.5260450883434995</v>
      </c>
      <c r="L1235" s="22">
        <v>1.5114445135513306</v>
      </c>
      <c r="M1235" s="41" t="s">
        <v>3</v>
      </c>
      <c r="N1235" s="12">
        <f t="shared" si="110"/>
        <v>1.5116139833468263</v>
      </c>
      <c r="O1235" s="12">
        <f t="shared" si="111"/>
        <v>1.5568993312633674</v>
      </c>
      <c r="P1235" s="12">
        <f t="shared" si="112"/>
        <v>1.4864904432188029</v>
      </c>
      <c r="Q1235" s="43">
        <f t="shared" si="113"/>
        <v>7.0408888044564577E-2</v>
      </c>
      <c r="R1235" s="34">
        <v>1.46</v>
      </c>
      <c r="S1235" s="35">
        <v>1.6</v>
      </c>
      <c r="V1235" s="5"/>
      <c r="W1235" s="5"/>
      <c r="X1235" s="5"/>
      <c r="Y1235" s="5"/>
      <c r="Z1235" s="5"/>
      <c r="AA1235" s="5"/>
      <c r="AB1235" s="5"/>
      <c r="AC1235" s="5"/>
      <c r="AD1235" s="5"/>
    </row>
    <row r="1236" spans="1:30">
      <c r="A1236" s="2">
        <v>42718</v>
      </c>
      <c r="B1236" s="1">
        <v>0.66666666666666596</v>
      </c>
      <c r="C1236" s="32" t="str">
        <f t="shared" si="109"/>
        <v>2016/12/14  16:00</v>
      </c>
      <c r="D1236" s="21">
        <v>1.4801190139261251</v>
      </c>
      <c r="E1236" s="12">
        <v>1.5067932309414114</v>
      </c>
      <c r="F1236" s="12">
        <v>1.5197059370603545</v>
      </c>
      <c r="G1236" s="12">
        <v>1.4836769575263715</v>
      </c>
      <c r="H1236" s="12">
        <v>1.4935341404090525</v>
      </c>
      <c r="I1236" s="55">
        <v>1.5467782498928813</v>
      </c>
      <c r="J1236" s="12">
        <v>1.5433339697298836</v>
      </c>
      <c r="K1236" s="12">
        <v>1.5293560748613002</v>
      </c>
      <c r="L1236" s="22">
        <v>1.5578103155222911</v>
      </c>
      <c r="M1236" s="41" t="s">
        <v>3</v>
      </c>
      <c r="N1236" s="12">
        <f t="shared" si="110"/>
        <v>1.5179008766521855</v>
      </c>
      <c r="O1236" s="12">
        <f t="shared" si="111"/>
        <v>1.5578103155222911</v>
      </c>
      <c r="P1236" s="12">
        <f t="shared" si="112"/>
        <v>1.4801190139261251</v>
      </c>
      <c r="Q1236" s="43">
        <f t="shared" si="113"/>
        <v>7.7691301596165996E-2</v>
      </c>
      <c r="R1236" s="34">
        <v>1.46</v>
      </c>
      <c r="S1236" s="35">
        <v>1.6</v>
      </c>
      <c r="V1236" s="5"/>
      <c r="W1236" s="5"/>
      <c r="X1236" s="5"/>
      <c r="Y1236" s="5"/>
      <c r="Z1236" s="5"/>
      <c r="AA1236" s="5"/>
      <c r="AB1236" s="5"/>
      <c r="AC1236" s="5"/>
      <c r="AD1236" s="5"/>
    </row>
    <row r="1237" spans="1:30">
      <c r="A1237" s="2">
        <v>42719</v>
      </c>
      <c r="B1237" s="1">
        <v>0.33333333333333331</v>
      </c>
      <c r="C1237" s="32" t="str">
        <f t="shared" si="109"/>
        <v>2016/12/15  8:00</v>
      </c>
      <c r="D1237" s="21">
        <v>1.4753917029465395</v>
      </c>
      <c r="E1237" s="12">
        <v>1.494681412567356</v>
      </c>
      <c r="F1237" s="12">
        <v>1.5168295765524604</v>
      </c>
      <c r="G1237" s="12">
        <v>1.4853396473697587</v>
      </c>
      <c r="H1237" s="12">
        <v>1.4969229474446586</v>
      </c>
      <c r="I1237" s="55">
        <v>1.5303025639110712</v>
      </c>
      <c r="J1237" s="12">
        <v>1.5164421168477973</v>
      </c>
      <c r="K1237" s="12">
        <v>1.5488484623895826</v>
      </c>
      <c r="L1237" s="22">
        <v>1.5383713526238498</v>
      </c>
      <c r="M1237" s="41" t="s">
        <v>4</v>
      </c>
      <c r="N1237" s="12">
        <f t="shared" si="110"/>
        <v>1.5114588647392302</v>
      </c>
      <c r="O1237" s="12">
        <f t="shared" si="111"/>
        <v>1.5488484623895826</v>
      </c>
      <c r="P1237" s="12">
        <f t="shared" si="112"/>
        <v>1.4753917029465395</v>
      </c>
      <c r="Q1237" s="43">
        <f t="shared" si="113"/>
        <v>7.3456759443043085E-2</v>
      </c>
      <c r="R1237" s="34">
        <v>1.46</v>
      </c>
      <c r="S1237" s="35">
        <v>1.6</v>
      </c>
      <c r="V1237" s="5"/>
      <c r="W1237" s="5"/>
      <c r="X1237" s="5"/>
      <c r="Y1237" s="5"/>
      <c r="Z1237" s="5"/>
      <c r="AA1237" s="5"/>
      <c r="AB1237" s="5"/>
      <c r="AC1237" s="5"/>
      <c r="AD1237" s="5"/>
    </row>
    <row r="1238" spans="1:30">
      <c r="A1238" s="2">
        <v>42719</v>
      </c>
      <c r="B1238" s="1">
        <v>0.41666666666666669</v>
      </c>
      <c r="C1238" s="32" t="str">
        <f t="shared" si="109"/>
        <v>2016/12/15  10:00</v>
      </c>
      <c r="D1238" s="21">
        <v>1.4775808291054031</v>
      </c>
      <c r="E1238" s="12">
        <v>1.4916458111205577</v>
      </c>
      <c r="F1238" s="12">
        <v>1.5036070418736101</v>
      </c>
      <c r="G1238" s="12">
        <v>1.4961338362946706</v>
      </c>
      <c r="H1238" s="12">
        <v>1.4947863413865881</v>
      </c>
      <c r="I1238" s="55">
        <v>1.5405248580188637</v>
      </c>
      <c r="J1238" s="12">
        <v>1.5018877442007224</v>
      </c>
      <c r="K1238" s="12">
        <v>1.5053056663208009</v>
      </c>
      <c r="L1238" s="22">
        <v>1.5433011146594684</v>
      </c>
      <c r="M1238" s="41" t="s">
        <v>4</v>
      </c>
      <c r="N1238" s="12">
        <f t="shared" si="110"/>
        <v>1.5060859158867428</v>
      </c>
      <c r="O1238" s="12">
        <f t="shared" si="111"/>
        <v>1.5433011146594684</v>
      </c>
      <c r="P1238" s="12">
        <f t="shared" si="112"/>
        <v>1.4775808291054031</v>
      </c>
      <c r="Q1238" s="43">
        <f t="shared" si="113"/>
        <v>6.5720285554065283E-2</v>
      </c>
      <c r="R1238" s="34">
        <v>1.46</v>
      </c>
      <c r="S1238" s="35">
        <v>1.6</v>
      </c>
      <c r="V1238" s="5"/>
      <c r="W1238" s="5"/>
      <c r="X1238" s="5"/>
      <c r="Y1238" s="5"/>
      <c r="Z1238" s="5"/>
      <c r="AA1238" s="5"/>
      <c r="AB1238" s="5"/>
      <c r="AC1238" s="5"/>
      <c r="AD1238" s="5"/>
    </row>
    <row r="1239" spans="1:30">
      <c r="A1239" s="2">
        <v>42719</v>
      </c>
      <c r="B1239" s="1">
        <v>0.5</v>
      </c>
      <c r="C1239" s="32" t="str">
        <f t="shared" si="109"/>
        <v>2016/12/15  12:00</v>
      </c>
      <c r="D1239" s="21">
        <v>1.4744231816393765</v>
      </c>
      <c r="E1239" s="12">
        <v>1.5178359365409544</v>
      </c>
      <c r="F1239" s="12">
        <v>1.5279106320042204</v>
      </c>
      <c r="G1239" s="12">
        <v>1.4921679605060933</v>
      </c>
      <c r="H1239" s="12">
        <v>1.5202601449953204</v>
      </c>
      <c r="I1239" s="55">
        <v>1.5528910896879746</v>
      </c>
      <c r="J1239" s="12">
        <v>1.5030761309366938</v>
      </c>
      <c r="K1239" s="12">
        <v>1.5217463812669896</v>
      </c>
      <c r="L1239" s="22">
        <v>1.5158926106059261</v>
      </c>
      <c r="M1239" s="41" t="s">
        <v>4</v>
      </c>
      <c r="N1239" s="12">
        <f t="shared" si="110"/>
        <v>1.5140226742426168</v>
      </c>
      <c r="O1239" s="12">
        <f t="shared" si="111"/>
        <v>1.5528910896879746</v>
      </c>
      <c r="P1239" s="12">
        <f t="shared" si="112"/>
        <v>1.4744231816393765</v>
      </c>
      <c r="Q1239" s="43">
        <f t="shared" si="113"/>
        <v>7.8467908048598156E-2</v>
      </c>
      <c r="R1239" s="34">
        <v>1.46</v>
      </c>
      <c r="S1239" s="35">
        <v>1.6</v>
      </c>
      <c r="V1239" s="5"/>
      <c r="W1239" s="5"/>
      <c r="X1239" s="5"/>
      <c r="Y1239" s="5"/>
      <c r="Z1239" s="5"/>
      <c r="AA1239" s="5"/>
      <c r="AB1239" s="5"/>
      <c r="AC1239" s="5"/>
      <c r="AD1239" s="5"/>
    </row>
    <row r="1240" spans="1:30">
      <c r="A1240" s="2">
        <v>42719</v>
      </c>
      <c r="B1240" s="1">
        <v>0.58333333333333304</v>
      </c>
      <c r="C1240" s="32" t="str">
        <f t="shared" si="109"/>
        <v>2016/12/15  14:00</v>
      </c>
      <c r="D1240" s="21">
        <v>1.520276252224144</v>
      </c>
      <c r="E1240" s="12">
        <v>1.5031875644448125</v>
      </c>
      <c r="F1240" s="12">
        <v>1.4971928302465254</v>
      </c>
      <c r="G1240" s="12">
        <v>1.4834778835104085</v>
      </c>
      <c r="H1240" s="12">
        <v>1.4979200431390731</v>
      </c>
      <c r="I1240" s="55">
        <v>1.5269751748393177</v>
      </c>
      <c r="J1240" s="12">
        <v>1.5133851325125576</v>
      </c>
      <c r="K1240" s="12">
        <v>1.5142219143192883</v>
      </c>
      <c r="L1240" s="22">
        <v>1.551294720419238</v>
      </c>
      <c r="M1240" s="41" t="s">
        <v>4</v>
      </c>
      <c r="N1240" s="12">
        <f t="shared" si="110"/>
        <v>1.5119923906283739</v>
      </c>
      <c r="O1240" s="12">
        <f t="shared" si="111"/>
        <v>1.551294720419238</v>
      </c>
      <c r="P1240" s="12">
        <f t="shared" si="112"/>
        <v>1.4834778835104085</v>
      </c>
      <c r="Q1240" s="43">
        <f t="shared" si="113"/>
        <v>6.7816836908829448E-2</v>
      </c>
      <c r="R1240" s="34">
        <v>1.46</v>
      </c>
      <c r="S1240" s="35">
        <v>1.6</v>
      </c>
      <c r="V1240" s="5"/>
      <c r="W1240" s="5"/>
      <c r="X1240" s="5"/>
      <c r="Y1240" s="5"/>
      <c r="Z1240" s="5"/>
      <c r="AA1240" s="5"/>
      <c r="AB1240" s="5"/>
      <c r="AC1240" s="5"/>
      <c r="AD1240" s="5"/>
    </row>
    <row r="1241" spans="1:30">
      <c r="A1241" s="2">
        <v>42719</v>
      </c>
      <c r="B1241" s="1">
        <v>0.66666666666666596</v>
      </c>
      <c r="C1241" s="32" t="str">
        <f t="shared" si="109"/>
        <v>2016/12/15  16:00</v>
      </c>
      <c r="D1241" s="21">
        <v>1.4790356021113853</v>
      </c>
      <c r="E1241" s="12">
        <v>1.510460813858423</v>
      </c>
      <c r="F1241" s="12">
        <v>1.5158617209644769</v>
      </c>
      <c r="G1241" s="12">
        <v>1.5086483348126725</v>
      </c>
      <c r="H1241" s="12">
        <v>1.5205420035455699</v>
      </c>
      <c r="I1241" s="55">
        <v>1.5428820528749558</v>
      </c>
      <c r="J1241" s="12">
        <v>1.5371263077591126</v>
      </c>
      <c r="K1241" s="12">
        <v>1.5451360939802998</v>
      </c>
      <c r="L1241" s="22">
        <v>1.5191152192149044</v>
      </c>
      <c r="M1241" s="41" t="s">
        <v>4</v>
      </c>
      <c r="N1241" s="12">
        <f t="shared" si="110"/>
        <v>1.5198675721246449</v>
      </c>
      <c r="O1241" s="12">
        <f t="shared" si="111"/>
        <v>1.5451360939802998</v>
      </c>
      <c r="P1241" s="12">
        <f t="shared" si="112"/>
        <v>1.4790356021113853</v>
      </c>
      <c r="Q1241" s="43">
        <f t="shared" si="113"/>
        <v>6.6100491868914535E-2</v>
      </c>
      <c r="R1241" s="34">
        <v>1.46</v>
      </c>
      <c r="S1241" s="35">
        <v>1.6</v>
      </c>
      <c r="V1241" s="5"/>
      <c r="W1241" s="5"/>
      <c r="X1241" s="5"/>
      <c r="Y1241" s="5"/>
      <c r="Z1241" s="5"/>
      <c r="AA1241" s="5"/>
      <c r="AB1241" s="5"/>
      <c r="AC1241" s="5"/>
      <c r="AD1241" s="5"/>
    </row>
    <row r="1242" spans="1:30">
      <c r="A1242" s="2">
        <v>42720</v>
      </c>
      <c r="B1242" s="1">
        <v>0.33333333333333331</v>
      </c>
      <c r="C1242" s="32" t="str">
        <f t="shared" si="109"/>
        <v>2016/12/16  8:00</v>
      </c>
      <c r="D1242" s="21">
        <v>1.5285761897523684</v>
      </c>
      <c r="E1242" s="12">
        <v>1.4955042103692067</v>
      </c>
      <c r="F1242" s="12">
        <v>1.4939871121219273</v>
      </c>
      <c r="G1242" s="12">
        <v>1.4734263000995504</v>
      </c>
      <c r="H1242" s="12">
        <v>1.5153100037282565</v>
      </c>
      <c r="I1242" s="55">
        <v>1.5322975763649307</v>
      </c>
      <c r="J1242" s="12">
        <v>1.5526816017454468</v>
      </c>
      <c r="K1242" s="12">
        <v>1.5603536213808407</v>
      </c>
      <c r="L1242" s="22">
        <v>1.5512616350594928</v>
      </c>
      <c r="M1242" s="41" t="s">
        <v>5</v>
      </c>
      <c r="N1242" s="12">
        <f t="shared" si="110"/>
        <v>1.522599805624669</v>
      </c>
      <c r="O1242" s="12">
        <f t="shared" si="111"/>
        <v>1.5603536213808407</v>
      </c>
      <c r="P1242" s="12">
        <f t="shared" si="112"/>
        <v>1.4734263000995504</v>
      </c>
      <c r="Q1242" s="43">
        <f t="shared" si="113"/>
        <v>8.6927321281290215E-2</v>
      </c>
      <c r="R1242" s="34">
        <v>1.46</v>
      </c>
      <c r="S1242" s="35">
        <v>1.6</v>
      </c>
      <c r="V1242" s="5"/>
      <c r="W1242" s="5"/>
      <c r="X1242" s="5"/>
      <c r="Y1242" s="5"/>
      <c r="Z1242" s="5"/>
      <c r="AA1242" s="5"/>
      <c r="AB1242" s="5"/>
      <c r="AC1242" s="5"/>
      <c r="AD1242" s="5"/>
    </row>
    <row r="1243" spans="1:30">
      <c r="A1243" s="2">
        <v>42720</v>
      </c>
      <c r="B1243" s="1">
        <v>0.41666666666666669</v>
      </c>
      <c r="C1243" s="32" t="str">
        <f t="shared" si="109"/>
        <v>2016/12/16  10:00</v>
      </c>
      <c r="D1243" s="21">
        <v>1.4931258346236798</v>
      </c>
      <c r="E1243" s="12">
        <v>1.5082915283401253</v>
      </c>
      <c r="F1243" s="12">
        <v>1.5037905377088725</v>
      </c>
      <c r="G1243" s="12">
        <v>1.4623030141624467</v>
      </c>
      <c r="H1243" s="12">
        <v>1.490479530006481</v>
      </c>
      <c r="I1243" s="55">
        <v>1.5702847786809031</v>
      </c>
      <c r="J1243" s="12">
        <v>1.5037122128856382</v>
      </c>
      <c r="K1243" s="12">
        <v>1.5305698842339885</v>
      </c>
      <c r="L1243" s="22">
        <v>1.5234569097406645</v>
      </c>
      <c r="M1243" s="41" t="s">
        <v>5</v>
      </c>
      <c r="N1243" s="12">
        <f t="shared" si="110"/>
        <v>1.5095571367092</v>
      </c>
      <c r="O1243" s="12">
        <f t="shared" si="111"/>
        <v>1.5702847786809031</v>
      </c>
      <c r="P1243" s="12">
        <f t="shared" si="112"/>
        <v>1.4623030141624467</v>
      </c>
      <c r="Q1243" s="43">
        <f t="shared" si="113"/>
        <v>0.10798176451845642</v>
      </c>
      <c r="R1243" s="34">
        <v>1.46</v>
      </c>
      <c r="S1243" s="35">
        <v>1.6</v>
      </c>
      <c r="V1243" s="5"/>
      <c r="W1243" s="5"/>
      <c r="X1243" s="5"/>
      <c r="Y1243" s="5"/>
      <c r="Z1243" s="5"/>
      <c r="AA1243" s="5"/>
      <c r="AB1243" s="5"/>
      <c r="AC1243" s="5"/>
      <c r="AD1243" s="5"/>
    </row>
    <row r="1244" spans="1:30">
      <c r="A1244" s="2">
        <v>42720</v>
      </c>
      <c r="B1244" s="1">
        <v>0.5</v>
      </c>
      <c r="C1244" s="32" t="str">
        <f t="shared" si="109"/>
        <v>2016/12/16  12:00</v>
      </c>
      <c r="D1244" s="21">
        <v>1.5032981890513557</v>
      </c>
      <c r="E1244" s="12">
        <v>1.5244334243120652</v>
      </c>
      <c r="F1244" s="12">
        <v>1.4944710112384909</v>
      </c>
      <c r="G1244" s="12">
        <v>1.4964452984574734</v>
      </c>
      <c r="H1244" s="12">
        <v>1.5270996165704833</v>
      </c>
      <c r="I1244" s="55">
        <v>1.5676838222431033</v>
      </c>
      <c r="J1244" s="12">
        <v>1.5068890171755864</v>
      </c>
      <c r="K1244" s="12">
        <v>1.5400014489463196</v>
      </c>
      <c r="L1244" s="22">
        <v>1.5423430548824626</v>
      </c>
      <c r="M1244" s="41" t="s">
        <v>5</v>
      </c>
      <c r="N1244" s="12">
        <f t="shared" si="110"/>
        <v>1.5225183203197044</v>
      </c>
      <c r="O1244" s="12">
        <f t="shared" si="111"/>
        <v>1.5676838222431033</v>
      </c>
      <c r="P1244" s="12">
        <f t="shared" si="112"/>
        <v>1.4944710112384909</v>
      </c>
      <c r="Q1244" s="43">
        <f t="shared" si="113"/>
        <v>7.321281100461241E-2</v>
      </c>
      <c r="R1244" s="34">
        <v>1.46</v>
      </c>
      <c r="S1244" s="35">
        <v>1.6</v>
      </c>
      <c r="V1244" s="5"/>
      <c r="W1244" s="5"/>
      <c r="X1244" s="5"/>
      <c r="Y1244" s="5"/>
      <c r="Z1244" s="5"/>
      <c r="AA1244" s="5"/>
      <c r="AB1244" s="5"/>
      <c r="AC1244" s="5"/>
      <c r="AD1244" s="5"/>
    </row>
    <row r="1245" spans="1:30">
      <c r="A1245" s="2">
        <v>42720</v>
      </c>
      <c r="B1245" s="1">
        <v>0.58333333333333304</v>
      </c>
      <c r="C1245" s="32" t="str">
        <f t="shared" si="109"/>
        <v>2016/12/16  14:00</v>
      </c>
      <c r="D1245" s="21">
        <v>1.4960550527655223</v>
      </c>
      <c r="E1245" s="12">
        <v>1.5036024407853248</v>
      </c>
      <c r="F1245" s="12">
        <v>1.5157833972666184</v>
      </c>
      <c r="G1245" s="12">
        <v>1.4706808502720154</v>
      </c>
      <c r="H1245" s="12">
        <v>1.4973876760391835</v>
      </c>
      <c r="I1245" s="55">
        <v>1.5514007716548261</v>
      </c>
      <c r="J1245" s="12">
        <v>1.5356553250849039</v>
      </c>
      <c r="K1245" s="12">
        <v>1.5461537895860911</v>
      </c>
      <c r="L1245" s="22">
        <v>1.5125227822881426</v>
      </c>
      <c r="M1245" s="41" t="s">
        <v>5</v>
      </c>
      <c r="N1245" s="12">
        <f t="shared" si="110"/>
        <v>1.5143602317491807</v>
      </c>
      <c r="O1245" s="12">
        <f t="shared" si="111"/>
        <v>1.5514007716548261</v>
      </c>
      <c r="P1245" s="12">
        <f t="shared" si="112"/>
        <v>1.4706808502720154</v>
      </c>
      <c r="Q1245" s="43">
        <f t="shared" si="113"/>
        <v>8.07199213828107E-2</v>
      </c>
      <c r="R1245" s="34">
        <v>1.46</v>
      </c>
      <c r="S1245" s="35">
        <v>1.6</v>
      </c>
      <c r="V1245" s="5"/>
      <c r="W1245" s="5"/>
      <c r="X1245" s="5"/>
      <c r="Y1245" s="5"/>
      <c r="Z1245" s="5"/>
      <c r="AA1245" s="5"/>
      <c r="AB1245" s="5"/>
      <c r="AC1245" s="5"/>
      <c r="AD1245" s="5"/>
    </row>
    <row r="1246" spans="1:30">
      <c r="A1246" s="2">
        <v>42720</v>
      </c>
      <c r="B1246" s="1">
        <v>0.66666666666666596</v>
      </c>
      <c r="C1246" s="32" t="str">
        <f t="shared" si="109"/>
        <v>2016/12/16  16:00</v>
      </c>
      <c r="D1246" s="21">
        <v>1.5166038474226256</v>
      </c>
      <c r="E1246" s="12">
        <v>1.4963313323455338</v>
      </c>
      <c r="F1246" s="12">
        <v>1.4955491834499401</v>
      </c>
      <c r="G1246" s="12">
        <v>1.4858788169097579</v>
      </c>
      <c r="H1246" s="12">
        <v>1.511798236698493</v>
      </c>
      <c r="I1246" s="55">
        <v>1.5306690962335985</v>
      </c>
      <c r="J1246" s="12">
        <v>1.5178994749481121</v>
      </c>
      <c r="K1246" s="12">
        <v>1.53986953261613</v>
      </c>
      <c r="L1246" s="22">
        <v>1.5240170178445951</v>
      </c>
      <c r="M1246" s="41" t="s">
        <v>5</v>
      </c>
      <c r="N1246" s="12">
        <f t="shared" si="110"/>
        <v>1.5131796153854209</v>
      </c>
      <c r="O1246" s="12">
        <f t="shared" si="111"/>
        <v>1.53986953261613</v>
      </c>
      <c r="P1246" s="12">
        <f t="shared" si="112"/>
        <v>1.4858788169097579</v>
      </c>
      <c r="Q1246" s="43">
        <f t="shared" si="113"/>
        <v>5.399071570637215E-2</v>
      </c>
      <c r="R1246" s="34">
        <v>1.46</v>
      </c>
      <c r="S1246" s="35">
        <v>1.6</v>
      </c>
      <c r="V1246" s="5"/>
      <c r="W1246" s="5"/>
      <c r="X1246" s="5"/>
      <c r="Y1246" s="5"/>
      <c r="Z1246" s="5"/>
      <c r="AA1246" s="5"/>
      <c r="AB1246" s="5"/>
      <c r="AC1246" s="5"/>
      <c r="AD1246" s="5"/>
    </row>
    <row r="1247" spans="1:30">
      <c r="A1247" s="2">
        <v>42721</v>
      </c>
      <c r="B1247" s="1">
        <v>0.33333333333333331</v>
      </c>
      <c r="C1247" s="32" t="str">
        <f t="shared" si="109"/>
        <v>2016/12/17  8:00</v>
      </c>
      <c r="D1247" s="21">
        <v>1.5051871829504901</v>
      </c>
      <c r="E1247" s="12">
        <v>1.5226791842773089</v>
      </c>
      <c r="F1247" s="12">
        <v>1.5020926953227156</v>
      </c>
      <c r="G1247" s="12">
        <v>1.5053051293128781</v>
      </c>
      <c r="H1247" s="12">
        <v>1.5119993982263478</v>
      </c>
      <c r="I1247" s="55">
        <v>1.5567308690008974</v>
      </c>
      <c r="J1247" s="12">
        <v>1.5342642643944651</v>
      </c>
      <c r="K1247" s="12">
        <v>1.5474974892943638</v>
      </c>
      <c r="L1247" s="22">
        <v>1.538447476585435</v>
      </c>
      <c r="M1247" s="41" t="s">
        <v>6</v>
      </c>
      <c r="N1247" s="12">
        <f t="shared" si="110"/>
        <v>1.5249115210405446</v>
      </c>
      <c r="O1247" s="12">
        <f t="shared" si="111"/>
        <v>1.5567308690008974</v>
      </c>
      <c r="P1247" s="12">
        <f t="shared" si="112"/>
        <v>1.5020926953227156</v>
      </c>
      <c r="Q1247" s="43">
        <f t="shared" si="113"/>
        <v>5.4638173678181801E-2</v>
      </c>
      <c r="R1247" s="34">
        <v>1.46</v>
      </c>
      <c r="S1247" s="35">
        <v>1.6</v>
      </c>
      <c r="V1247" s="5"/>
      <c r="W1247" s="5"/>
      <c r="X1247" s="5"/>
      <c r="Y1247" s="5"/>
      <c r="Z1247" s="5"/>
      <c r="AA1247" s="5"/>
      <c r="AB1247" s="5"/>
      <c r="AC1247" s="5"/>
      <c r="AD1247" s="5"/>
    </row>
    <row r="1248" spans="1:30">
      <c r="A1248" s="2">
        <v>42721</v>
      </c>
      <c r="B1248" s="1">
        <v>0.41666666666666669</v>
      </c>
      <c r="C1248" s="32" t="str">
        <f t="shared" si="109"/>
        <v>2016/12/17  10:00</v>
      </c>
      <c r="D1248" s="21">
        <v>1.4818263609299476</v>
      </c>
      <c r="E1248" s="12">
        <v>1.527925024029182</v>
      </c>
      <c r="F1248" s="12">
        <v>1.4819016479373575</v>
      </c>
      <c r="G1248" s="12">
        <v>1.4812165837475273</v>
      </c>
      <c r="H1248" s="12">
        <v>1.5219909791393007</v>
      </c>
      <c r="I1248" s="55">
        <v>1.555408573044275</v>
      </c>
      <c r="J1248" s="12">
        <v>1.5067113249545863</v>
      </c>
      <c r="K1248" s="12">
        <v>1.5184378458009617</v>
      </c>
      <c r="L1248" s="22">
        <v>1.5493426750872106</v>
      </c>
      <c r="M1248" s="41" t="s">
        <v>6</v>
      </c>
      <c r="N1248" s="12">
        <f t="shared" si="110"/>
        <v>1.5138623349633722</v>
      </c>
      <c r="O1248" s="12">
        <f t="shared" si="111"/>
        <v>1.555408573044275</v>
      </c>
      <c r="P1248" s="12">
        <f t="shared" si="112"/>
        <v>1.4812165837475273</v>
      </c>
      <c r="Q1248" s="43">
        <f t="shared" si="113"/>
        <v>7.4191989296747751E-2</v>
      </c>
      <c r="R1248" s="34">
        <v>1.46</v>
      </c>
      <c r="S1248" s="35">
        <v>1.6</v>
      </c>
      <c r="V1248" s="5"/>
      <c r="W1248" s="5"/>
      <c r="X1248" s="5"/>
      <c r="Y1248" s="5"/>
      <c r="Z1248" s="5"/>
      <c r="AA1248" s="5"/>
      <c r="AB1248" s="5"/>
      <c r="AC1248" s="5"/>
      <c r="AD1248" s="5"/>
    </row>
    <row r="1249" spans="1:30">
      <c r="A1249" s="2">
        <v>42721</v>
      </c>
      <c r="B1249" s="1">
        <v>0.5</v>
      </c>
      <c r="C1249" s="32" t="str">
        <f t="shared" si="109"/>
        <v>2016/12/17  12:00</v>
      </c>
      <c r="D1249" s="21">
        <v>1.48487351070028</v>
      </c>
      <c r="E1249" s="12">
        <v>1.482013270348016</v>
      </c>
      <c r="F1249" s="12">
        <v>1.4927541709922474</v>
      </c>
      <c r="G1249" s="12">
        <v>1.4797010029433284</v>
      </c>
      <c r="H1249" s="12">
        <v>1.4899257719095813</v>
      </c>
      <c r="I1249" s="55">
        <v>1.5482274023609071</v>
      </c>
      <c r="J1249" s="12">
        <v>1.5072485894264458</v>
      </c>
      <c r="K1249" s="12">
        <v>1.519623735143228</v>
      </c>
      <c r="L1249" s="22">
        <v>1.5282139876054837</v>
      </c>
      <c r="M1249" s="41" t="s">
        <v>6</v>
      </c>
      <c r="N1249" s="12">
        <f t="shared" si="110"/>
        <v>1.5036201601588353</v>
      </c>
      <c r="O1249" s="12">
        <f t="shared" si="111"/>
        <v>1.5482274023609071</v>
      </c>
      <c r="P1249" s="12">
        <f t="shared" si="112"/>
        <v>1.4797010029433284</v>
      </c>
      <c r="Q1249" s="43">
        <f t="shared" si="113"/>
        <v>6.8526399417578654E-2</v>
      </c>
      <c r="R1249" s="34">
        <v>1.46</v>
      </c>
      <c r="S1249" s="35">
        <v>1.6</v>
      </c>
      <c r="V1249" s="5"/>
      <c r="W1249" s="5"/>
      <c r="X1249" s="5"/>
      <c r="Y1249" s="5"/>
      <c r="Z1249" s="5"/>
      <c r="AA1249" s="5"/>
      <c r="AB1249" s="5"/>
      <c r="AC1249" s="5"/>
      <c r="AD1249" s="5"/>
    </row>
    <row r="1250" spans="1:30">
      <c r="A1250" s="2">
        <v>42721</v>
      </c>
      <c r="B1250" s="1">
        <v>0.58333333333333304</v>
      </c>
      <c r="C1250" s="32" t="str">
        <f t="shared" si="109"/>
        <v>2016/12/17  14:00</v>
      </c>
      <c r="D1250" s="21">
        <v>1.5053838524618242</v>
      </c>
      <c r="E1250" s="12">
        <v>1.5137929510520975</v>
      </c>
      <c r="F1250" s="12">
        <v>1.4820760103575317</v>
      </c>
      <c r="G1250" s="12">
        <v>1.5013380500761728</v>
      </c>
      <c r="H1250" s="12">
        <v>1.5024721055283443</v>
      </c>
      <c r="I1250" s="55">
        <v>1.5516420557406965</v>
      </c>
      <c r="J1250" s="12">
        <v>1.5187779706231561</v>
      </c>
      <c r="K1250" s="12">
        <v>1.5018456527718054</v>
      </c>
      <c r="L1250" s="22">
        <v>1.5205308127640951</v>
      </c>
      <c r="M1250" s="41" t="s">
        <v>6</v>
      </c>
      <c r="N1250" s="12">
        <f t="shared" si="110"/>
        <v>1.5108732734861916</v>
      </c>
      <c r="O1250" s="12">
        <f t="shared" si="111"/>
        <v>1.5516420557406965</v>
      </c>
      <c r="P1250" s="12">
        <f t="shared" si="112"/>
        <v>1.4820760103575317</v>
      </c>
      <c r="Q1250" s="43">
        <f t="shared" si="113"/>
        <v>6.9566045383164798E-2</v>
      </c>
      <c r="R1250" s="34">
        <v>1.46</v>
      </c>
      <c r="S1250" s="35">
        <v>1.6</v>
      </c>
      <c r="V1250" s="5"/>
      <c r="W1250" s="5"/>
      <c r="X1250" s="5"/>
      <c r="Y1250" s="5"/>
      <c r="Z1250" s="5"/>
      <c r="AA1250" s="5"/>
      <c r="AB1250" s="5"/>
      <c r="AC1250" s="5"/>
      <c r="AD1250" s="5"/>
    </row>
    <row r="1251" spans="1:30">
      <c r="A1251" s="2">
        <v>42721</v>
      </c>
      <c r="B1251" s="1">
        <v>0.66666666666666596</v>
      </c>
      <c r="C1251" s="32" t="str">
        <f t="shared" si="109"/>
        <v>2016/12/17  16:00</v>
      </c>
      <c r="D1251" s="21">
        <v>1.5104768529110768</v>
      </c>
      <c r="E1251" s="12">
        <v>1.5114560791939575</v>
      </c>
      <c r="F1251" s="12">
        <v>1.4869932843528364</v>
      </c>
      <c r="G1251" s="12">
        <v>1.4614873292055537</v>
      </c>
      <c r="H1251" s="12">
        <v>1.5086285478244732</v>
      </c>
      <c r="I1251" s="9">
        <v>1.5593792322620996</v>
      </c>
      <c r="J1251" s="12">
        <v>1.5010904193165451</v>
      </c>
      <c r="K1251" s="12">
        <v>1.5502873512760482</v>
      </c>
      <c r="L1251" s="22">
        <v>1.5567775485767812</v>
      </c>
      <c r="M1251" s="41" t="s">
        <v>6</v>
      </c>
      <c r="N1251" s="12">
        <f t="shared" si="110"/>
        <v>1.5162862938799302</v>
      </c>
      <c r="O1251" s="12">
        <f t="shared" si="111"/>
        <v>1.5593792322620996</v>
      </c>
      <c r="P1251" s="12">
        <f t="shared" si="112"/>
        <v>1.4614873292055537</v>
      </c>
      <c r="Q1251" s="43">
        <f t="shared" si="113"/>
        <v>9.7891903056545937E-2</v>
      </c>
      <c r="R1251" s="34">
        <v>1.46</v>
      </c>
      <c r="S1251" s="35">
        <v>1.6</v>
      </c>
      <c r="V1251" s="5"/>
      <c r="W1251" s="5"/>
      <c r="X1251" s="5"/>
      <c r="Y1251" s="5"/>
      <c r="Z1251" s="5"/>
      <c r="AA1251" s="5"/>
      <c r="AB1251" s="5"/>
      <c r="AC1251" s="5"/>
      <c r="AD1251" s="5"/>
    </row>
    <row r="1252" spans="1:30">
      <c r="A1252" s="2">
        <v>42722</v>
      </c>
      <c r="B1252" s="1">
        <v>0.33333333333333331</v>
      </c>
      <c r="C1252" s="32" t="str">
        <f t="shared" si="109"/>
        <v>2016/12/18  8:00</v>
      </c>
      <c r="D1252" s="21">
        <v>1.5381335966618654</v>
      </c>
      <c r="E1252" s="12">
        <v>1.5592781701818588</v>
      </c>
      <c r="F1252" s="12">
        <v>1.5691390243042558</v>
      </c>
      <c r="G1252" s="12">
        <v>1.5091694413344798</v>
      </c>
      <c r="H1252" s="12">
        <v>1.5317809618360376</v>
      </c>
      <c r="I1252" s="56">
        <v>1.6</v>
      </c>
      <c r="J1252" s="12">
        <v>1.5631392458586542</v>
      </c>
      <c r="K1252" s="12">
        <v>1.5487782846031029</v>
      </c>
      <c r="L1252" s="22">
        <v>1.593305127591935</v>
      </c>
      <c r="M1252" s="41" t="s">
        <v>2</v>
      </c>
      <c r="N1252" s="12">
        <f t="shared" si="110"/>
        <v>1.5569693169302432</v>
      </c>
      <c r="O1252" s="12">
        <f t="shared" si="111"/>
        <v>1.6</v>
      </c>
      <c r="P1252" s="12">
        <f t="shared" si="112"/>
        <v>1.5091694413344798</v>
      </c>
      <c r="Q1252" s="43">
        <f t="shared" si="113"/>
        <v>9.0830558665520256E-2</v>
      </c>
      <c r="R1252" s="34">
        <v>1.46</v>
      </c>
      <c r="S1252" s="35">
        <v>1.6</v>
      </c>
      <c r="V1252" s="5"/>
      <c r="W1252" s="5"/>
      <c r="X1252" s="5"/>
      <c r="Y1252" s="5"/>
      <c r="Z1252" s="5"/>
      <c r="AA1252" s="5"/>
      <c r="AB1252" s="5"/>
      <c r="AC1252" s="5"/>
      <c r="AD1252" s="5"/>
    </row>
    <row r="1253" spans="1:30">
      <c r="A1253" s="2">
        <v>42722</v>
      </c>
      <c r="B1253" s="1">
        <v>0.41666666666666669</v>
      </c>
      <c r="C1253" s="32" t="str">
        <f t="shared" si="109"/>
        <v>2016/12/18  10:00</v>
      </c>
      <c r="D1253" s="21">
        <v>1.5429451477344414</v>
      </c>
      <c r="E1253" s="12">
        <v>1.5411256038849548</v>
      </c>
      <c r="F1253" s="12">
        <v>1.5510594213094757</v>
      </c>
      <c r="G1253" s="12">
        <v>1.5180694052779937</v>
      </c>
      <c r="H1253" s="12">
        <v>1.5538355284972913</v>
      </c>
      <c r="I1253" s="55">
        <v>1.5997434783878306</v>
      </c>
      <c r="J1253" s="12">
        <v>1.5781045217989302</v>
      </c>
      <c r="K1253" s="12">
        <v>1.5608441153040027</v>
      </c>
      <c r="L1253" s="22">
        <v>1.5728336441022284</v>
      </c>
      <c r="M1253" s="41" t="s">
        <v>2</v>
      </c>
      <c r="N1253" s="12">
        <f t="shared" si="110"/>
        <v>1.5576178740330164</v>
      </c>
      <c r="O1253" s="12">
        <f t="shared" si="111"/>
        <v>1.5997434783878306</v>
      </c>
      <c r="P1253" s="12">
        <f t="shared" si="112"/>
        <v>1.5180694052779937</v>
      </c>
      <c r="Q1253" s="43">
        <f t="shared" si="113"/>
        <v>8.1674073109836876E-2</v>
      </c>
      <c r="R1253" s="34">
        <v>1.46</v>
      </c>
      <c r="S1253" s="35">
        <v>1.6</v>
      </c>
      <c r="V1253" s="5"/>
      <c r="W1253" s="5"/>
      <c r="X1253" s="5"/>
      <c r="Y1253" s="5"/>
      <c r="Z1253" s="5"/>
      <c r="AA1253" s="5"/>
      <c r="AB1253" s="5"/>
      <c r="AC1253" s="5"/>
      <c r="AD1253" s="5"/>
    </row>
    <row r="1254" spans="1:30">
      <c r="A1254" s="2">
        <v>42722</v>
      </c>
      <c r="B1254" s="1">
        <v>0.5</v>
      </c>
      <c r="C1254" s="32" t="str">
        <f t="shared" si="109"/>
        <v>2016/12/18  12:00</v>
      </c>
      <c r="D1254" s="21">
        <v>1.4854796222644884</v>
      </c>
      <c r="E1254" s="12">
        <v>1.4883851794437657</v>
      </c>
      <c r="F1254" s="12">
        <v>1.5244782089411453</v>
      </c>
      <c r="G1254" s="12">
        <v>1.4975288996978704</v>
      </c>
      <c r="H1254" s="12">
        <v>1.4949037683233639</v>
      </c>
      <c r="I1254" s="55">
        <v>1.5328272554614819</v>
      </c>
      <c r="J1254" s="12">
        <v>1.5040494823156128</v>
      </c>
      <c r="K1254" s="12">
        <v>1.5383876438501207</v>
      </c>
      <c r="L1254" s="22">
        <v>1.5268381999995646</v>
      </c>
      <c r="M1254" s="41" t="s">
        <v>1</v>
      </c>
      <c r="N1254" s="12">
        <f t="shared" si="110"/>
        <v>1.5103198066997128</v>
      </c>
      <c r="O1254" s="12">
        <f t="shared" si="111"/>
        <v>1.5383876438501207</v>
      </c>
      <c r="P1254" s="12">
        <f t="shared" si="112"/>
        <v>1.4854796222644884</v>
      </c>
      <c r="Q1254" s="43">
        <f t="shared" si="113"/>
        <v>5.2908021585632348E-2</v>
      </c>
      <c r="R1254" s="34">
        <v>1.46</v>
      </c>
      <c r="S1254" s="35">
        <v>1.6</v>
      </c>
      <c r="V1254" s="5"/>
      <c r="W1254" s="5"/>
      <c r="X1254" s="5"/>
      <c r="Y1254" s="5"/>
      <c r="Z1254" s="5"/>
      <c r="AA1254" s="5"/>
      <c r="AB1254" s="5"/>
      <c r="AC1254" s="5"/>
      <c r="AD1254" s="5"/>
    </row>
    <row r="1255" spans="1:30">
      <c r="A1255" s="2">
        <v>42722</v>
      </c>
      <c r="B1255" s="1">
        <v>0.58333333333333304</v>
      </c>
      <c r="C1255" s="32" t="str">
        <f t="shared" si="109"/>
        <v>2016/12/18  14:00</v>
      </c>
      <c r="D1255" s="21">
        <v>1.4767129465228495</v>
      </c>
      <c r="E1255" s="12">
        <v>1.5068445250320528</v>
      </c>
      <c r="F1255" s="12">
        <v>1.4841490487569291</v>
      </c>
      <c r="G1255" s="12">
        <v>1.5017764279059709</v>
      </c>
      <c r="H1255" s="12">
        <v>1.4954649307910595</v>
      </c>
      <c r="I1255" s="55">
        <v>1.5612125174426468</v>
      </c>
      <c r="J1255" s="12">
        <v>1.524770971653064</v>
      </c>
      <c r="K1255" s="12">
        <v>1.5424535778968762</v>
      </c>
      <c r="L1255" s="22">
        <v>1.5184302389604607</v>
      </c>
      <c r="M1255" s="41" t="s">
        <v>1</v>
      </c>
      <c r="N1255" s="12">
        <f t="shared" si="110"/>
        <v>1.5124239094402119</v>
      </c>
      <c r="O1255" s="12">
        <f t="shared" si="111"/>
        <v>1.5612125174426468</v>
      </c>
      <c r="P1255" s="12">
        <f t="shared" si="112"/>
        <v>1.4767129465228495</v>
      </c>
      <c r="Q1255" s="43">
        <f t="shared" si="113"/>
        <v>8.4499570919797318E-2</v>
      </c>
      <c r="R1255" s="34">
        <v>1.46</v>
      </c>
      <c r="S1255" s="35">
        <v>1.6</v>
      </c>
      <c r="V1255" s="5"/>
      <c r="W1255" s="5"/>
      <c r="X1255" s="5"/>
      <c r="Y1255" s="5"/>
      <c r="Z1255" s="5"/>
      <c r="AA1255" s="5"/>
      <c r="AB1255" s="5"/>
      <c r="AC1255" s="5"/>
      <c r="AD1255" s="5"/>
    </row>
    <row r="1256" spans="1:30">
      <c r="A1256" s="2">
        <v>42722</v>
      </c>
      <c r="B1256" s="1">
        <v>0.66666666666666596</v>
      </c>
      <c r="C1256" s="32" t="str">
        <f t="shared" si="109"/>
        <v>2016/12/18  16:00</v>
      </c>
      <c r="D1256" s="21">
        <v>1.5168215450092131</v>
      </c>
      <c r="E1256" s="12">
        <v>1.4903236226333541</v>
      </c>
      <c r="F1256" s="12">
        <v>1.4896113258653245</v>
      </c>
      <c r="G1256" s="12">
        <v>1.507499750837147</v>
      </c>
      <c r="H1256" s="12">
        <v>1.4947655908942621</v>
      </c>
      <c r="I1256" s="55">
        <v>1.5652047288995392</v>
      </c>
      <c r="J1256" s="12">
        <v>1.5207217798626871</v>
      </c>
      <c r="K1256" s="12">
        <v>1.5137337596798381</v>
      </c>
      <c r="L1256" s="22">
        <v>1.552120546194304</v>
      </c>
      <c r="M1256" s="41" t="s">
        <v>1</v>
      </c>
      <c r="N1256" s="12">
        <f t="shared" si="110"/>
        <v>1.5167558499861853</v>
      </c>
      <c r="O1256" s="12">
        <f t="shared" si="111"/>
        <v>1.5652047288995392</v>
      </c>
      <c r="P1256" s="12">
        <f t="shared" si="112"/>
        <v>1.4896113258653245</v>
      </c>
      <c r="Q1256" s="43">
        <f t="shared" si="113"/>
        <v>7.559340303421469E-2</v>
      </c>
      <c r="R1256" s="34">
        <v>1.46</v>
      </c>
      <c r="S1256" s="35">
        <v>1.6</v>
      </c>
      <c r="V1256" s="5"/>
      <c r="W1256" s="5"/>
      <c r="X1256" s="5"/>
      <c r="Y1256" s="5"/>
      <c r="Z1256" s="5"/>
      <c r="AA1256" s="5"/>
      <c r="AB1256" s="5"/>
      <c r="AC1256" s="5"/>
      <c r="AD1256" s="5"/>
    </row>
    <row r="1257" spans="1:30">
      <c r="A1257" s="2">
        <v>42723</v>
      </c>
      <c r="B1257" s="1">
        <v>0.33333333333333331</v>
      </c>
      <c r="C1257" s="32" t="str">
        <f t="shared" si="109"/>
        <v>2016/12/19  8:00</v>
      </c>
      <c r="D1257" s="21">
        <v>1.4960954236288255</v>
      </c>
      <c r="E1257" s="12">
        <v>1.5041701157674023</v>
      </c>
      <c r="F1257" s="12">
        <v>1.5294312470210802</v>
      </c>
      <c r="G1257" s="12">
        <v>1.5085593515020987</v>
      </c>
      <c r="H1257" s="12">
        <v>1.5429165757287129</v>
      </c>
      <c r="I1257" s="55">
        <v>1.5595909950816473</v>
      </c>
      <c r="J1257" s="12">
        <v>1.5312550652289054</v>
      </c>
      <c r="K1257" s="12">
        <v>1.5261336169786266</v>
      </c>
      <c r="L1257" s="22">
        <v>1.5562842561116552</v>
      </c>
      <c r="M1257" s="41" t="s">
        <v>3</v>
      </c>
      <c r="N1257" s="12">
        <f t="shared" si="110"/>
        <v>1.5282707385609946</v>
      </c>
      <c r="O1257" s="12">
        <f t="shared" si="111"/>
        <v>1.5595909950816473</v>
      </c>
      <c r="P1257" s="12">
        <f t="shared" si="112"/>
        <v>1.4960954236288255</v>
      </c>
      <c r="Q1257" s="43">
        <f t="shared" si="113"/>
        <v>6.3495571452821808E-2</v>
      </c>
      <c r="R1257" s="34">
        <v>1.46</v>
      </c>
      <c r="S1257" s="35">
        <v>1.6</v>
      </c>
      <c r="V1257" s="5"/>
      <c r="W1257" s="5"/>
      <c r="X1257" s="5"/>
      <c r="Y1257" s="5"/>
      <c r="Z1257" s="5"/>
      <c r="AA1257" s="5"/>
      <c r="AB1257" s="5"/>
      <c r="AC1257" s="5"/>
      <c r="AD1257" s="5"/>
    </row>
    <row r="1258" spans="1:30">
      <c r="A1258" s="2">
        <v>42723</v>
      </c>
      <c r="B1258" s="1">
        <v>0.41666666666666669</v>
      </c>
      <c r="C1258" s="32" t="str">
        <f t="shared" ref="C1258:C1301" si="114">TEXT(A1258,"yyyy/m/d")&amp;TEXT(B1258,"　　h:mｍ")</f>
        <v>2016/12/19  10:00</v>
      </c>
      <c r="D1258" s="21">
        <v>1.4951154340552157</v>
      </c>
      <c r="E1258" s="12">
        <v>1.5225902108554041</v>
      </c>
      <c r="F1258" s="12">
        <v>1.5195730173835769</v>
      </c>
      <c r="G1258" s="12">
        <v>1.4985675690821629</v>
      </c>
      <c r="H1258" s="12">
        <v>1.5241043357379105</v>
      </c>
      <c r="I1258" s="55">
        <v>1.5713461402725888</v>
      </c>
      <c r="J1258" s="12">
        <v>1.5524674192004875</v>
      </c>
      <c r="K1258" s="12">
        <v>1.543456314000228</v>
      </c>
      <c r="L1258" s="22">
        <v>1.5358364127523114</v>
      </c>
      <c r="M1258" s="41" t="s">
        <v>3</v>
      </c>
      <c r="N1258" s="12">
        <f t="shared" si="110"/>
        <v>1.5292285392599874</v>
      </c>
      <c r="O1258" s="12">
        <f t="shared" si="111"/>
        <v>1.5713461402725888</v>
      </c>
      <c r="P1258" s="12">
        <f t="shared" si="112"/>
        <v>1.4951154340552157</v>
      </c>
      <c r="Q1258" s="43">
        <f t="shared" si="113"/>
        <v>7.6230706217373045E-2</v>
      </c>
      <c r="R1258" s="34">
        <v>1.46</v>
      </c>
      <c r="S1258" s="35">
        <v>1.6</v>
      </c>
      <c r="V1258" s="5"/>
      <c r="W1258" s="5"/>
      <c r="X1258" s="5"/>
      <c r="Y1258" s="5"/>
      <c r="Z1258" s="5"/>
      <c r="AA1258" s="5"/>
      <c r="AB1258" s="5"/>
      <c r="AC1258" s="5"/>
      <c r="AD1258" s="5"/>
    </row>
    <row r="1259" spans="1:30">
      <c r="A1259" s="2">
        <v>42723</v>
      </c>
      <c r="B1259" s="1">
        <v>0.5</v>
      </c>
      <c r="C1259" s="32" t="str">
        <f t="shared" si="114"/>
        <v>2016/12/19  12:00</v>
      </c>
      <c r="D1259" s="21">
        <v>1.4931528181794524</v>
      </c>
      <c r="E1259" s="12">
        <v>1.5268646324457156</v>
      </c>
      <c r="F1259" s="12">
        <v>1.4951004396640197</v>
      </c>
      <c r="G1259" s="12">
        <v>1.4891547258279159</v>
      </c>
      <c r="H1259" s="12">
        <v>1.5072774545689398</v>
      </c>
      <c r="I1259" s="55">
        <v>1.5519148148309925</v>
      </c>
      <c r="J1259" s="12">
        <v>1.5248203020951587</v>
      </c>
      <c r="K1259" s="12">
        <v>1.5251596104655256</v>
      </c>
      <c r="L1259" s="22">
        <v>1.5180186892810017</v>
      </c>
      <c r="M1259" s="41" t="s">
        <v>3</v>
      </c>
      <c r="N1259" s="12">
        <f t="shared" si="110"/>
        <v>1.5146070541509693</v>
      </c>
      <c r="O1259" s="12">
        <f t="shared" si="111"/>
        <v>1.5519148148309925</v>
      </c>
      <c r="P1259" s="12">
        <f t="shared" si="112"/>
        <v>1.4891547258279159</v>
      </c>
      <c r="Q1259" s="43">
        <f t="shared" si="113"/>
        <v>6.2760089003076613E-2</v>
      </c>
      <c r="R1259" s="34">
        <v>1.46</v>
      </c>
      <c r="S1259" s="35">
        <v>1.6</v>
      </c>
      <c r="V1259" s="5"/>
      <c r="W1259" s="5"/>
      <c r="X1259" s="5"/>
      <c r="Y1259" s="5"/>
      <c r="Z1259" s="5"/>
      <c r="AA1259" s="5"/>
      <c r="AB1259" s="5"/>
      <c r="AC1259" s="5"/>
      <c r="AD1259" s="5"/>
    </row>
    <row r="1260" spans="1:30">
      <c r="A1260" s="2">
        <v>42723</v>
      </c>
      <c r="B1260" s="1">
        <v>0.58333333333333304</v>
      </c>
      <c r="C1260" s="32" t="str">
        <f t="shared" si="114"/>
        <v>2016/12/19  14:00</v>
      </c>
      <c r="D1260" s="21">
        <v>1.5055226665511601</v>
      </c>
      <c r="E1260" s="12">
        <v>1.5124033681540414</v>
      </c>
      <c r="F1260" s="12">
        <v>1.5216891109259127</v>
      </c>
      <c r="G1260" s="12">
        <v>1.4788068300045651</v>
      </c>
      <c r="H1260" s="12">
        <v>1.5291641315867615</v>
      </c>
      <c r="I1260" s="55">
        <v>1.5411483861611441</v>
      </c>
      <c r="J1260" s="12">
        <v>1.5257642532318427</v>
      </c>
      <c r="K1260" s="12">
        <v>1.5409525665427422</v>
      </c>
      <c r="L1260" s="22">
        <v>1.5451517571343085</v>
      </c>
      <c r="M1260" s="41" t="s">
        <v>3</v>
      </c>
      <c r="N1260" s="12">
        <f t="shared" si="110"/>
        <v>1.5222892300324977</v>
      </c>
      <c r="O1260" s="12">
        <f t="shared" si="111"/>
        <v>1.5451517571343085</v>
      </c>
      <c r="P1260" s="12">
        <f t="shared" si="112"/>
        <v>1.4788068300045651</v>
      </c>
      <c r="Q1260" s="43">
        <f t="shared" si="113"/>
        <v>6.6344927129743381E-2</v>
      </c>
      <c r="R1260" s="34">
        <v>1.46</v>
      </c>
      <c r="S1260" s="35">
        <v>1.6</v>
      </c>
      <c r="V1260" s="5"/>
      <c r="W1260" s="5"/>
      <c r="X1260" s="5"/>
      <c r="Y1260" s="5"/>
      <c r="Z1260" s="5"/>
      <c r="AA1260" s="5"/>
      <c r="AB1260" s="5"/>
      <c r="AC1260" s="5"/>
      <c r="AD1260" s="5"/>
    </row>
    <row r="1261" spans="1:30">
      <c r="A1261" s="2">
        <v>42723</v>
      </c>
      <c r="B1261" s="1">
        <v>0.66666666666666596</v>
      </c>
      <c r="C1261" s="32" t="str">
        <f t="shared" si="114"/>
        <v>2016/12/19  16:00</v>
      </c>
      <c r="D1261" s="21">
        <v>1.5062441998398346</v>
      </c>
      <c r="E1261" s="12">
        <v>1.485516575374928</v>
      </c>
      <c r="F1261" s="12">
        <v>1.4938251287434006</v>
      </c>
      <c r="G1261" s="12">
        <v>1.4714725493077003</v>
      </c>
      <c r="H1261" s="12">
        <v>1.4914832163591578</v>
      </c>
      <c r="I1261" s="55">
        <v>1.5351646711356792</v>
      </c>
      <c r="J1261" s="12">
        <v>1.5313234340528474</v>
      </c>
      <c r="K1261" s="12">
        <v>1.5392943834332151</v>
      </c>
      <c r="L1261" s="22">
        <v>1.5174162295504396</v>
      </c>
      <c r="M1261" s="41" t="s">
        <v>3</v>
      </c>
      <c r="N1261" s="12">
        <f t="shared" si="110"/>
        <v>1.5079711541996894</v>
      </c>
      <c r="O1261" s="12">
        <f t="shared" si="111"/>
        <v>1.5392943834332151</v>
      </c>
      <c r="P1261" s="12">
        <f t="shared" si="112"/>
        <v>1.4714725493077003</v>
      </c>
      <c r="Q1261" s="43">
        <f t="shared" si="113"/>
        <v>6.7821834125514791E-2</v>
      </c>
      <c r="R1261" s="34">
        <v>1.46</v>
      </c>
      <c r="S1261" s="35">
        <v>1.6</v>
      </c>
      <c r="V1261" s="5"/>
      <c r="W1261" s="5"/>
      <c r="X1261" s="5"/>
      <c r="Y1261" s="5"/>
      <c r="Z1261" s="5"/>
      <c r="AA1261" s="5"/>
      <c r="AB1261" s="5"/>
      <c r="AC1261" s="5"/>
      <c r="AD1261" s="5"/>
    </row>
    <row r="1262" spans="1:30">
      <c r="A1262" s="2">
        <v>42724</v>
      </c>
      <c r="B1262" s="1">
        <v>0.33333333333333331</v>
      </c>
      <c r="C1262" s="32" t="str">
        <f t="shared" si="114"/>
        <v>2016/12/20  8:00</v>
      </c>
      <c r="D1262" s="21">
        <v>1.5091829354451638</v>
      </c>
      <c r="E1262" s="12">
        <v>1.5063767346061043</v>
      </c>
      <c r="F1262" s="12">
        <v>1.4936940115858783</v>
      </c>
      <c r="G1262" s="12">
        <v>1.4990326885000085</v>
      </c>
      <c r="H1262" s="12">
        <v>1.5187366865874998</v>
      </c>
      <c r="I1262" s="55">
        <v>1.544484346335153</v>
      </c>
      <c r="J1262" s="12">
        <v>1.533710998993733</v>
      </c>
      <c r="K1262" s="12">
        <v>1.52835471593523</v>
      </c>
      <c r="L1262" s="22">
        <v>1.5390819829441329</v>
      </c>
      <c r="M1262" s="41" t="s">
        <v>4</v>
      </c>
      <c r="N1262" s="12">
        <f t="shared" si="110"/>
        <v>1.519183900103656</v>
      </c>
      <c r="O1262" s="12">
        <f t="shared" si="111"/>
        <v>1.544484346335153</v>
      </c>
      <c r="P1262" s="12">
        <f t="shared" si="112"/>
        <v>1.4936940115858783</v>
      </c>
      <c r="Q1262" s="43">
        <f t="shared" si="113"/>
        <v>5.0790334749274635E-2</v>
      </c>
      <c r="R1262" s="34">
        <v>1.46</v>
      </c>
      <c r="S1262" s="35">
        <v>1.6</v>
      </c>
      <c r="V1262" s="5"/>
      <c r="W1262" s="5"/>
      <c r="X1262" s="5"/>
      <c r="Y1262" s="5"/>
      <c r="Z1262" s="5"/>
      <c r="AA1262" s="5"/>
      <c r="AB1262" s="5"/>
      <c r="AC1262" s="5"/>
      <c r="AD1262" s="5"/>
    </row>
    <row r="1263" spans="1:30">
      <c r="A1263" s="2">
        <v>42724</v>
      </c>
      <c r="B1263" s="1">
        <v>0.41666666666666669</v>
      </c>
      <c r="C1263" s="32" t="str">
        <f t="shared" si="114"/>
        <v>2016/12/20  10:00</v>
      </c>
      <c r="D1263" s="21">
        <v>1.5197016385205655</v>
      </c>
      <c r="E1263" s="12">
        <v>1.4824314884860565</v>
      </c>
      <c r="F1263" s="12">
        <v>1.4945684889597173</v>
      </c>
      <c r="G1263" s="12">
        <v>1.4916622196094498</v>
      </c>
      <c r="H1263" s="12">
        <v>1.48486217149563</v>
      </c>
      <c r="I1263" s="55">
        <v>1.5351283590502405</v>
      </c>
      <c r="J1263" s="12">
        <v>1.5040401660480074</v>
      </c>
      <c r="K1263" s="12">
        <v>1.5286340997872134</v>
      </c>
      <c r="L1263" s="22">
        <v>1.530651225848414</v>
      </c>
      <c r="M1263" s="41" t="s">
        <v>4</v>
      </c>
      <c r="N1263" s="12">
        <f t="shared" si="110"/>
        <v>1.5079644286450327</v>
      </c>
      <c r="O1263" s="12">
        <f t="shared" si="111"/>
        <v>1.5351283590502405</v>
      </c>
      <c r="P1263" s="12">
        <f t="shared" si="112"/>
        <v>1.4824314884860565</v>
      </c>
      <c r="Q1263" s="43">
        <f t="shared" si="113"/>
        <v>5.2696870564183929E-2</v>
      </c>
      <c r="R1263" s="34">
        <v>1.46</v>
      </c>
      <c r="S1263" s="35">
        <v>1.6</v>
      </c>
      <c r="V1263" s="5"/>
      <c r="W1263" s="5"/>
      <c r="X1263" s="5"/>
      <c r="Y1263" s="5"/>
      <c r="Z1263" s="5"/>
      <c r="AA1263" s="5"/>
      <c r="AB1263" s="5"/>
      <c r="AC1263" s="5"/>
      <c r="AD1263" s="5"/>
    </row>
    <row r="1264" spans="1:30">
      <c r="A1264" s="2">
        <v>42724</v>
      </c>
      <c r="B1264" s="1">
        <v>0.5</v>
      </c>
      <c r="C1264" s="32" t="str">
        <f t="shared" si="114"/>
        <v>2016/12/20  12:00</v>
      </c>
      <c r="D1264" s="21">
        <v>1.5067822278446705</v>
      </c>
      <c r="E1264" s="12">
        <v>1.4831655789103653</v>
      </c>
      <c r="F1264" s="12">
        <v>1.4974943269718259</v>
      </c>
      <c r="G1264" s="12">
        <v>1.4802293604384094</v>
      </c>
      <c r="H1264" s="12">
        <v>1.5148990397991682</v>
      </c>
      <c r="I1264" s="55">
        <v>1.5522070254001326</v>
      </c>
      <c r="J1264" s="12">
        <v>1.5154859036232964</v>
      </c>
      <c r="K1264" s="12">
        <v>1.5268055501786622</v>
      </c>
      <c r="L1264" s="22">
        <v>1.555934001554625</v>
      </c>
      <c r="M1264" s="41" t="s">
        <v>4</v>
      </c>
      <c r="N1264" s="12">
        <f t="shared" si="110"/>
        <v>1.5147781127467954</v>
      </c>
      <c r="O1264" s="12">
        <f t="shared" si="111"/>
        <v>1.555934001554625</v>
      </c>
      <c r="P1264" s="12">
        <f t="shared" si="112"/>
        <v>1.4802293604384094</v>
      </c>
      <c r="Q1264" s="43">
        <f t="shared" si="113"/>
        <v>7.5704641116215665E-2</v>
      </c>
      <c r="R1264" s="34">
        <v>1.46</v>
      </c>
      <c r="S1264" s="35">
        <v>1.6</v>
      </c>
      <c r="V1264" s="5"/>
      <c r="W1264" s="5"/>
      <c r="X1264" s="5"/>
      <c r="Y1264" s="5"/>
      <c r="Z1264" s="5"/>
      <c r="AA1264" s="5"/>
      <c r="AB1264" s="5"/>
      <c r="AC1264" s="5"/>
      <c r="AD1264" s="5"/>
    </row>
    <row r="1265" spans="1:30">
      <c r="A1265" s="2">
        <v>42724</v>
      </c>
      <c r="B1265" s="1">
        <v>0.58333333333333304</v>
      </c>
      <c r="C1265" s="32" t="str">
        <f t="shared" si="114"/>
        <v>2016/12/20  14:00</v>
      </c>
      <c r="D1265" s="21">
        <v>1.4940372163758231</v>
      </c>
      <c r="E1265" s="12">
        <v>1.5025989615469622</v>
      </c>
      <c r="F1265" s="12">
        <v>1.5218896979217242</v>
      </c>
      <c r="G1265" s="12">
        <v>1.464728140268958</v>
      </c>
      <c r="H1265" s="12">
        <v>1.5075492639240045</v>
      </c>
      <c r="I1265" s="55">
        <v>1.5452800088351841</v>
      </c>
      <c r="J1265" s="12">
        <v>1.5255568795913121</v>
      </c>
      <c r="K1265" s="12">
        <v>1.530214968338288</v>
      </c>
      <c r="L1265" s="22">
        <v>1.5257368448825785</v>
      </c>
      <c r="M1265" s="41" t="s">
        <v>4</v>
      </c>
      <c r="N1265" s="12">
        <f t="shared" si="110"/>
        <v>1.5130657757427595</v>
      </c>
      <c r="O1265" s="12">
        <f t="shared" si="111"/>
        <v>1.5452800088351841</v>
      </c>
      <c r="P1265" s="12">
        <f t="shared" si="112"/>
        <v>1.464728140268958</v>
      </c>
      <c r="Q1265" s="43">
        <f t="shared" si="113"/>
        <v>8.0551868566226092E-2</v>
      </c>
      <c r="R1265" s="34">
        <v>1.46</v>
      </c>
      <c r="S1265" s="35">
        <v>1.6</v>
      </c>
      <c r="V1265" s="5"/>
      <c r="W1265" s="5"/>
      <c r="X1265" s="5"/>
      <c r="Y1265" s="5"/>
      <c r="Z1265" s="5"/>
      <c r="AA1265" s="5"/>
      <c r="AB1265" s="5"/>
      <c r="AC1265" s="5"/>
      <c r="AD1265" s="5"/>
    </row>
    <row r="1266" spans="1:30">
      <c r="A1266" s="2">
        <v>42724</v>
      </c>
      <c r="B1266" s="1">
        <v>0.66666666666666596</v>
      </c>
      <c r="C1266" s="32" t="str">
        <f t="shared" si="114"/>
        <v>2016/12/20  16:00</v>
      </c>
      <c r="D1266" s="21">
        <v>1.4736318905221353</v>
      </c>
      <c r="E1266" s="12">
        <v>1.4816815850355758</v>
      </c>
      <c r="F1266" s="12">
        <v>1.5269421108321668</v>
      </c>
      <c r="G1266" s="12">
        <v>1.485292951847077</v>
      </c>
      <c r="H1266" s="12">
        <v>1.4926748442370712</v>
      </c>
      <c r="I1266" s="55">
        <v>1.5228838610282092</v>
      </c>
      <c r="J1266" s="12">
        <v>1.5159840489703407</v>
      </c>
      <c r="K1266" s="12">
        <v>1.5064347407566385</v>
      </c>
      <c r="L1266" s="22">
        <v>1.5352163350617889</v>
      </c>
      <c r="M1266" s="41" t="s">
        <v>4</v>
      </c>
      <c r="N1266" s="12">
        <f t="shared" si="110"/>
        <v>1.5045269298101114</v>
      </c>
      <c r="O1266" s="12">
        <f t="shared" si="111"/>
        <v>1.5352163350617889</v>
      </c>
      <c r="P1266" s="12">
        <f t="shared" si="112"/>
        <v>1.4736318905221353</v>
      </c>
      <c r="Q1266" s="43">
        <f t="shared" si="113"/>
        <v>6.1584444539653616E-2</v>
      </c>
      <c r="R1266" s="34">
        <v>1.46</v>
      </c>
      <c r="S1266" s="35">
        <v>1.6</v>
      </c>
      <c r="V1266" s="5"/>
      <c r="W1266" s="5"/>
      <c r="X1266" s="5"/>
      <c r="Y1266" s="5"/>
      <c r="Z1266" s="5"/>
      <c r="AA1266" s="5"/>
      <c r="AB1266" s="5"/>
      <c r="AC1266" s="5"/>
      <c r="AD1266" s="5"/>
    </row>
    <row r="1267" spans="1:30">
      <c r="A1267" s="2">
        <v>42725</v>
      </c>
      <c r="B1267" s="1">
        <v>0.33333333333333331</v>
      </c>
      <c r="C1267" s="32" t="str">
        <f t="shared" si="114"/>
        <v>2016/12/21  8:00</v>
      </c>
      <c r="D1267" s="21">
        <v>1.4891847015523429</v>
      </c>
      <c r="E1267" s="12">
        <v>1.5143214997048593</v>
      </c>
      <c r="F1267" s="12">
        <v>1.5079160087724426</v>
      </c>
      <c r="G1267" s="12">
        <v>1.4748892868158043</v>
      </c>
      <c r="H1267" s="12">
        <v>1.5354660833048295</v>
      </c>
      <c r="I1267" s="55">
        <v>1.5762160992942298</v>
      </c>
      <c r="J1267" s="12">
        <v>1.518908676058957</v>
      </c>
      <c r="K1267" s="12">
        <v>1.544969196037089</v>
      </c>
      <c r="L1267" s="22">
        <v>1.5707761193860639</v>
      </c>
      <c r="M1267" s="41" t="s">
        <v>5</v>
      </c>
      <c r="N1267" s="12">
        <f t="shared" si="110"/>
        <v>1.5258497412140688</v>
      </c>
      <c r="O1267" s="12">
        <f t="shared" si="111"/>
        <v>1.5762160992942298</v>
      </c>
      <c r="P1267" s="12">
        <f t="shared" si="112"/>
        <v>1.4748892868158043</v>
      </c>
      <c r="Q1267" s="43">
        <f t="shared" si="113"/>
        <v>0.10132681247842545</v>
      </c>
      <c r="R1267" s="34">
        <v>1.46</v>
      </c>
      <c r="S1267" s="35">
        <v>1.6</v>
      </c>
      <c r="V1267" s="5"/>
      <c r="W1267" s="5"/>
      <c r="X1267" s="5"/>
      <c r="Y1267" s="5"/>
      <c r="Z1267" s="5"/>
      <c r="AA1267" s="5"/>
      <c r="AB1267" s="5"/>
      <c r="AC1267" s="5"/>
      <c r="AD1267" s="5"/>
    </row>
    <row r="1268" spans="1:30">
      <c r="A1268" s="2">
        <v>42725</v>
      </c>
      <c r="B1268" s="1">
        <v>0.41666666666666669</v>
      </c>
      <c r="C1268" s="32" t="str">
        <f t="shared" si="114"/>
        <v>2016/12/21  10:00</v>
      </c>
      <c r="D1268" s="21">
        <v>1.4803911856981149</v>
      </c>
      <c r="E1268" s="12">
        <v>1.5118447838790019</v>
      </c>
      <c r="F1268" s="12">
        <v>1.4924334836291062</v>
      </c>
      <c r="G1268" s="12">
        <v>1.5048228851282965</v>
      </c>
      <c r="H1268" s="12">
        <v>1.5250068549639055</v>
      </c>
      <c r="I1268" s="55">
        <v>1.5324912489677236</v>
      </c>
      <c r="J1268" s="12">
        <v>1.5381846128009642</v>
      </c>
      <c r="K1268" s="12">
        <v>1.5244932964879057</v>
      </c>
      <c r="L1268" s="22">
        <v>1.512479124885</v>
      </c>
      <c r="M1268" s="41" t="s">
        <v>5</v>
      </c>
      <c r="N1268" s="12">
        <f t="shared" si="110"/>
        <v>1.5135719418266689</v>
      </c>
      <c r="O1268" s="12">
        <f t="shared" si="111"/>
        <v>1.5381846128009642</v>
      </c>
      <c r="P1268" s="12">
        <f t="shared" si="112"/>
        <v>1.4803911856981149</v>
      </c>
      <c r="Q1268" s="43">
        <f t="shared" si="113"/>
        <v>5.7793427102849293E-2</v>
      </c>
      <c r="R1268" s="34">
        <v>1.46</v>
      </c>
      <c r="S1268" s="35">
        <v>1.6</v>
      </c>
      <c r="V1268" s="5"/>
      <c r="W1268" s="5"/>
      <c r="X1268" s="5"/>
      <c r="Y1268" s="5"/>
      <c r="Z1268" s="5"/>
      <c r="AA1268" s="5"/>
      <c r="AB1268" s="5"/>
      <c r="AC1268" s="5"/>
      <c r="AD1268" s="5"/>
    </row>
    <row r="1269" spans="1:30">
      <c r="A1269" s="2">
        <v>42725</v>
      </c>
      <c r="B1269" s="1">
        <v>0.5</v>
      </c>
      <c r="C1269" s="32" t="str">
        <f t="shared" si="114"/>
        <v>2016/12/21  12:00</v>
      </c>
      <c r="D1269" s="21">
        <v>1.4934850992323627</v>
      </c>
      <c r="E1269" s="12">
        <v>1.5021597831656008</v>
      </c>
      <c r="F1269" s="12">
        <v>1.5024401955751936</v>
      </c>
      <c r="G1269" s="12">
        <v>1.4878431333836375</v>
      </c>
      <c r="H1269" s="12">
        <v>1.5262107701082586</v>
      </c>
      <c r="I1269" s="55">
        <v>1.5659688438994788</v>
      </c>
      <c r="J1269" s="12">
        <v>1.5357743230495073</v>
      </c>
      <c r="K1269" s="12">
        <v>1.5039686793349403</v>
      </c>
      <c r="L1269" s="22">
        <v>1.5334179693479342</v>
      </c>
      <c r="M1269" s="41" t="s">
        <v>5</v>
      </c>
      <c r="N1269" s="12">
        <f t="shared" si="110"/>
        <v>1.5168076441218792</v>
      </c>
      <c r="O1269" s="12">
        <f t="shared" si="111"/>
        <v>1.5659688438994788</v>
      </c>
      <c r="P1269" s="12">
        <f t="shared" si="112"/>
        <v>1.4878431333836375</v>
      </c>
      <c r="Q1269" s="43">
        <f t="shared" si="113"/>
        <v>7.8125710515841273E-2</v>
      </c>
      <c r="R1269" s="34">
        <v>1.46</v>
      </c>
      <c r="S1269" s="35">
        <v>1.6</v>
      </c>
      <c r="V1269" s="5"/>
      <c r="W1269" s="5"/>
      <c r="X1269" s="5"/>
      <c r="Y1269" s="5"/>
      <c r="Z1269" s="5"/>
      <c r="AA1269" s="5"/>
      <c r="AB1269" s="5"/>
      <c r="AC1269" s="5"/>
      <c r="AD1269" s="5"/>
    </row>
    <row r="1270" spans="1:30">
      <c r="A1270" s="2">
        <v>42725</v>
      </c>
      <c r="B1270" s="1">
        <v>0.58333333333333304</v>
      </c>
      <c r="C1270" s="32" t="str">
        <f t="shared" si="114"/>
        <v>2016/12/21  14:00</v>
      </c>
      <c r="D1270" s="21">
        <v>1.4943163277114921</v>
      </c>
      <c r="E1270" s="12">
        <v>1.4840225968434153</v>
      </c>
      <c r="F1270" s="12">
        <v>1.5305479947860334</v>
      </c>
      <c r="G1270" s="12">
        <v>1.4886663263544129</v>
      </c>
      <c r="H1270" s="12">
        <v>1.5033861837853979</v>
      </c>
      <c r="I1270" s="55">
        <v>1.5219240893683426</v>
      </c>
      <c r="J1270" s="12">
        <v>1.5016946269739808</v>
      </c>
      <c r="K1270" s="12">
        <v>1.5453539838706389</v>
      </c>
      <c r="L1270" s="22">
        <v>1.5192529658886031</v>
      </c>
      <c r="M1270" s="41" t="s">
        <v>5</v>
      </c>
      <c r="N1270" s="12">
        <f t="shared" si="110"/>
        <v>1.5099072328424796</v>
      </c>
      <c r="O1270" s="12">
        <f t="shared" si="111"/>
        <v>1.5453539838706389</v>
      </c>
      <c r="P1270" s="12">
        <f t="shared" si="112"/>
        <v>1.4840225968434153</v>
      </c>
      <c r="Q1270" s="43">
        <f t="shared" si="113"/>
        <v>6.1331387027223627E-2</v>
      </c>
      <c r="R1270" s="34">
        <v>1.46</v>
      </c>
      <c r="S1270" s="35">
        <v>1.6</v>
      </c>
      <c r="V1270" s="5"/>
      <c r="W1270" s="5"/>
      <c r="X1270" s="5"/>
      <c r="Y1270" s="5"/>
      <c r="Z1270" s="5"/>
      <c r="AA1270" s="5"/>
      <c r="AB1270" s="5"/>
      <c r="AC1270" s="5"/>
      <c r="AD1270" s="5"/>
    </row>
    <row r="1271" spans="1:30">
      <c r="A1271" s="2">
        <v>42725</v>
      </c>
      <c r="B1271" s="1">
        <v>0.66666666666666596</v>
      </c>
      <c r="C1271" s="32" t="str">
        <f t="shared" si="114"/>
        <v>2016/12/21  16:00</v>
      </c>
      <c r="D1271" s="21">
        <v>1.5101105441012996</v>
      </c>
      <c r="E1271" s="12">
        <v>1.487144128419164</v>
      </c>
      <c r="F1271" s="12">
        <v>1.5034727290970931</v>
      </c>
      <c r="G1271" s="12">
        <v>1.4715984881380204</v>
      </c>
      <c r="H1271" s="12">
        <v>1.4819266704230714</v>
      </c>
      <c r="I1271" s="55">
        <v>1.5697006382078111</v>
      </c>
      <c r="J1271" s="12">
        <v>1.5432539912274157</v>
      </c>
      <c r="K1271" s="12">
        <v>1.5200855460429556</v>
      </c>
      <c r="L1271" s="22">
        <v>1.5566565319339969</v>
      </c>
      <c r="M1271" s="41" t="s">
        <v>5</v>
      </c>
      <c r="N1271" s="12">
        <f t="shared" si="110"/>
        <v>1.5159943630656476</v>
      </c>
      <c r="O1271" s="12">
        <f t="shared" si="111"/>
        <v>1.5697006382078111</v>
      </c>
      <c r="P1271" s="12">
        <f t="shared" si="112"/>
        <v>1.4715984881380204</v>
      </c>
      <c r="Q1271" s="43">
        <f t="shared" si="113"/>
        <v>9.8102150069790728E-2</v>
      </c>
      <c r="R1271" s="34">
        <v>1.46</v>
      </c>
      <c r="S1271" s="35">
        <v>1.6</v>
      </c>
      <c r="V1271" s="5"/>
      <c r="W1271" s="5"/>
      <c r="X1271" s="5"/>
      <c r="Y1271" s="5"/>
      <c r="Z1271" s="5"/>
      <c r="AA1271" s="5"/>
      <c r="AB1271" s="5"/>
      <c r="AC1271" s="5"/>
      <c r="AD1271" s="5"/>
    </row>
    <row r="1272" spans="1:30">
      <c r="A1272" s="2">
        <v>42726</v>
      </c>
      <c r="B1272" s="1">
        <v>0.33333333333333331</v>
      </c>
      <c r="C1272" s="32" t="str">
        <f t="shared" si="114"/>
        <v>2016/12/22  8:00</v>
      </c>
      <c r="D1272" s="21">
        <v>1.4870448006158685</v>
      </c>
      <c r="E1272" s="12">
        <v>1.5169960211402944</v>
      </c>
      <c r="F1272" s="12">
        <v>1.5320000493127519</v>
      </c>
      <c r="G1272" s="12">
        <v>1.4811874836983596</v>
      </c>
      <c r="H1272" s="12">
        <v>1.4931090036589381</v>
      </c>
      <c r="I1272" s="55">
        <v>1.5620923540852465</v>
      </c>
      <c r="J1272" s="12">
        <v>1.5110971133484559</v>
      </c>
      <c r="K1272" s="12">
        <v>1.5501403505918567</v>
      </c>
      <c r="L1272" s="22">
        <v>1.558859237512074</v>
      </c>
      <c r="M1272" s="41" t="s">
        <v>6</v>
      </c>
      <c r="N1272" s="12">
        <f t="shared" si="110"/>
        <v>1.5213918237737607</v>
      </c>
      <c r="O1272" s="12">
        <f t="shared" si="111"/>
        <v>1.5620923540852465</v>
      </c>
      <c r="P1272" s="12">
        <f t="shared" si="112"/>
        <v>1.4811874836983596</v>
      </c>
      <c r="Q1272" s="43">
        <f t="shared" si="113"/>
        <v>8.0904870386886873E-2</v>
      </c>
      <c r="R1272" s="34">
        <v>1.46</v>
      </c>
      <c r="S1272" s="35">
        <v>1.6</v>
      </c>
      <c r="V1272" s="5"/>
      <c r="W1272" s="5"/>
      <c r="X1272" s="5"/>
      <c r="Y1272" s="5"/>
      <c r="Z1272" s="5"/>
      <c r="AA1272" s="5"/>
      <c r="AB1272" s="5"/>
      <c r="AC1272" s="5"/>
      <c r="AD1272" s="5"/>
    </row>
    <row r="1273" spans="1:30">
      <c r="A1273" s="2">
        <v>42726</v>
      </c>
      <c r="B1273" s="1">
        <v>0.41666666666666669</v>
      </c>
      <c r="C1273" s="32" t="str">
        <f t="shared" si="114"/>
        <v>2016/12/22  10:00</v>
      </c>
      <c r="D1273" s="21">
        <v>1.5109894588028101</v>
      </c>
      <c r="E1273" s="12">
        <v>1.5084265879239229</v>
      </c>
      <c r="F1273" s="12">
        <v>1.496109487022286</v>
      </c>
      <c r="G1273" s="12">
        <v>1.4989262461448247</v>
      </c>
      <c r="H1273" s="12">
        <v>1.4905414809180819</v>
      </c>
      <c r="I1273" s="55">
        <v>1.5252194580183669</v>
      </c>
      <c r="J1273" s="12">
        <v>1.5171109773782223</v>
      </c>
      <c r="K1273" s="12">
        <v>1.5290985944570896</v>
      </c>
      <c r="L1273" s="22">
        <v>1.5411749102311711</v>
      </c>
      <c r="M1273" s="41" t="s">
        <v>6</v>
      </c>
      <c r="N1273" s="12">
        <f t="shared" si="110"/>
        <v>1.5130663556551971</v>
      </c>
      <c r="O1273" s="12">
        <f t="shared" si="111"/>
        <v>1.5411749102311711</v>
      </c>
      <c r="P1273" s="12">
        <f t="shared" si="112"/>
        <v>1.4905414809180819</v>
      </c>
      <c r="Q1273" s="43">
        <f t="shared" si="113"/>
        <v>5.0633429313089229E-2</v>
      </c>
      <c r="R1273" s="34">
        <v>1.46</v>
      </c>
      <c r="S1273" s="35">
        <v>1.6</v>
      </c>
      <c r="V1273" s="5"/>
      <c r="W1273" s="5"/>
      <c r="X1273" s="5"/>
      <c r="Y1273" s="5"/>
      <c r="Z1273" s="5"/>
      <c r="AA1273" s="5"/>
      <c r="AB1273" s="5"/>
      <c r="AC1273" s="5"/>
      <c r="AD1273" s="5"/>
    </row>
    <row r="1274" spans="1:30">
      <c r="A1274" s="2">
        <v>42726</v>
      </c>
      <c r="B1274" s="1">
        <v>0.5</v>
      </c>
      <c r="C1274" s="32" t="str">
        <f t="shared" si="114"/>
        <v>2016/12/22  12:00</v>
      </c>
      <c r="D1274" s="21">
        <v>1.480313758121947</v>
      </c>
      <c r="E1274" s="12">
        <v>1.497691820314176</v>
      </c>
      <c r="F1274" s="12">
        <v>1.513282932617376</v>
      </c>
      <c r="G1274" s="12">
        <v>1.4876308139216547</v>
      </c>
      <c r="H1274" s="12">
        <v>1.4896888346316279</v>
      </c>
      <c r="I1274" s="55">
        <v>1.5266411719881638</v>
      </c>
      <c r="J1274" s="12">
        <v>1.5041393781401415</v>
      </c>
      <c r="K1274" s="12">
        <v>1.5288065093098895</v>
      </c>
      <c r="L1274" s="22">
        <v>1.5392567641430051</v>
      </c>
      <c r="M1274" s="41" t="s">
        <v>6</v>
      </c>
      <c r="N1274" s="12">
        <f t="shared" si="110"/>
        <v>1.5074946647986645</v>
      </c>
      <c r="O1274" s="12">
        <f t="shared" si="111"/>
        <v>1.5392567641430051</v>
      </c>
      <c r="P1274" s="12">
        <f t="shared" si="112"/>
        <v>1.480313758121947</v>
      </c>
      <c r="Q1274" s="43">
        <f t="shared" si="113"/>
        <v>5.8943006021058064E-2</v>
      </c>
      <c r="R1274" s="34">
        <v>1.46</v>
      </c>
      <c r="S1274" s="35">
        <v>1.6</v>
      </c>
      <c r="V1274" s="5"/>
      <c r="W1274" s="5"/>
      <c r="X1274" s="5"/>
      <c r="Y1274" s="5"/>
      <c r="Z1274" s="5"/>
      <c r="AA1274" s="5"/>
      <c r="AB1274" s="5"/>
      <c r="AC1274" s="5"/>
      <c r="AD1274" s="5"/>
    </row>
    <row r="1275" spans="1:30">
      <c r="A1275" s="2">
        <v>42726</v>
      </c>
      <c r="B1275" s="1">
        <v>0.58333333333333304</v>
      </c>
      <c r="C1275" s="32" t="str">
        <f t="shared" si="114"/>
        <v>2016/12/22  14:00</v>
      </c>
      <c r="D1275" s="21">
        <v>1.5140407369971591</v>
      </c>
      <c r="E1275" s="12">
        <v>1.5200160732883017</v>
      </c>
      <c r="F1275" s="12">
        <v>1.5154999972520908</v>
      </c>
      <c r="G1275" s="12">
        <v>1.5049925273023614</v>
      </c>
      <c r="H1275" s="12">
        <v>1.5012601237103727</v>
      </c>
      <c r="I1275" s="55">
        <v>1.5704524179201826</v>
      </c>
      <c r="J1275" s="12">
        <v>1.5118195148589588</v>
      </c>
      <c r="K1275" s="12">
        <v>1.5395733271609877</v>
      </c>
      <c r="L1275" s="22">
        <v>1.5194669997688057</v>
      </c>
      <c r="M1275" s="41" t="s">
        <v>6</v>
      </c>
      <c r="N1275" s="12">
        <f t="shared" si="110"/>
        <v>1.5219024131399133</v>
      </c>
      <c r="O1275" s="12">
        <f t="shared" si="111"/>
        <v>1.5704524179201826</v>
      </c>
      <c r="P1275" s="12">
        <f t="shared" si="112"/>
        <v>1.5012601237103727</v>
      </c>
      <c r="Q1275" s="43">
        <f t="shared" si="113"/>
        <v>6.919229420980999E-2</v>
      </c>
      <c r="R1275" s="34">
        <v>1.46</v>
      </c>
      <c r="S1275" s="35">
        <v>1.6</v>
      </c>
      <c r="V1275" s="5"/>
      <c r="W1275" s="5"/>
      <c r="X1275" s="5"/>
      <c r="Y1275" s="5"/>
      <c r="Z1275" s="5"/>
      <c r="AA1275" s="5"/>
      <c r="AB1275" s="5"/>
      <c r="AC1275" s="5"/>
      <c r="AD1275" s="5"/>
    </row>
    <row r="1276" spans="1:30">
      <c r="A1276" s="2">
        <v>42726</v>
      </c>
      <c r="B1276" s="1">
        <v>0.66666666666666596</v>
      </c>
      <c r="C1276" s="32" t="str">
        <f t="shared" si="114"/>
        <v>2016/12/22  16:00</v>
      </c>
      <c r="D1276" s="21">
        <v>1.4720387604556961</v>
      </c>
      <c r="E1276" s="12">
        <v>1.4912600461109307</v>
      </c>
      <c r="F1276" s="12">
        <v>1.5054277720346312</v>
      </c>
      <c r="G1276" s="12">
        <v>1.5084077879494227</v>
      </c>
      <c r="H1276" s="12">
        <v>1.4811244637289158</v>
      </c>
      <c r="I1276" s="55">
        <v>1.5226720170895511</v>
      </c>
      <c r="J1276" s="12">
        <v>1.5105227313026626</v>
      </c>
      <c r="K1276" s="12">
        <v>1.5487501235711458</v>
      </c>
      <c r="L1276" s="22">
        <v>1.5560140704597905</v>
      </c>
      <c r="M1276" s="41" t="s">
        <v>6</v>
      </c>
      <c r="N1276" s="12">
        <f t="shared" si="110"/>
        <v>1.5106908636336387</v>
      </c>
      <c r="O1276" s="12">
        <f t="shared" si="111"/>
        <v>1.5560140704597905</v>
      </c>
      <c r="P1276" s="12">
        <f t="shared" si="112"/>
        <v>1.4720387604556961</v>
      </c>
      <c r="Q1276" s="43">
        <f t="shared" si="113"/>
        <v>8.3975310004094306E-2</v>
      </c>
      <c r="R1276" s="34">
        <v>1.46</v>
      </c>
      <c r="S1276" s="35">
        <v>1.6</v>
      </c>
      <c r="V1276" s="5"/>
      <c r="W1276" s="5"/>
      <c r="X1276" s="5"/>
      <c r="Y1276" s="5"/>
      <c r="Z1276" s="5"/>
      <c r="AA1276" s="5"/>
      <c r="AB1276" s="5"/>
      <c r="AC1276" s="5"/>
      <c r="AD1276" s="5"/>
    </row>
    <row r="1277" spans="1:30">
      <c r="A1277" s="2">
        <v>42727</v>
      </c>
      <c r="B1277" s="1">
        <v>0.33333333333333331</v>
      </c>
      <c r="C1277" s="32" t="str">
        <f t="shared" si="114"/>
        <v>2016/12/23  8:00</v>
      </c>
      <c r="D1277" s="21">
        <v>1.5498057506147773</v>
      </c>
      <c r="E1277" s="12">
        <v>1.5646900007251228</v>
      </c>
      <c r="F1277" s="12">
        <v>1.534068616817283</v>
      </c>
      <c r="G1277" s="12">
        <v>1.5073635620592369</v>
      </c>
      <c r="H1277" s="12">
        <v>1.5236368745628273</v>
      </c>
      <c r="I1277" s="55">
        <v>1.5846454274709052</v>
      </c>
      <c r="J1277" s="12">
        <v>1.5674376436013162</v>
      </c>
      <c r="K1277" s="12">
        <v>1.564824091447951</v>
      </c>
      <c r="L1277" s="22">
        <v>1.5533889672793377</v>
      </c>
      <c r="M1277" s="41" t="s">
        <v>2</v>
      </c>
      <c r="N1277" s="12">
        <f t="shared" si="110"/>
        <v>1.5499845482865287</v>
      </c>
      <c r="O1277" s="12">
        <f t="shared" si="111"/>
        <v>1.5846454274709052</v>
      </c>
      <c r="P1277" s="12">
        <f t="shared" si="112"/>
        <v>1.5073635620592369</v>
      </c>
      <c r="Q1277" s="43">
        <f t="shared" si="113"/>
        <v>7.728186541166826E-2</v>
      </c>
      <c r="R1277" s="34">
        <v>1.46</v>
      </c>
      <c r="S1277" s="35">
        <v>1.6</v>
      </c>
      <c r="V1277" s="5"/>
      <c r="W1277" s="5"/>
      <c r="X1277" s="5"/>
      <c r="Y1277" s="5"/>
      <c r="Z1277" s="5"/>
      <c r="AA1277" s="5"/>
      <c r="AB1277" s="5"/>
      <c r="AC1277" s="5"/>
      <c r="AD1277" s="5"/>
    </row>
    <row r="1278" spans="1:30">
      <c r="A1278" s="2">
        <v>42727</v>
      </c>
      <c r="B1278" s="1">
        <v>0.41666666666666669</v>
      </c>
      <c r="C1278" s="32" t="str">
        <f t="shared" si="114"/>
        <v>2016/12/23  10:00</v>
      </c>
      <c r="D1278" s="21">
        <v>1.5081154322696326</v>
      </c>
      <c r="E1278" s="12">
        <v>1.5449189565774017</v>
      </c>
      <c r="F1278" s="12">
        <v>1.55783547711371</v>
      </c>
      <c r="G1278" s="12">
        <v>1.5030285554859919</v>
      </c>
      <c r="H1278" s="12">
        <v>1.55411938392167</v>
      </c>
      <c r="I1278" s="55">
        <v>1.5813733998289983</v>
      </c>
      <c r="J1278" s="12">
        <v>1.5721449186897338</v>
      </c>
      <c r="K1278" s="12">
        <v>1.5326665807015474</v>
      </c>
      <c r="L1278" s="22">
        <v>1.5867988444952774</v>
      </c>
      <c r="M1278" s="41" t="s">
        <v>2</v>
      </c>
      <c r="N1278" s="12">
        <f t="shared" si="110"/>
        <v>1.5490001721204403</v>
      </c>
      <c r="O1278" s="12">
        <f t="shared" si="111"/>
        <v>1.5867988444952774</v>
      </c>
      <c r="P1278" s="12">
        <f t="shared" si="112"/>
        <v>1.5030285554859919</v>
      </c>
      <c r="Q1278" s="43">
        <f t="shared" si="113"/>
        <v>8.3770289009285515E-2</v>
      </c>
      <c r="R1278" s="34">
        <v>1.46</v>
      </c>
      <c r="S1278" s="35">
        <v>1.6</v>
      </c>
      <c r="V1278" s="5"/>
      <c r="W1278" s="5"/>
      <c r="X1278" s="5"/>
      <c r="Y1278" s="5"/>
      <c r="Z1278" s="5"/>
      <c r="AA1278" s="5"/>
      <c r="AB1278" s="5"/>
      <c r="AC1278" s="5"/>
      <c r="AD1278" s="5"/>
    </row>
    <row r="1279" spans="1:30">
      <c r="A1279" s="2">
        <v>42727</v>
      </c>
      <c r="B1279" s="1">
        <v>0.5</v>
      </c>
      <c r="C1279" s="32" t="str">
        <f t="shared" si="114"/>
        <v>2016/12/23  12:00</v>
      </c>
      <c r="D1279" s="21">
        <v>1.5037186479070619</v>
      </c>
      <c r="E1279" s="12">
        <v>1.5145972431408858</v>
      </c>
      <c r="F1279" s="12">
        <v>1.5229583998372294</v>
      </c>
      <c r="G1279" s="12">
        <v>1.4611486478127949</v>
      </c>
      <c r="H1279" s="12">
        <v>1.5003634719149743</v>
      </c>
      <c r="I1279" s="55">
        <v>1.5320423402984373</v>
      </c>
      <c r="J1279" s="12">
        <v>1.5474805431831362</v>
      </c>
      <c r="K1279" s="12">
        <v>1.5326081934427005</v>
      </c>
      <c r="L1279" s="22">
        <v>1.514342441116223</v>
      </c>
      <c r="M1279" s="41" t="s">
        <v>1</v>
      </c>
      <c r="N1279" s="12">
        <f t="shared" si="110"/>
        <v>1.514362214294827</v>
      </c>
      <c r="O1279" s="12">
        <f t="shared" si="111"/>
        <v>1.5474805431831362</v>
      </c>
      <c r="P1279" s="12">
        <f t="shared" si="112"/>
        <v>1.4611486478127949</v>
      </c>
      <c r="Q1279" s="43">
        <f t="shared" si="113"/>
        <v>8.6331895370341361E-2</v>
      </c>
      <c r="R1279" s="34">
        <v>1.46</v>
      </c>
      <c r="S1279" s="35">
        <v>1.6</v>
      </c>
      <c r="V1279" s="5"/>
      <c r="W1279" s="5"/>
      <c r="X1279" s="5"/>
      <c r="Y1279" s="5"/>
      <c r="Z1279" s="5"/>
      <c r="AA1279" s="5"/>
      <c r="AB1279" s="5"/>
      <c r="AC1279" s="5"/>
      <c r="AD1279" s="5"/>
    </row>
    <row r="1280" spans="1:30">
      <c r="A1280" s="2">
        <v>42727</v>
      </c>
      <c r="B1280" s="1">
        <v>0.58333333333333304</v>
      </c>
      <c r="C1280" s="32" t="str">
        <f t="shared" si="114"/>
        <v>2016/12/23  14:00</v>
      </c>
      <c r="D1280" s="21">
        <v>1.4820771120227387</v>
      </c>
      <c r="E1280" s="12">
        <v>1.4907029798427973</v>
      </c>
      <c r="F1280" s="12">
        <v>1.4873915260503112</v>
      </c>
      <c r="G1280" s="12">
        <v>1.48855727146739</v>
      </c>
      <c r="H1280" s="12">
        <v>1.4831344350334508</v>
      </c>
      <c r="I1280" s="55">
        <v>1.570949586910062</v>
      </c>
      <c r="J1280" s="12">
        <v>1.5233430179743093</v>
      </c>
      <c r="K1280" s="12">
        <v>1.5207083070656873</v>
      </c>
      <c r="L1280" s="22">
        <v>1.5273354746809957</v>
      </c>
      <c r="M1280" s="41" t="s">
        <v>1</v>
      </c>
      <c r="N1280" s="12">
        <f t="shared" si="110"/>
        <v>1.508244412338638</v>
      </c>
      <c r="O1280" s="12">
        <f t="shared" si="111"/>
        <v>1.570949586910062</v>
      </c>
      <c r="P1280" s="12">
        <f t="shared" si="112"/>
        <v>1.4820771120227387</v>
      </c>
      <c r="Q1280" s="43">
        <f t="shared" si="113"/>
        <v>8.8872474887323305E-2</v>
      </c>
      <c r="R1280" s="34">
        <v>1.46</v>
      </c>
      <c r="S1280" s="35">
        <v>1.6</v>
      </c>
      <c r="V1280" s="5"/>
      <c r="W1280" s="5"/>
      <c r="X1280" s="5"/>
      <c r="Y1280" s="5"/>
      <c r="Z1280" s="5"/>
      <c r="AA1280" s="5"/>
      <c r="AB1280" s="5"/>
      <c r="AC1280" s="5"/>
      <c r="AD1280" s="5"/>
    </row>
    <row r="1281" spans="1:30">
      <c r="A1281" s="2">
        <v>42727</v>
      </c>
      <c r="B1281" s="1">
        <v>0.66666666666666596</v>
      </c>
      <c r="C1281" s="32" t="str">
        <f t="shared" si="114"/>
        <v>2016/12/23  16:00</v>
      </c>
      <c r="D1281" s="21">
        <v>1.4832403911377789</v>
      </c>
      <c r="E1281" s="12">
        <v>1.4897736673746917</v>
      </c>
      <c r="F1281" s="12">
        <v>1.5019052064799066</v>
      </c>
      <c r="G1281" s="12">
        <v>1.4825564755210514</v>
      </c>
      <c r="H1281" s="12">
        <v>1.5250352183103204</v>
      </c>
      <c r="I1281" s="55">
        <v>1.5382178984246471</v>
      </c>
      <c r="J1281" s="12">
        <v>1.5262982746729155</v>
      </c>
      <c r="K1281" s="12">
        <v>1.5064430516638434</v>
      </c>
      <c r="L1281" s="22">
        <v>1.5324611785143454</v>
      </c>
      <c r="M1281" s="41" t="s">
        <v>1</v>
      </c>
      <c r="N1281" s="12">
        <f t="shared" si="110"/>
        <v>1.509547929122167</v>
      </c>
      <c r="O1281" s="12">
        <f t="shared" si="111"/>
        <v>1.5382178984246471</v>
      </c>
      <c r="P1281" s="12">
        <f t="shared" si="112"/>
        <v>1.4825564755210514</v>
      </c>
      <c r="Q1281" s="43">
        <f t="shared" si="113"/>
        <v>5.5661422903595659E-2</v>
      </c>
      <c r="R1281" s="34">
        <v>1.46</v>
      </c>
      <c r="S1281" s="35">
        <v>1.6</v>
      </c>
      <c r="V1281" s="5"/>
      <c r="W1281" s="5"/>
      <c r="X1281" s="5"/>
      <c r="Y1281" s="5"/>
      <c r="Z1281" s="5"/>
      <c r="AA1281" s="5"/>
      <c r="AB1281" s="5"/>
      <c r="AC1281" s="5"/>
      <c r="AD1281" s="5"/>
    </row>
    <row r="1282" spans="1:30">
      <c r="A1282" s="2">
        <v>42728</v>
      </c>
      <c r="B1282" s="1">
        <v>0.33333333333333331</v>
      </c>
      <c r="C1282" s="32" t="str">
        <f t="shared" si="114"/>
        <v>2016/12/24  8:00</v>
      </c>
      <c r="D1282" s="21">
        <v>1.4971931060091377</v>
      </c>
      <c r="E1282" s="12">
        <v>1.5480079053839739</v>
      </c>
      <c r="F1282" s="12">
        <v>1.5305750945700676</v>
      </c>
      <c r="G1282" s="12">
        <v>1.490431655263694</v>
      </c>
      <c r="H1282" s="12">
        <v>1.5365256374683278</v>
      </c>
      <c r="I1282" s="55">
        <v>1.5748962743597927</v>
      </c>
      <c r="J1282" s="12">
        <v>1.5692815096396076</v>
      </c>
      <c r="K1282" s="12">
        <v>1.558860436847268</v>
      </c>
      <c r="L1282" s="22">
        <v>1.5584201461522906</v>
      </c>
      <c r="M1282" s="41" t="s">
        <v>3</v>
      </c>
      <c r="N1282" s="12">
        <f t="shared" si="110"/>
        <v>1.5404657517437956</v>
      </c>
      <c r="O1282" s="12">
        <f t="shared" si="111"/>
        <v>1.5748962743597927</v>
      </c>
      <c r="P1282" s="12">
        <f t="shared" si="112"/>
        <v>1.490431655263694</v>
      </c>
      <c r="Q1282" s="43">
        <f t="shared" si="113"/>
        <v>8.4464619096098703E-2</v>
      </c>
      <c r="R1282" s="34">
        <v>1.46</v>
      </c>
      <c r="S1282" s="35">
        <v>1.6</v>
      </c>
      <c r="V1282" s="5"/>
      <c r="W1282" s="5"/>
      <c r="X1282" s="5"/>
      <c r="Y1282" s="5"/>
      <c r="Z1282" s="5"/>
      <c r="AA1282" s="5"/>
      <c r="AB1282" s="5"/>
      <c r="AC1282" s="5"/>
      <c r="AD1282" s="5"/>
    </row>
    <row r="1283" spans="1:30">
      <c r="A1283" s="2">
        <v>42728</v>
      </c>
      <c r="B1283" s="1">
        <v>0.41666666666666669</v>
      </c>
      <c r="C1283" s="32" t="str">
        <f t="shared" si="114"/>
        <v>2016/12/24  10:00</v>
      </c>
      <c r="D1283" s="21">
        <v>1.5201398836258637</v>
      </c>
      <c r="E1283" s="12">
        <v>1.4959281722332503</v>
      </c>
      <c r="F1283" s="12">
        <v>1.5340000426074678</v>
      </c>
      <c r="G1283" s="12">
        <v>1.4958622611642631</v>
      </c>
      <c r="H1283" s="12">
        <v>1.4990460325254715</v>
      </c>
      <c r="I1283" s="55">
        <v>1.5577931405675682</v>
      </c>
      <c r="J1283" s="12">
        <v>1.5293810116891655</v>
      </c>
      <c r="K1283" s="12">
        <v>1.5441574853137732</v>
      </c>
      <c r="L1283" s="22">
        <v>1.5684396543424011</v>
      </c>
      <c r="M1283" s="41" t="s">
        <v>3</v>
      </c>
      <c r="N1283" s="12">
        <f t="shared" ref="N1283:N1346" si="115">AVERAGE(D1283:L1283)</f>
        <v>1.5271941871188028</v>
      </c>
      <c r="O1283" s="12">
        <f t="shared" ref="O1283:O1346" si="116">MAX(D1283:L1283)</f>
        <v>1.5684396543424011</v>
      </c>
      <c r="P1283" s="12">
        <f t="shared" ref="P1283:P1346" si="117">MIN(D1283:L1283)</f>
        <v>1.4958622611642631</v>
      </c>
      <c r="Q1283" s="43">
        <f t="shared" si="113"/>
        <v>7.2577393178137939E-2</v>
      </c>
      <c r="R1283" s="34">
        <v>1.46</v>
      </c>
      <c r="S1283" s="35">
        <v>1.6</v>
      </c>
      <c r="V1283" s="5"/>
      <c r="W1283" s="5"/>
      <c r="X1283" s="5"/>
      <c r="Y1283" s="5"/>
      <c r="Z1283" s="5"/>
      <c r="AA1283" s="5"/>
      <c r="AB1283" s="5"/>
      <c r="AC1283" s="5"/>
      <c r="AD1283" s="5"/>
    </row>
    <row r="1284" spans="1:30">
      <c r="A1284" s="2">
        <v>42728</v>
      </c>
      <c r="B1284" s="1">
        <v>0.5</v>
      </c>
      <c r="C1284" s="32" t="str">
        <f t="shared" si="114"/>
        <v>2016/12/24  12:00</v>
      </c>
      <c r="D1284" s="21">
        <v>1.4802612863154823</v>
      </c>
      <c r="E1284" s="12">
        <v>1.4928455072707139</v>
      </c>
      <c r="F1284" s="12">
        <v>1.5029722370897731</v>
      </c>
      <c r="G1284" s="12">
        <v>1.4634202039129314</v>
      </c>
      <c r="H1284" s="12">
        <v>1.486862848026147</v>
      </c>
      <c r="I1284" s="55">
        <v>1.5231097610197284</v>
      </c>
      <c r="J1284" s="12">
        <v>1.5084945160538186</v>
      </c>
      <c r="K1284" s="12">
        <v>1.5094096772685497</v>
      </c>
      <c r="L1284" s="22">
        <v>1.5553844150125296</v>
      </c>
      <c r="M1284" s="41" t="s">
        <v>3</v>
      </c>
      <c r="N1284" s="12">
        <f t="shared" si="115"/>
        <v>1.5025289391077417</v>
      </c>
      <c r="O1284" s="12">
        <f t="shared" si="116"/>
        <v>1.5553844150125296</v>
      </c>
      <c r="P1284" s="12">
        <f t="shared" si="117"/>
        <v>1.4634202039129314</v>
      </c>
      <c r="Q1284" s="43">
        <f t="shared" ref="Q1284:Q1347" si="118">O1284-P1284</f>
        <v>9.1964211099598181E-2</v>
      </c>
      <c r="R1284" s="34">
        <v>1.46</v>
      </c>
      <c r="S1284" s="35">
        <v>1.6</v>
      </c>
      <c r="V1284" s="5"/>
      <c r="W1284" s="5"/>
      <c r="X1284" s="5"/>
      <c r="Y1284" s="5"/>
      <c r="Z1284" s="5"/>
      <c r="AA1284" s="5"/>
      <c r="AB1284" s="5"/>
      <c r="AC1284" s="5"/>
      <c r="AD1284" s="5"/>
    </row>
    <row r="1285" spans="1:30">
      <c r="A1285" s="2">
        <v>42728</v>
      </c>
      <c r="B1285" s="1">
        <v>0.58333333333333304</v>
      </c>
      <c r="C1285" s="32" t="str">
        <f t="shared" si="114"/>
        <v>2016/12/24  14:00</v>
      </c>
      <c r="D1285" s="21">
        <v>1.499745499654012</v>
      </c>
      <c r="E1285" s="12">
        <v>1.4847294276498157</v>
      </c>
      <c r="F1285" s="12">
        <v>1.5028595454512497</v>
      </c>
      <c r="G1285" s="12">
        <v>1.5028611228935771</v>
      </c>
      <c r="H1285" s="12">
        <v>1.5163284420148389</v>
      </c>
      <c r="I1285" s="55">
        <v>1.567727710433251</v>
      </c>
      <c r="J1285" s="12">
        <v>1.5320804310704494</v>
      </c>
      <c r="K1285" s="12">
        <v>1.5408060009555922</v>
      </c>
      <c r="L1285" s="22">
        <v>1.5179482897274186</v>
      </c>
      <c r="M1285" s="41" t="s">
        <v>3</v>
      </c>
      <c r="N1285" s="12">
        <f t="shared" si="115"/>
        <v>1.5183429410944673</v>
      </c>
      <c r="O1285" s="12">
        <f t="shared" si="116"/>
        <v>1.567727710433251</v>
      </c>
      <c r="P1285" s="12">
        <f t="shared" si="117"/>
        <v>1.4847294276498157</v>
      </c>
      <c r="Q1285" s="43">
        <f t="shared" si="118"/>
        <v>8.299828278343524E-2</v>
      </c>
      <c r="R1285" s="34">
        <v>1.46</v>
      </c>
      <c r="S1285" s="35">
        <v>1.6</v>
      </c>
      <c r="V1285" s="5"/>
      <c r="W1285" s="5"/>
      <c r="X1285" s="5"/>
      <c r="Y1285" s="5"/>
      <c r="Z1285" s="5"/>
      <c r="AA1285" s="5"/>
      <c r="AB1285" s="5"/>
      <c r="AC1285" s="5"/>
      <c r="AD1285" s="5"/>
    </row>
    <row r="1286" spans="1:30">
      <c r="A1286" s="2">
        <v>42728</v>
      </c>
      <c r="B1286" s="1">
        <v>0.66666666666666596</v>
      </c>
      <c r="C1286" s="32" t="str">
        <f t="shared" si="114"/>
        <v>2016/12/24  16:00</v>
      </c>
      <c r="D1286" s="21">
        <v>1.508463329909232</v>
      </c>
      <c r="E1286" s="12">
        <v>1.5123160637706832</v>
      </c>
      <c r="F1286" s="12">
        <v>1.5120422730308936</v>
      </c>
      <c r="G1286" s="12">
        <v>1.4679420531494152</v>
      </c>
      <c r="H1286" s="12">
        <v>1.5184242961771286</v>
      </c>
      <c r="I1286" s="55">
        <v>1.5595342631506532</v>
      </c>
      <c r="J1286" s="12">
        <v>1.5414592152481055</v>
      </c>
      <c r="K1286" s="12">
        <v>1.5456081797986623</v>
      </c>
      <c r="L1286" s="22">
        <v>1.5125697327764982</v>
      </c>
      <c r="M1286" s="41" t="s">
        <v>3</v>
      </c>
      <c r="N1286" s="12">
        <f t="shared" si="115"/>
        <v>1.5198177118901415</v>
      </c>
      <c r="O1286" s="12">
        <f t="shared" si="116"/>
        <v>1.5595342631506532</v>
      </c>
      <c r="P1286" s="12">
        <f t="shared" si="117"/>
        <v>1.4679420531494152</v>
      </c>
      <c r="Q1286" s="43">
        <f t="shared" si="118"/>
        <v>9.1592210001238072E-2</v>
      </c>
      <c r="R1286" s="34">
        <v>1.46</v>
      </c>
      <c r="S1286" s="35">
        <v>1.6</v>
      </c>
      <c r="V1286" s="5"/>
      <c r="W1286" s="5"/>
      <c r="X1286" s="5"/>
      <c r="Y1286" s="5"/>
      <c r="Z1286" s="5"/>
      <c r="AA1286" s="5"/>
      <c r="AB1286" s="5"/>
      <c r="AC1286" s="5"/>
      <c r="AD1286" s="5"/>
    </row>
    <row r="1287" spans="1:30">
      <c r="A1287" s="2">
        <v>42729</v>
      </c>
      <c r="B1287" s="1">
        <v>0.33333333333333331</v>
      </c>
      <c r="C1287" s="32" t="str">
        <f t="shared" si="114"/>
        <v>2016/12/25  8:00</v>
      </c>
      <c r="D1287" s="21">
        <v>1.4773429788884407</v>
      </c>
      <c r="E1287" s="12">
        <v>1.5298473195301685</v>
      </c>
      <c r="F1287" s="12">
        <v>1.5213046642376233</v>
      </c>
      <c r="G1287" s="12">
        <v>1.501448351196256</v>
      </c>
      <c r="H1287" s="12">
        <v>1.496646379499772</v>
      </c>
      <c r="I1287" s="55">
        <v>1.5518579883012484</v>
      </c>
      <c r="J1287" s="12">
        <v>1.5075776573917479</v>
      </c>
      <c r="K1287" s="12">
        <v>1.5262836418278016</v>
      </c>
      <c r="L1287" s="22">
        <v>1.550733791546302</v>
      </c>
      <c r="M1287" s="41" t="s">
        <v>4</v>
      </c>
      <c r="N1287" s="12">
        <f t="shared" si="115"/>
        <v>1.518115863602151</v>
      </c>
      <c r="O1287" s="12">
        <f t="shared" si="116"/>
        <v>1.5518579883012484</v>
      </c>
      <c r="P1287" s="12">
        <f t="shared" si="117"/>
        <v>1.4773429788884407</v>
      </c>
      <c r="Q1287" s="43">
        <f t="shared" si="118"/>
        <v>7.4515009412807753E-2</v>
      </c>
      <c r="R1287" s="34">
        <v>1.46</v>
      </c>
      <c r="S1287" s="35">
        <v>1.6</v>
      </c>
      <c r="V1287" s="5"/>
      <c r="W1287" s="5"/>
      <c r="X1287" s="5"/>
      <c r="Y1287" s="5"/>
      <c r="Z1287" s="5"/>
      <c r="AA1287" s="5"/>
      <c r="AB1287" s="5"/>
      <c r="AC1287" s="5"/>
      <c r="AD1287" s="5"/>
    </row>
    <row r="1288" spans="1:30">
      <c r="A1288" s="2">
        <v>42729</v>
      </c>
      <c r="B1288" s="1">
        <v>0.41666666666666669</v>
      </c>
      <c r="C1288" s="32" t="str">
        <f t="shared" si="114"/>
        <v>2016/12/25  10:00</v>
      </c>
      <c r="D1288" s="21">
        <v>1.4983437672005759</v>
      </c>
      <c r="E1288" s="12">
        <v>1.51986986473332</v>
      </c>
      <c r="F1288" s="12">
        <v>1.5285095858369215</v>
      </c>
      <c r="G1288" s="12">
        <v>1.5029202329214466</v>
      </c>
      <c r="H1288" s="12">
        <v>1.4866946424159031</v>
      </c>
      <c r="I1288" s="55">
        <v>1.5331276103687799</v>
      </c>
      <c r="J1288" s="12">
        <v>1.5145627521306542</v>
      </c>
      <c r="K1288" s="12">
        <v>1.5150028714655872</v>
      </c>
      <c r="L1288" s="22">
        <v>1.5334046763020199</v>
      </c>
      <c r="M1288" s="41" t="s">
        <v>4</v>
      </c>
      <c r="N1288" s="12">
        <f t="shared" si="115"/>
        <v>1.5147151114861341</v>
      </c>
      <c r="O1288" s="12">
        <f t="shared" si="116"/>
        <v>1.5334046763020199</v>
      </c>
      <c r="P1288" s="12">
        <f t="shared" si="117"/>
        <v>1.4866946424159031</v>
      </c>
      <c r="Q1288" s="43">
        <f t="shared" si="118"/>
        <v>4.6710033886116831E-2</v>
      </c>
      <c r="R1288" s="34">
        <v>1.46</v>
      </c>
      <c r="S1288" s="35">
        <v>1.6</v>
      </c>
      <c r="V1288" s="5"/>
      <c r="W1288" s="5"/>
      <c r="X1288" s="5"/>
      <c r="Y1288" s="5"/>
      <c r="Z1288" s="5"/>
      <c r="AA1288" s="5"/>
      <c r="AB1288" s="5"/>
      <c r="AC1288" s="5"/>
      <c r="AD1288" s="5"/>
    </row>
    <row r="1289" spans="1:30">
      <c r="A1289" s="2">
        <v>42729</v>
      </c>
      <c r="B1289" s="1">
        <v>0.5</v>
      </c>
      <c r="C1289" s="32" t="str">
        <f t="shared" si="114"/>
        <v>2016/12/25  12:00</v>
      </c>
      <c r="D1289" s="21">
        <v>1.4867619923161874</v>
      </c>
      <c r="E1289" s="12">
        <v>1.4831417283324484</v>
      </c>
      <c r="F1289" s="12">
        <v>1.5056264711110841</v>
      </c>
      <c r="G1289" s="12">
        <v>1.488381279702311</v>
      </c>
      <c r="H1289" s="12">
        <v>1.5274315042361575</v>
      </c>
      <c r="I1289" s="55">
        <v>1.5356794771406748</v>
      </c>
      <c r="J1289" s="12">
        <v>1.5499100037154663</v>
      </c>
      <c r="K1289" s="12">
        <v>1.5284901521277363</v>
      </c>
      <c r="L1289" s="22">
        <v>1.5484156843939616</v>
      </c>
      <c r="M1289" s="41" t="s">
        <v>4</v>
      </c>
      <c r="N1289" s="12">
        <f t="shared" si="115"/>
        <v>1.5170931436751143</v>
      </c>
      <c r="O1289" s="12">
        <f t="shared" si="116"/>
        <v>1.5499100037154663</v>
      </c>
      <c r="P1289" s="12">
        <f t="shared" si="117"/>
        <v>1.4831417283324484</v>
      </c>
      <c r="Q1289" s="43">
        <f t="shared" si="118"/>
        <v>6.6768275383017883E-2</v>
      </c>
      <c r="R1289" s="34">
        <v>1.46</v>
      </c>
      <c r="S1289" s="35">
        <v>1.6</v>
      </c>
      <c r="V1289" s="5"/>
      <c r="W1289" s="5"/>
      <c r="X1289" s="5"/>
      <c r="Y1289" s="5"/>
      <c r="Z1289" s="5"/>
      <c r="AA1289" s="5"/>
      <c r="AB1289" s="5"/>
      <c r="AC1289" s="5"/>
      <c r="AD1289" s="5"/>
    </row>
    <row r="1290" spans="1:30">
      <c r="A1290" s="2">
        <v>42729</v>
      </c>
      <c r="B1290" s="1">
        <v>0.58333333333333304</v>
      </c>
      <c r="C1290" s="32" t="str">
        <f t="shared" si="114"/>
        <v>2016/12/25  14:00</v>
      </c>
      <c r="D1290" s="21">
        <v>1.4887933685566639</v>
      </c>
      <c r="E1290" s="12">
        <v>1.4816064597221286</v>
      </c>
      <c r="F1290" s="12">
        <v>1.5000219730641948</v>
      </c>
      <c r="G1290" s="12">
        <v>1.508276976822998</v>
      </c>
      <c r="H1290" s="12">
        <v>1.5119493725727613</v>
      </c>
      <c r="I1290" s="55">
        <v>1.5326564872161967</v>
      </c>
      <c r="J1290" s="12">
        <v>1.506058282033929</v>
      </c>
      <c r="K1290" s="12">
        <v>1.5196485272665525</v>
      </c>
      <c r="L1290" s="22">
        <v>1.5584284731219094</v>
      </c>
      <c r="M1290" s="41" t="s">
        <v>4</v>
      </c>
      <c r="N1290" s="12">
        <f t="shared" si="115"/>
        <v>1.5119377689308149</v>
      </c>
      <c r="O1290" s="12">
        <f t="shared" si="116"/>
        <v>1.5584284731219094</v>
      </c>
      <c r="P1290" s="12">
        <f t="shared" si="117"/>
        <v>1.4816064597221286</v>
      </c>
      <c r="Q1290" s="43">
        <f t="shared" si="118"/>
        <v>7.6822013399780786E-2</v>
      </c>
      <c r="R1290" s="34">
        <v>1.46</v>
      </c>
      <c r="S1290" s="35">
        <v>1.6</v>
      </c>
      <c r="V1290" s="5"/>
      <c r="W1290" s="5"/>
      <c r="X1290" s="5"/>
      <c r="Y1290" s="5"/>
      <c r="Z1290" s="5"/>
      <c r="AA1290" s="5"/>
      <c r="AB1290" s="5"/>
      <c r="AC1290" s="5"/>
      <c r="AD1290" s="5"/>
    </row>
    <row r="1291" spans="1:30">
      <c r="A1291" s="2">
        <v>42729</v>
      </c>
      <c r="B1291" s="1">
        <v>0.66666666666666596</v>
      </c>
      <c r="C1291" s="32" t="str">
        <f t="shared" si="114"/>
        <v>2016/12/25  16:00</v>
      </c>
      <c r="D1291" s="21">
        <v>1.4766538822126662</v>
      </c>
      <c r="E1291" s="12">
        <v>1.5293253568359051</v>
      </c>
      <c r="F1291" s="12">
        <v>1.4815584423142745</v>
      </c>
      <c r="G1291" s="12">
        <v>1.4848083631062112</v>
      </c>
      <c r="H1291" s="12">
        <v>1.5222778232940319</v>
      </c>
      <c r="I1291" s="55">
        <v>1.5291377852310684</v>
      </c>
      <c r="J1291" s="12">
        <v>1.5010614745779254</v>
      </c>
      <c r="K1291" s="12">
        <v>1.5391368652708461</v>
      </c>
      <c r="L1291" s="22">
        <v>1.5540965601418573</v>
      </c>
      <c r="M1291" s="41" t="s">
        <v>4</v>
      </c>
      <c r="N1291" s="12">
        <f t="shared" si="115"/>
        <v>1.5131173947760874</v>
      </c>
      <c r="O1291" s="12">
        <f t="shared" si="116"/>
        <v>1.5540965601418573</v>
      </c>
      <c r="P1291" s="12">
        <f t="shared" si="117"/>
        <v>1.4766538822126662</v>
      </c>
      <c r="Q1291" s="43">
        <f t="shared" si="118"/>
        <v>7.7442677929191017E-2</v>
      </c>
      <c r="R1291" s="34">
        <v>1.46</v>
      </c>
      <c r="S1291" s="35">
        <v>1.6</v>
      </c>
      <c r="V1291" s="5"/>
      <c r="W1291" s="5"/>
      <c r="X1291" s="5"/>
      <c r="Y1291" s="5"/>
      <c r="Z1291" s="5"/>
      <c r="AA1291" s="5"/>
      <c r="AB1291" s="5"/>
      <c r="AC1291" s="5"/>
      <c r="AD1291" s="5"/>
    </row>
    <row r="1292" spans="1:30">
      <c r="A1292" s="2">
        <v>42730</v>
      </c>
      <c r="B1292" s="1">
        <v>0.33333333333333331</v>
      </c>
      <c r="C1292" s="32" t="str">
        <f t="shared" si="114"/>
        <v>2016/12/26  8:00</v>
      </c>
      <c r="D1292" s="21">
        <v>1.5148310080523515</v>
      </c>
      <c r="E1292" s="12">
        <v>1.5370346190830917</v>
      </c>
      <c r="F1292" s="12">
        <v>1.5222466085392927</v>
      </c>
      <c r="G1292" s="12">
        <v>1.476844600022799</v>
      </c>
      <c r="H1292" s="12">
        <v>1.5106204108826953</v>
      </c>
      <c r="I1292" s="55">
        <v>1.5499328157274723</v>
      </c>
      <c r="J1292" s="12">
        <v>1.5258849806307468</v>
      </c>
      <c r="K1292" s="12">
        <v>1.5560593114770307</v>
      </c>
      <c r="L1292" s="22">
        <v>1.5616403073328418</v>
      </c>
      <c r="M1292" s="41" t="s">
        <v>5</v>
      </c>
      <c r="N1292" s="12">
        <f t="shared" si="115"/>
        <v>1.5283438513053693</v>
      </c>
      <c r="O1292" s="12">
        <f t="shared" si="116"/>
        <v>1.5616403073328418</v>
      </c>
      <c r="P1292" s="12">
        <f t="shared" si="117"/>
        <v>1.476844600022799</v>
      </c>
      <c r="Q1292" s="43">
        <f t="shared" si="118"/>
        <v>8.4795707310042712E-2</v>
      </c>
      <c r="R1292" s="34">
        <v>1.46</v>
      </c>
      <c r="S1292" s="35">
        <v>1.6</v>
      </c>
      <c r="V1292" s="5"/>
      <c r="W1292" s="5"/>
      <c r="X1292" s="5"/>
      <c r="Y1292" s="5"/>
      <c r="Z1292" s="5"/>
      <c r="AA1292" s="5"/>
      <c r="AB1292" s="5"/>
      <c r="AC1292" s="5"/>
      <c r="AD1292" s="5"/>
    </row>
    <row r="1293" spans="1:30">
      <c r="A1293" s="2">
        <v>42730</v>
      </c>
      <c r="B1293" s="1">
        <v>0.41666666666666669</v>
      </c>
      <c r="C1293" s="32" t="str">
        <f t="shared" si="114"/>
        <v>2016/12/26  10:00</v>
      </c>
      <c r="D1293" s="21">
        <v>1.4954674323864845</v>
      </c>
      <c r="E1293" s="12">
        <v>1.4916568422683318</v>
      </c>
      <c r="F1293" s="12">
        <v>1.483616328504582</v>
      </c>
      <c r="G1293" s="12">
        <v>1.5010194291673458</v>
      </c>
      <c r="H1293" s="12">
        <v>1.5173903515211278</v>
      </c>
      <c r="I1293" s="55">
        <v>1.5676055243946549</v>
      </c>
      <c r="J1293" s="12">
        <v>1.5226740060761643</v>
      </c>
      <c r="K1293" s="12">
        <v>1.5201256609878795</v>
      </c>
      <c r="L1293" s="22">
        <v>1.518871454628351</v>
      </c>
      <c r="M1293" s="41" t="s">
        <v>5</v>
      </c>
      <c r="N1293" s="12">
        <f t="shared" si="115"/>
        <v>1.5131585588816578</v>
      </c>
      <c r="O1293" s="12">
        <f t="shared" si="116"/>
        <v>1.5676055243946549</v>
      </c>
      <c r="P1293" s="12">
        <f t="shared" si="117"/>
        <v>1.483616328504582</v>
      </c>
      <c r="Q1293" s="43">
        <f t="shared" si="118"/>
        <v>8.3989195890072921E-2</v>
      </c>
      <c r="R1293" s="34">
        <v>1.46</v>
      </c>
      <c r="S1293" s="35">
        <v>1.6</v>
      </c>
      <c r="V1293" s="5"/>
      <c r="W1293" s="5"/>
      <c r="X1293" s="5"/>
      <c r="Y1293" s="5"/>
      <c r="Z1293" s="5"/>
      <c r="AA1293" s="5"/>
      <c r="AB1293" s="5"/>
      <c r="AC1293" s="5"/>
      <c r="AD1293" s="5"/>
    </row>
    <row r="1294" spans="1:30">
      <c r="A1294" s="2">
        <v>42730</v>
      </c>
      <c r="B1294" s="1">
        <v>0.5</v>
      </c>
      <c r="C1294" s="32" t="str">
        <f t="shared" si="114"/>
        <v>2016/12/26  12:00</v>
      </c>
      <c r="D1294" s="21">
        <v>1.490723007391064</v>
      </c>
      <c r="E1294" s="12">
        <v>1.4932374468205636</v>
      </c>
      <c r="F1294" s="12">
        <v>1.5151535959097673</v>
      </c>
      <c r="G1294" s="12">
        <v>1.4873608875871078</v>
      </c>
      <c r="H1294" s="12">
        <v>1.5210296150750438</v>
      </c>
      <c r="I1294" s="55">
        <v>1.5629363073092395</v>
      </c>
      <c r="J1294" s="12">
        <v>1.5096166358902781</v>
      </c>
      <c r="K1294" s="12">
        <v>1.5157986142310143</v>
      </c>
      <c r="L1294" s="22">
        <v>1.557068705254061</v>
      </c>
      <c r="M1294" s="41" t="s">
        <v>5</v>
      </c>
      <c r="N1294" s="12">
        <f t="shared" si="115"/>
        <v>1.5169916461631265</v>
      </c>
      <c r="O1294" s="12">
        <f t="shared" si="116"/>
        <v>1.5629363073092395</v>
      </c>
      <c r="P1294" s="12">
        <f t="shared" si="117"/>
        <v>1.4873608875871078</v>
      </c>
      <c r="Q1294" s="43">
        <f t="shared" si="118"/>
        <v>7.5575419722131665E-2</v>
      </c>
      <c r="R1294" s="34">
        <v>1.46</v>
      </c>
      <c r="S1294" s="35">
        <v>1.6</v>
      </c>
      <c r="V1294" s="5"/>
      <c r="W1294" s="5"/>
      <c r="X1294" s="5"/>
      <c r="Y1294" s="5"/>
      <c r="Z1294" s="5"/>
      <c r="AA1294" s="5"/>
      <c r="AB1294" s="5"/>
      <c r="AC1294" s="5"/>
      <c r="AD1294" s="5"/>
    </row>
    <row r="1295" spans="1:30">
      <c r="A1295" s="2">
        <v>42730</v>
      </c>
      <c r="B1295" s="1">
        <v>0.58333333333333304</v>
      </c>
      <c r="C1295" s="32" t="str">
        <f t="shared" si="114"/>
        <v>2016/12/26  14:00</v>
      </c>
      <c r="D1295" s="21">
        <v>1.4781126391033892</v>
      </c>
      <c r="E1295" s="12">
        <v>1.5001592778366994</v>
      </c>
      <c r="F1295" s="12">
        <v>1.5229618596418628</v>
      </c>
      <c r="G1295" s="12">
        <v>1.4828075906638329</v>
      </c>
      <c r="H1295" s="12">
        <v>1.5149253515901095</v>
      </c>
      <c r="I1295" s="55">
        <v>1.5584447037667044</v>
      </c>
      <c r="J1295" s="12">
        <v>1.5258451530549506</v>
      </c>
      <c r="K1295" s="12">
        <v>1.5358433526691138</v>
      </c>
      <c r="L1295" s="22">
        <v>1.5378342948705856</v>
      </c>
      <c r="M1295" s="41" t="s">
        <v>5</v>
      </c>
      <c r="N1295" s="12">
        <f t="shared" si="115"/>
        <v>1.5174371359108052</v>
      </c>
      <c r="O1295" s="12">
        <f t="shared" si="116"/>
        <v>1.5584447037667044</v>
      </c>
      <c r="P1295" s="12">
        <f t="shared" si="117"/>
        <v>1.4781126391033892</v>
      </c>
      <c r="Q1295" s="43">
        <f t="shared" si="118"/>
        <v>8.0332064663315217E-2</v>
      </c>
      <c r="R1295" s="34">
        <v>1.46</v>
      </c>
      <c r="S1295" s="35">
        <v>1.6</v>
      </c>
      <c r="V1295" s="5"/>
      <c r="W1295" s="5"/>
      <c r="X1295" s="5"/>
      <c r="Y1295" s="5"/>
      <c r="Z1295" s="5"/>
      <c r="AA1295" s="5"/>
      <c r="AB1295" s="5"/>
      <c r="AC1295" s="5"/>
      <c r="AD1295" s="5"/>
    </row>
    <row r="1296" spans="1:30">
      <c r="A1296" s="2">
        <v>42730</v>
      </c>
      <c r="B1296" s="1">
        <v>0.66666666666666596</v>
      </c>
      <c r="C1296" s="32" t="str">
        <f t="shared" si="114"/>
        <v>2016/12/26  16:00</v>
      </c>
      <c r="D1296" s="21">
        <v>1.5195010705796499</v>
      </c>
      <c r="E1296" s="12">
        <v>1.5146243535299477</v>
      </c>
      <c r="F1296" s="12">
        <v>1.4883801442492548</v>
      </c>
      <c r="G1296" s="12">
        <v>1.4898005503814413</v>
      </c>
      <c r="H1296" s="12">
        <v>1.4879745770385642</v>
      </c>
      <c r="I1296" s="55">
        <v>1.5371100496930874</v>
      </c>
      <c r="J1296" s="12">
        <v>1.517893066816604</v>
      </c>
      <c r="K1296" s="12">
        <v>1.5318413282112473</v>
      </c>
      <c r="L1296" s="22">
        <v>1.5240328955714983</v>
      </c>
      <c r="M1296" s="41" t="s">
        <v>5</v>
      </c>
      <c r="N1296" s="12">
        <f t="shared" si="115"/>
        <v>1.5123508928968106</v>
      </c>
      <c r="O1296" s="12">
        <f t="shared" si="116"/>
        <v>1.5371100496930874</v>
      </c>
      <c r="P1296" s="12">
        <f t="shared" si="117"/>
        <v>1.4879745770385642</v>
      </c>
      <c r="Q1296" s="43">
        <f t="shared" si="118"/>
        <v>4.9135472654523227E-2</v>
      </c>
      <c r="R1296" s="34">
        <v>1.46</v>
      </c>
      <c r="S1296" s="35">
        <v>1.6</v>
      </c>
      <c r="V1296" s="5"/>
      <c r="W1296" s="5"/>
      <c r="X1296" s="5"/>
      <c r="Y1296" s="5"/>
      <c r="Z1296" s="5"/>
      <c r="AA1296" s="5"/>
      <c r="AB1296" s="5"/>
      <c r="AC1296" s="5"/>
      <c r="AD1296" s="5"/>
    </row>
    <row r="1297" spans="1:30">
      <c r="A1297" s="2">
        <v>42731</v>
      </c>
      <c r="B1297" s="1">
        <v>0.33333333333333331</v>
      </c>
      <c r="C1297" s="32" t="str">
        <f t="shared" si="114"/>
        <v>2016/12/27  8:00</v>
      </c>
      <c r="D1297" s="21">
        <v>1.5074637724646429</v>
      </c>
      <c r="E1297" s="12">
        <v>1.5109691406890646</v>
      </c>
      <c r="F1297" s="12">
        <v>1.4986256247408984</v>
      </c>
      <c r="G1297" s="12">
        <v>1.4887521093555085</v>
      </c>
      <c r="H1297" s="12">
        <v>1.4956043030938915</v>
      </c>
      <c r="I1297" s="55">
        <v>1.5434433760692245</v>
      </c>
      <c r="J1297" s="12">
        <v>1.5206879168916758</v>
      </c>
      <c r="K1297" s="12">
        <v>1.5502024824883196</v>
      </c>
      <c r="L1297" s="22">
        <v>1.525703240503089</v>
      </c>
      <c r="M1297" s="41" t="s">
        <v>6</v>
      </c>
      <c r="N1297" s="12">
        <f t="shared" si="115"/>
        <v>1.515716885144035</v>
      </c>
      <c r="O1297" s="12">
        <f t="shared" si="116"/>
        <v>1.5502024824883196</v>
      </c>
      <c r="P1297" s="12">
        <f t="shared" si="117"/>
        <v>1.4887521093555085</v>
      </c>
      <c r="Q1297" s="43">
        <f t="shared" si="118"/>
        <v>6.1450373132811098E-2</v>
      </c>
      <c r="R1297" s="34">
        <v>1.46</v>
      </c>
      <c r="S1297" s="35">
        <v>1.6</v>
      </c>
      <c r="V1297" s="5"/>
      <c r="W1297" s="5"/>
      <c r="X1297" s="5"/>
      <c r="Y1297" s="5"/>
      <c r="Z1297" s="5"/>
      <c r="AA1297" s="5"/>
      <c r="AB1297" s="5"/>
      <c r="AC1297" s="5"/>
      <c r="AD1297" s="5"/>
    </row>
    <row r="1298" spans="1:30">
      <c r="A1298" s="2">
        <v>42731</v>
      </c>
      <c r="B1298" s="1">
        <v>0.41666666666666669</v>
      </c>
      <c r="C1298" s="32" t="str">
        <f t="shared" si="114"/>
        <v>2016/12/27  10:00</v>
      </c>
      <c r="D1298" s="21">
        <v>1.4809226344058466</v>
      </c>
      <c r="E1298" s="12">
        <v>1.522946098395265</v>
      </c>
      <c r="F1298" s="12">
        <v>1.5145460868028187</v>
      </c>
      <c r="G1298" s="12">
        <v>1.4923499492161802</v>
      </c>
      <c r="H1298" s="12">
        <v>1.4881357583319297</v>
      </c>
      <c r="I1298" s="55">
        <v>1.5494338884257044</v>
      </c>
      <c r="J1298" s="12">
        <v>1.5195465797274825</v>
      </c>
      <c r="K1298" s="12">
        <v>1.5267590293900302</v>
      </c>
      <c r="L1298" s="22">
        <v>1.5320773876803773</v>
      </c>
      <c r="M1298" s="41" t="s">
        <v>6</v>
      </c>
      <c r="N1298" s="12">
        <f t="shared" si="115"/>
        <v>1.5140797124861818</v>
      </c>
      <c r="O1298" s="12">
        <f t="shared" si="116"/>
        <v>1.5494338884257044</v>
      </c>
      <c r="P1298" s="12">
        <f t="shared" si="117"/>
        <v>1.4809226344058466</v>
      </c>
      <c r="Q1298" s="43">
        <f t="shared" si="118"/>
        <v>6.8511254019857803E-2</v>
      </c>
      <c r="R1298" s="34">
        <v>1.46</v>
      </c>
      <c r="S1298" s="35">
        <v>1.6</v>
      </c>
      <c r="V1298" s="5"/>
      <c r="W1298" s="5"/>
      <c r="X1298" s="5"/>
      <c r="Y1298" s="5"/>
      <c r="Z1298" s="5"/>
      <c r="AA1298" s="5"/>
      <c r="AB1298" s="5"/>
      <c r="AC1298" s="5"/>
      <c r="AD1298" s="5"/>
    </row>
    <row r="1299" spans="1:30">
      <c r="A1299" s="2">
        <v>42731</v>
      </c>
      <c r="B1299" s="1">
        <v>0.5</v>
      </c>
      <c r="C1299" s="32" t="str">
        <f t="shared" si="114"/>
        <v>2016/12/27  12:00</v>
      </c>
      <c r="D1299" s="21">
        <v>1.4791178585959475</v>
      </c>
      <c r="E1299" s="12">
        <v>1.5146503344916524</v>
      </c>
      <c r="F1299" s="12">
        <v>1.4900489231462428</v>
      </c>
      <c r="G1299" s="12">
        <v>1.4708663043550403</v>
      </c>
      <c r="H1299" s="12">
        <v>1.4897987363148808</v>
      </c>
      <c r="I1299" s="55">
        <v>1.5673057148533893</v>
      </c>
      <c r="J1299" s="12">
        <v>1.536169296637008</v>
      </c>
      <c r="K1299" s="12">
        <v>1.5344118389468835</v>
      </c>
      <c r="L1299" s="22">
        <v>1.528023220338768</v>
      </c>
      <c r="M1299" s="41" t="s">
        <v>6</v>
      </c>
      <c r="N1299" s="12">
        <f t="shared" si="115"/>
        <v>1.5122658030755347</v>
      </c>
      <c r="O1299" s="12">
        <f t="shared" si="116"/>
        <v>1.5673057148533893</v>
      </c>
      <c r="P1299" s="12">
        <f t="shared" si="117"/>
        <v>1.4708663043550403</v>
      </c>
      <c r="Q1299" s="43">
        <f t="shared" si="118"/>
        <v>9.6439410498349032E-2</v>
      </c>
      <c r="R1299" s="34">
        <v>1.46</v>
      </c>
      <c r="S1299" s="35">
        <v>1.6</v>
      </c>
      <c r="V1299" s="5"/>
      <c r="W1299" s="5"/>
      <c r="X1299" s="5"/>
      <c r="Y1299" s="5"/>
      <c r="Z1299" s="5"/>
      <c r="AA1299" s="5"/>
      <c r="AB1299" s="5"/>
      <c r="AC1299" s="5"/>
      <c r="AD1299" s="5"/>
    </row>
    <row r="1300" spans="1:30">
      <c r="A1300" s="2">
        <v>42731</v>
      </c>
      <c r="B1300" s="1">
        <v>0.58333333333333304</v>
      </c>
      <c r="C1300" s="32" t="str">
        <f t="shared" si="114"/>
        <v>2016/12/27  14:00</v>
      </c>
      <c r="D1300" s="21">
        <v>1.5048500119536425</v>
      </c>
      <c r="E1300" s="12">
        <v>1.522254101113669</v>
      </c>
      <c r="F1300" s="12">
        <v>1.4818904467742879</v>
      </c>
      <c r="G1300" s="12">
        <v>1.4844435297629928</v>
      </c>
      <c r="H1300" s="12">
        <v>1.5136663003345467</v>
      </c>
      <c r="I1300" s="55">
        <v>1.5500164555302867</v>
      </c>
      <c r="J1300" s="12">
        <v>1.5432652148654493</v>
      </c>
      <c r="K1300" s="12">
        <v>1.5361294919900375</v>
      </c>
      <c r="L1300" s="22">
        <v>1.5357582659210374</v>
      </c>
      <c r="M1300" s="41" t="s">
        <v>6</v>
      </c>
      <c r="N1300" s="12">
        <f t="shared" si="115"/>
        <v>1.519141535360661</v>
      </c>
      <c r="O1300" s="12">
        <f t="shared" si="116"/>
        <v>1.5500164555302867</v>
      </c>
      <c r="P1300" s="12">
        <f t="shared" si="117"/>
        <v>1.4818904467742879</v>
      </c>
      <c r="Q1300" s="43">
        <f t="shared" si="118"/>
        <v>6.8126008755998724E-2</v>
      </c>
      <c r="R1300" s="34">
        <v>1.46</v>
      </c>
      <c r="S1300" s="35">
        <v>1.6</v>
      </c>
      <c r="V1300" s="5"/>
      <c r="W1300" s="5"/>
      <c r="X1300" s="5"/>
      <c r="Y1300" s="5"/>
      <c r="Z1300" s="5"/>
      <c r="AA1300" s="5"/>
      <c r="AB1300" s="5"/>
      <c r="AC1300" s="5"/>
      <c r="AD1300" s="5"/>
    </row>
    <row r="1301" spans="1:30">
      <c r="A1301" s="2">
        <v>42731</v>
      </c>
      <c r="B1301" s="1">
        <v>0.66666666666666596</v>
      </c>
      <c r="C1301" s="32" t="str">
        <f t="shared" si="114"/>
        <v>2016/12/27  16:00</v>
      </c>
      <c r="D1301" s="21">
        <v>1.501872924682659</v>
      </c>
      <c r="E1301" s="12">
        <v>1.5118589464386545</v>
      </c>
      <c r="F1301" s="12">
        <v>1.5071667290867143</v>
      </c>
      <c r="G1301" s="12">
        <v>1.4828255950724802</v>
      </c>
      <c r="H1301" s="12">
        <v>1.4989272854644422</v>
      </c>
      <c r="I1301" s="55">
        <v>1.5491085989794036</v>
      </c>
      <c r="J1301" s="12">
        <v>1.5160505144828249</v>
      </c>
      <c r="K1301" s="12">
        <v>1.5321771190052376</v>
      </c>
      <c r="L1301" s="22">
        <v>1.5254722448826386</v>
      </c>
      <c r="M1301" s="41" t="s">
        <v>6</v>
      </c>
      <c r="N1301" s="12">
        <f t="shared" si="115"/>
        <v>1.5139399953438952</v>
      </c>
      <c r="O1301" s="12">
        <f t="shared" si="116"/>
        <v>1.5491085989794036</v>
      </c>
      <c r="P1301" s="12">
        <f t="shared" si="117"/>
        <v>1.4828255950724802</v>
      </c>
      <c r="Q1301" s="43">
        <f t="shared" si="118"/>
        <v>6.6283003906923321E-2</v>
      </c>
      <c r="R1301" s="34">
        <v>1.46</v>
      </c>
      <c r="S1301" s="35">
        <v>1.6</v>
      </c>
      <c r="V1301" s="5"/>
      <c r="W1301" s="5"/>
      <c r="X1301" s="5"/>
      <c r="Y1301" s="5"/>
      <c r="Z1301" s="5"/>
      <c r="AA1301" s="5"/>
      <c r="AB1301" s="5"/>
      <c r="AC1301" s="5"/>
      <c r="AD1301" s="5"/>
    </row>
    <row r="1302" spans="1:30">
      <c r="A1302" s="2">
        <v>42741</v>
      </c>
      <c r="B1302" s="1">
        <v>0.33333333333333331</v>
      </c>
      <c r="C1302" s="32" t="str">
        <f t="shared" ref="C1302:C1345" si="119">TEXT(A1302,"yyyy/m/d")&amp;TEXT(B1302,"　　h:mｍ")</f>
        <v>2017/1/6  8:00</v>
      </c>
      <c r="D1302" s="21">
        <v>1.5340547342740007</v>
      </c>
      <c r="E1302" s="12">
        <v>1.562644669036529</v>
      </c>
      <c r="F1302" s="12">
        <v>1.5319486639875461</v>
      </c>
      <c r="G1302" s="12">
        <v>1.5236274536237961</v>
      </c>
      <c r="H1302" s="12">
        <v>1.5474395916607713</v>
      </c>
      <c r="I1302" s="55">
        <v>1.5728789795576914</v>
      </c>
      <c r="J1302" s="12">
        <v>1.5777677925879388</v>
      </c>
      <c r="K1302" s="12">
        <v>1.5834261035994484</v>
      </c>
      <c r="L1302" s="22">
        <v>1.5944228939406191</v>
      </c>
      <c r="M1302" s="41" t="s">
        <v>5</v>
      </c>
      <c r="N1302" s="12">
        <f t="shared" si="115"/>
        <v>1.5586900980298155</v>
      </c>
      <c r="O1302" s="12">
        <f t="shared" si="116"/>
        <v>1.5944228939406191</v>
      </c>
      <c r="P1302" s="12">
        <f t="shared" si="117"/>
        <v>1.5236274536237961</v>
      </c>
      <c r="Q1302" s="43">
        <f t="shared" si="118"/>
        <v>7.0795440316822944E-2</v>
      </c>
      <c r="R1302" s="34">
        <v>1.46</v>
      </c>
      <c r="S1302" s="35">
        <v>1.6</v>
      </c>
      <c r="V1302" s="5"/>
      <c r="W1302" s="5"/>
      <c r="X1302" s="5"/>
      <c r="Y1302" s="5"/>
      <c r="Z1302" s="5"/>
      <c r="AA1302" s="5"/>
      <c r="AB1302" s="5"/>
      <c r="AC1302" s="5"/>
      <c r="AD1302" s="5"/>
    </row>
    <row r="1303" spans="1:30">
      <c r="A1303" s="2">
        <v>42741</v>
      </c>
      <c r="B1303" s="1">
        <v>0.41666666666666669</v>
      </c>
      <c r="C1303" s="32" t="str">
        <f t="shared" si="119"/>
        <v>2017/1/6  10:00</v>
      </c>
      <c r="D1303" s="21">
        <v>1.5028418911535417</v>
      </c>
      <c r="E1303" s="12">
        <v>1.5496919671360863</v>
      </c>
      <c r="F1303" s="12">
        <v>1.5463925970172425</v>
      </c>
      <c r="G1303" s="12">
        <v>1.5229231927956501</v>
      </c>
      <c r="H1303" s="12">
        <v>1.5197380467273229</v>
      </c>
      <c r="I1303" s="55">
        <v>1.56755264877106</v>
      </c>
      <c r="J1303" s="12">
        <v>1.5479551321768774</v>
      </c>
      <c r="K1303" s="12">
        <v>1.5257877353605647</v>
      </c>
      <c r="L1303" s="22">
        <v>1.5603743936820309</v>
      </c>
      <c r="M1303" s="41" t="s">
        <v>5</v>
      </c>
      <c r="N1303" s="12">
        <f t="shared" si="115"/>
        <v>1.5381397338689307</v>
      </c>
      <c r="O1303" s="12">
        <f t="shared" si="116"/>
        <v>1.56755264877106</v>
      </c>
      <c r="P1303" s="12">
        <f t="shared" si="117"/>
        <v>1.5028418911535417</v>
      </c>
      <c r="Q1303" s="43">
        <f t="shared" si="118"/>
        <v>6.4710757617518322E-2</v>
      </c>
      <c r="R1303" s="34">
        <v>1.46</v>
      </c>
      <c r="S1303" s="35">
        <v>1.6</v>
      </c>
      <c r="V1303" s="5"/>
      <c r="W1303" s="5"/>
      <c r="X1303" s="5"/>
      <c r="Y1303" s="5"/>
      <c r="Z1303" s="5"/>
      <c r="AA1303" s="5"/>
      <c r="AB1303" s="5"/>
      <c r="AC1303" s="5"/>
      <c r="AD1303" s="5"/>
    </row>
    <row r="1304" spans="1:30">
      <c r="A1304" s="2">
        <v>42741</v>
      </c>
      <c r="B1304" s="1">
        <v>0.5</v>
      </c>
      <c r="C1304" s="32" t="str">
        <f t="shared" si="119"/>
        <v>2017/1/6  12:00</v>
      </c>
      <c r="D1304" s="21">
        <v>1.4665810956716967</v>
      </c>
      <c r="E1304" s="12">
        <v>1.5187332167280523</v>
      </c>
      <c r="F1304" s="12">
        <v>1.5198388981324529</v>
      </c>
      <c r="G1304" s="12">
        <v>1.4873613379988553</v>
      </c>
      <c r="H1304" s="12">
        <v>1.5206260566321914</v>
      </c>
      <c r="I1304" s="55">
        <v>1.5540443330596234</v>
      </c>
      <c r="J1304" s="12">
        <v>1.510174268862192</v>
      </c>
      <c r="K1304" s="12">
        <v>1.5255983781186302</v>
      </c>
      <c r="L1304" s="22">
        <v>1.5200355316151613</v>
      </c>
      <c r="M1304" s="41" t="s">
        <v>5</v>
      </c>
      <c r="N1304" s="12">
        <f t="shared" si="115"/>
        <v>1.5136659018687615</v>
      </c>
      <c r="O1304" s="12">
        <f t="shared" si="116"/>
        <v>1.5540443330596234</v>
      </c>
      <c r="P1304" s="12">
        <f t="shared" si="117"/>
        <v>1.4665810956716967</v>
      </c>
      <c r="Q1304" s="43">
        <f t="shared" si="118"/>
        <v>8.7463237387926718E-2</v>
      </c>
      <c r="R1304" s="34">
        <v>1.46</v>
      </c>
      <c r="S1304" s="35">
        <v>1.6</v>
      </c>
      <c r="V1304" s="5"/>
      <c r="W1304" s="5"/>
      <c r="X1304" s="5"/>
      <c r="Y1304" s="5"/>
      <c r="Z1304" s="5"/>
      <c r="AA1304" s="5"/>
      <c r="AB1304" s="5"/>
      <c r="AC1304" s="5"/>
      <c r="AD1304" s="5"/>
    </row>
    <row r="1305" spans="1:30">
      <c r="A1305" s="2">
        <v>42741</v>
      </c>
      <c r="B1305" s="1">
        <v>0.58333333333333304</v>
      </c>
      <c r="C1305" s="32" t="str">
        <f t="shared" si="119"/>
        <v>2017/1/6  14:00</v>
      </c>
      <c r="D1305" s="21">
        <v>1.4953339533175978</v>
      </c>
      <c r="E1305" s="12">
        <v>1.5128036001886451</v>
      </c>
      <c r="F1305" s="12">
        <v>1.5056624118099402</v>
      </c>
      <c r="G1305" s="12">
        <v>1.4736863078324924</v>
      </c>
      <c r="H1305" s="12">
        <v>1.5185569276198416</v>
      </c>
      <c r="I1305" s="55">
        <v>1.559530568311928</v>
      </c>
      <c r="J1305" s="12">
        <v>1.5089697680392991</v>
      </c>
      <c r="K1305" s="12">
        <v>1.5387604450768273</v>
      </c>
      <c r="L1305" s="22">
        <v>1.5517546082186235</v>
      </c>
      <c r="M1305" s="41" t="s">
        <v>5</v>
      </c>
      <c r="N1305" s="12">
        <f t="shared" si="115"/>
        <v>1.5183398433794659</v>
      </c>
      <c r="O1305" s="12">
        <f t="shared" si="116"/>
        <v>1.559530568311928</v>
      </c>
      <c r="P1305" s="12">
        <f t="shared" si="117"/>
        <v>1.4736863078324924</v>
      </c>
      <c r="Q1305" s="43">
        <f t="shared" si="118"/>
        <v>8.5844260479435608E-2</v>
      </c>
      <c r="R1305" s="34">
        <v>1.46</v>
      </c>
      <c r="S1305" s="35">
        <v>1.6</v>
      </c>
      <c r="V1305" s="5"/>
      <c r="W1305" s="5"/>
      <c r="X1305" s="5"/>
      <c r="Y1305" s="5"/>
      <c r="Z1305" s="5"/>
      <c r="AA1305" s="5"/>
      <c r="AB1305" s="5"/>
      <c r="AC1305" s="5"/>
      <c r="AD1305" s="5"/>
    </row>
    <row r="1306" spans="1:30">
      <c r="A1306" s="2">
        <v>42741</v>
      </c>
      <c r="B1306" s="1">
        <v>0.66666666666666596</v>
      </c>
      <c r="C1306" s="32" t="str">
        <f t="shared" si="119"/>
        <v>2017/1/6  16:00</v>
      </c>
      <c r="D1306" s="21">
        <v>1.4783189928728133</v>
      </c>
      <c r="E1306" s="12">
        <v>1.4841036917870125</v>
      </c>
      <c r="F1306" s="12">
        <v>1.4824898134951796</v>
      </c>
      <c r="G1306" s="12">
        <v>1.4625970368410779</v>
      </c>
      <c r="H1306" s="12">
        <v>1.5161743739075271</v>
      </c>
      <c r="I1306" s="55">
        <v>1.5327038905336556</v>
      </c>
      <c r="J1306" s="12">
        <v>1.5448990590223879</v>
      </c>
      <c r="K1306" s="12">
        <v>1.5227437936580799</v>
      </c>
      <c r="L1306" s="22">
        <v>1.5372992266098506</v>
      </c>
      <c r="M1306" s="41" t="s">
        <v>5</v>
      </c>
      <c r="N1306" s="12">
        <f t="shared" si="115"/>
        <v>1.5068144309697316</v>
      </c>
      <c r="O1306" s="12">
        <f t="shared" si="116"/>
        <v>1.5448990590223879</v>
      </c>
      <c r="P1306" s="12">
        <f t="shared" si="117"/>
        <v>1.4625970368410779</v>
      </c>
      <c r="Q1306" s="43">
        <f t="shared" si="118"/>
        <v>8.2302022181309997E-2</v>
      </c>
      <c r="R1306" s="34">
        <v>1.46</v>
      </c>
      <c r="S1306" s="35">
        <v>1.6</v>
      </c>
      <c r="V1306" s="5"/>
      <c r="W1306" s="5"/>
      <c r="X1306" s="5"/>
      <c r="Y1306" s="5"/>
      <c r="Z1306" s="5"/>
      <c r="AA1306" s="5"/>
      <c r="AB1306" s="5"/>
      <c r="AC1306" s="5"/>
      <c r="AD1306" s="5"/>
    </row>
    <row r="1307" spans="1:30">
      <c r="A1307" s="2">
        <v>42742</v>
      </c>
      <c r="B1307" s="1">
        <v>0.33333333333333331</v>
      </c>
      <c r="C1307" s="32" t="str">
        <f t="shared" si="119"/>
        <v>2017/1/7  8:00</v>
      </c>
      <c r="D1307" s="21">
        <v>1.5255437059960817</v>
      </c>
      <c r="E1307" s="12">
        <v>1.5343479226568228</v>
      </c>
      <c r="F1307" s="12">
        <v>1.510171945880912</v>
      </c>
      <c r="G1307" s="12">
        <v>1.494110825360395</v>
      </c>
      <c r="H1307" s="12">
        <v>1.5056122580345259</v>
      </c>
      <c r="I1307" s="55">
        <v>1.5612676259328977</v>
      </c>
      <c r="J1307" s="12">
        <v>1.5270649566431678</v>
      </c>
      <c r="K1307" s="12">
        <v>1.5285314822683114</v>
      </c>
      <c r="L1307" s="22">
        <v>1.5274086726652727</v>
      </c>
      <c r="M1307" s="41" t="s">
        <v>6</v>
      </c>
      <c r="N1307" s="12">
        <f t="shared" si="115"/>
        <v>1.5237843772709319</v>
      </c>
      <c r="O1307" s="12">
        <f t="shared" si="116"/>
        <v>1.5612676259328977</v>
      </c>
      <c r="P1307" s="12">
        <f t="shared" si="117"/>
        <v>1.494110825360395</v>
      </c>
      <c r="Q1307" s="43">
        <f t="shared" si="118"/>
        <v>6.7156800572502728E-2</v>
      </c>
      <c r="R1307" s="34">
        <v>1.46</v>
      </c>
      <c r="S1307" s="35">
        <v>1.6</v>
      </c>
      <c r="V1307" s="5"/>
      <c r="W1307" s="5"/>
      <c r="X1307" s="5"/>
      <c r="Y1307" s="5"/>
      <c r="Z1307" s="5"/>
      <c r="AA1307" s="5"/>
      <c r="AB1307" s="5"/>
      <c r="AC1307" s="5"/>
      <c r="AD1307" s="5"/>
    </row>
    <row r="1308" spans="1:30">
      <c r="A1308" s="2">
        <v>42742</v>
      </c>
      <c r="B1308" s="1">
        <v>0.41666666666666669</v>
      </c>
      <c r="C1308" s="32" t="str">
        <f t="shared" si="119"/>
        <v>2017/1/7  10:00</v>
      </c>
      <c r="D1308" s="21">
        <v>1.5139311304374492</v>
      </c>
      <c r="E1308" s="12">
        <v>1.4918744916993547</v>
      </c>
      <c r="F1308" s="12">
        <v>1.4939109494201854</v>
      </c>
      <c r="G1308" s="12">
        <v>1.4689651296130828</v>
      </c>
      <c r="H1308" s="12">
        <v>1.4865830494647359</v>
      </c>
      <c r="I1308" s="55">
        <v>1.5547428646486361</v>
      </c>
      <c r="J1308" s="12">
        <v>1.5369905283532597</v>
      </c>
      <c r="K1308" s="12">
        <v>1.5537556002479755</v>
      </c>
      <c r="L1308" s="22">
        <v>1.5552127080221416</v>
      </c>
      <c r="M1308" s="41" t="s">
        <v>6</v>
      </c>
      <c r="N1308" s="12">
        <f t="shared" si="115"/>
        <v>1.5173296057674244</v>
      </c>
      <c r="O1308" s="12">
        <f t="shared" si="116"/>
        <v>1.5552127080221416</v>
      </c>
      <c r="P1308" s="12">
        <f t="shared" si="117"/>
        <v>1.4689651296130828</v>
      </c>
      <c r="Q1308" s="43">
        <f t="shared" si="118"/>
        <v>8.6247578409058834E-2</v>
      </c>
      <c r="R1308" s="34">
        <v>1.46</v>
      </c>
      <c r="S1308" s="35">
        <v>1.6</v>
      </c>
      <c r="V1308" s="5"/>
      <c r="W1308" s="5"/>
      <c r="X1308" s="5"/>
      <c r="Y1308" s="5"/>
      <c r="Z1308" s="5"/>
      <c r="AA1308" s="5"/>
      <c r="AB1308" s="5"/>
      <c r="AC1308" s="5"/>
      <c r="AD1308" s="5"/>
    </row>
    <row r="1309" spans="1:30">
      <c r="A1309" s="2">
        <v>42742</v>
      </c>
      <c r="B1309" s="1">
        <v>0.5</v>
      </c>
      <c r="C1309" s="32" t="str">
        <f t="shared" si="119"/>
        <v>2017/1/7  12:00</v>
      </c>
      <c r="D1309" s="21">
        <v>1.4995508340546027</v>
      </c>
      <c r="E1309" s="12">
        <v>1.4759922131820755</v>
      </c>
      <c r="F1309" s="12">
        <v>1.5000910577230757</v>
      </c>
      <c r="G1309" s="12">
        <v>1.4593459128107369</v>
      </c>
      <c r="H1309" s="12">
        <v>1.5119132814524503</v>
      </c>
      <c r="I1309" s="55">
        <v>1.5430149306829295</v>
      </c>
      <c r="J1309" s="12">
        <v>1.5212692158002574</v>
      </c>
      <c r="K1309" s="12">
        <v>1.5259809152505788</v>
      </c>
      <c r="L1309" s="22">
        <v>1.538543641004902</v>
      </c>
      <c r="M1309" s="41" t="s">
        <v>6</v>
      </c>
      <c r="N1309" s="12">
        <f t="shared" si="115"/>
        <v>1.5084113335512899</v>
      </c>
      <c r="O1309" s="12">
        <f t="shared" si="116"/>
        <v>1.5430149306829295</v>
      </c>
      <c r="P1309" s="12">
        <f t="shared" si="117"/>
        <v>1.4593459128107369</v>
      </c>
      <c r="Q1309" s="43">
        <f t="shared" si="118"/>
        <v>8.3669017872192608E-2</v>
      </c>
      <c r="R1309" s="34">
        <v>1.46</v>
      </c>
      <c r="S1309" s="35">
        <v>1.6</v>
      </c>
      <c r="V1309" s="5"/>
      <c r="W1309" s="5"/>
      <c r="X1309" s="5"/>
      <c r="Y1309" s="5"/>
      <c r="Z1309" s="5"/>
      <c r="AA1309" s="5"/>
      <c r="AB1309" s="5"/>
      <c r="AC1309" s="5"/>
      <c r="AD1309" s="5"/>
    </row>
    <row r="1310" spans="1:30">
      <c r="A1310" s="2">
        <v>42742</v>
      </c>
      <c r="B1310" s="1">
        <v>0.58333333333333304</v>
      </c>
      <c r="C1310" s="32" t="str">
        <f t="shared" si="119"/>
        <v>2017/1/7  14:00</v>
      </c>
      <c r="D1310" s="21">
        <v>1.5045455912953862</v>
      </c>
      <c r="E1310" s="12">
        <v>1.4915207542365208</v>
      </c>
      <c r="F1310" s="12">
        <v>1.4863962489717384</v>
      </c>
      <c r="G1310" s="12">
        <v>1.5008916766800187</v>
      </c>
      <c r="H1310" s="12">
        <v>1.4797478987712365</v>
      </c>
      <c r="I1310" s="55">
        <v>1.5401601725837488</v>
      </c>
      <c r="J1310" s="12">
        <v>1.4977560496090685</v>
      </c>
      <c r="K1310" s="12">
        <v>1.5217867061267203</v>
      </c>
      <c r="L1310" s="22">
        <v>1.5171306704886829</v>
      </c>
      <c r="M1310" s="41" t="s">
        <v>6</v>
      </c>
      <c r="N1310" s="12">
        <f t="shared" si="115"/>
        <v>1.5044373076403468</v>
      </c>
      <c r="O1310" s="12">
        <f t="shared" si="116"/>
        <v>1.5401601725837488</v>
      </c>
      <c r="P1310" s="12">
        <f t="shared" si="117"/>
        <v>1.4797478987712365</v>
      </c>
      <c r="Q1310" s="43">
        <f t="shared" si="118"/>
        <v>6.0412273812512352E-2</v>
      </c>
      <c r="R1310" s="34">
        <v>1.46</v>
      </c>
      <c r="S1310" s="35">
        <v>1.6</v>
      </c>
      <c r="V1310" s="5"/>
      <c r="W1310" s="5"/>
      <c r="X1310" s="5"/>
      <c r="Y1310" s="5"/>
      <c r="Z1310" s="5"/>
      <c r="AA1310" s="5"/>
      <c r="AB1310" s="5"/>
      <c r="AC1310" s="5"/>
      <c r="AD1310" s="5"/>
    </row>
    <row r="1311" spans="1:30">
      <c r="A1311" s="2">
        <v>42742</v>
      </c>
      <c r="B1311" s="1">
        <v>0.66666666666666596</v>
      </c>
      <c r="C1311" s="32" t="str">
        <f t="shared" si="119"/>
        <v>2017/1/7  16:00</v>
      </c>
      <c r="D1311" s="21">
        <v>1.499927497520426</v>
      </c>
      <c r="E1311" s="12">
        <v>1.5214895786881342</v>
      </c>
      <c r="F1311" s="12">
        <v>1.4944197311381031</v>
      </c>
      <c r="G1311" s="12">
        <v>1.4638739189753744</v>
      </c>
      <c r="H1311" s="12">
        <v>1.5114828825577999</v>
      </c>
      <c r="I1311" s="55">
        <v>1.5624691610575763</v>
      </c>
      <c r="J1311" s="12">
        <v>1.5046203825017155</v>
      </c>
      <c r="K1311" s="12">
        <v>1.5416407758928337</v>
      </c>
      <c r="L1311" s="22">
        <v>1.5301828309077192</v>
      </c>
      <c r="M1311" s="41" t="s">
        <v>6</v>
      </c>
      <c r="N1311" s="12">
        <f t="shared" si="115"/>
        <v>1.514456306582187</v>
      </c>
      <c r="O1311" s="12">
        <f t="shared" si="116"/>
        <v>1.5624691610575763</v>
      </c>
      <c r="P1311" s="12">
        <f t="shared" si="117"/>
        <v>1.4638739189753744</v>
      </c>
      <c r="Q1311" s="43">
        <f t="shared" si="118"/>
        <v>9.8595242082201828E-2</v>
      </c>
      <c r="R1311" s="34">
        <v>1.46</v>
      </c>
      <c r="S1311" s="35">
        <v>1.6</v>
      </c>
      <c r="V1311" s="5"/>
      <c r="W1311" s="5"/>
      <c r="X1311" s="5"/>
      <c r="Y1311" s="5"/>
      <c r="Z1311" s="5"/>
      <c r="AA1311" s="5"/>
      <c r="AB1311" s="5"/>
      <c r="AC1311" s="5"/>
      <c r="AD1311" s="5"/>
    </row>
    <row r="1312" spans="1:30">
      <c r="A1312" s="2">
        <v>42743</v>
      </c>
      <c r="B1312" s="1">
        <v>0.33333333333333331</v>
      </c>
      <c r="C1312" s="32" t="str">
        <f t="shared" si="119"/>
        <v>2017/1/8  8:00</v>
      </c>
      <c r="D1312" s="21">
        <v>1.4853297533690686</v>
      </c>
      <c r="E1312" s="12">
        <v>1.4897227437988629</v>
      </c>
      <c r="F1312" s="12">
        <v>1.4772630307548225</v>
      </c>
      <c r="G1312" s="12">
        <v>1.4816918464425208</v>
      </c>
      <c r="H1312" s="12">
        <v>1.4793015454564835</v>
      </c>
      <c r="I1312" s="55">
        <v>1.5361477779621378</v>
      </c>
      <c r="J1312" s="12">
        <v>1.5092545029337161</v>
      </c>
      <c r="K1312" s="12">
        <v>1.4930439438010175</v>
      </c>
      <c r="L1312" s="22">
        <v>1.5486797319289345</v>
      </c>
      <c r="M1312" s="41" t="s">
        <v>2</v>
      </c>
      <c r="N1312" s="12">
        <f t="shared" si="115"/>
        <v>1.500048319605285</v>
      </c>
      <c r="O1312" s="12">
        <f t="shared" si="116"/>
        <v>1.5486797319289345</v>
      </c>
      <c r="P1312" s="12">
        <f t="shared" si="117"/>
        <v>1.4772630307548225</v>
      </c>
      <c r="Q1312" s="43">
        <f t="shared" si="118"/>
        <v>7.1416701174112029E-2</v>
      </c>
      <c r="R1312" s="34">
        <v>1.46</v>
      </c>
      <c r="S1312" s="35">
        <v>1.6</v>
      </c>
      <c r="V1312" s="5"/>
      <c r="W1312" s="5"/>
      <c r="X1312" s="5"/>
      <c r="Y1312" s="5"/>
      <c r="Z1312" s="5"/>
      <c r="AA1312" s="5"/>
      <c r="AB1312" s="5"/>
      <c r="AC1312" s="5"/>
      <c r="AD1312" s="5"/>
    </row>
    <row r="1313" spans="1:30">
      <c r="A1313" s="2">
        <v>42743</v>
      </c>
      <c r="B1313" s="1">
        <v>0.41666666666666669</v>
      </c>
      <c r="C1313" s="32" t="str">
        <f t="shared" si="119"/>
        <v>2017/1/8  10:00</v>
      </c>
      <c r="D1313" s="21">
        <v>1.4645682690200104</v>
      </c>
      <c r="E1313" s="12">
        <v>1.4953217530832372</v>
      </c>
      <c r="F1313" s="12">
        <v>1.51538728229651</v>
      </c>
      <c r="G1313" s="12">
        <v>1.4731290897102867</v>
      </c>
      <c r="H1313" s="12">
        <v>1.4784618945682586</v>
      </c>
      <c r="I1313" s="55">
        <v>1.5444217870491295</v>
      </c>
      <c r="J1313" s="12">
        <v>1.540148078138172</v>
      </c>
      <c r="K1313" s="12">
        <v>1.5277324122460558</v>
      </c>
      <c r="L1313" s="22">
        <v>1.5081084759055086</v>
      </c>
      <c r="M1313" s="41" t="s">
        <v>2</v>
      </c>
      <c r="N1313" s="12">
        <f t="shared" si="115"/>
        <v>1.5052532268907965</v>
      </c>
      <c r="O1313" s="12">
        <f t="shared" si="116"/>
        <v>1.5444217870491295</v>
      </c>
      <c r="P1313" s="12">
        <f t="shared" si="117"/>
        <v>1.4645682690200104</v>
      </c>
      <c r="Q1313" s="43">
        <f t="shared" si="118"/>
        <v>7.9853518029119108E-2</v>
      </c>
      <c r="R1313" s="34">
        <v>1.46</v>
      </c>
      <c r="S1313" s="35">
        <v>1.6</v>
      </c>
      <c r="V1313" s="5"/>
      <c r="W1313" s="5"/>
      <c r="X1313" s="5"/>
      <c r="Y1313" s="5"/>
      <c r="Z1313" s="5"/>
      <c r="AA1313" s="5"/>
      <c r="AB1313" s="5"/>
      <c r="AC1313" s="5"/>
      <c r="AD1313" s="5"/>
    </row>
    <row r="1314" spans="1:30">
      <c r="A1314" s="2">
        <v>42743</v>
      </c>
      <c r="B1314" s="1">
        <v>0.5</v>
      </c>
      <c r="C1314" s="32" t="str">
        <f t="shared" si="119"/>
        <v>2017/1/8  12:00</v>
      </c>
      <c r="D1314" s="21">
        <v>1.4716258146075667</v>
      </c>
      <c r="E1314" s="12">
        <v>1.4779660120868516</v>
      </c>
      <c r="F1314" s="12">
        <v>1.503964093786595</v>
      </c>
      <c r="G1314" s="12">
        <v>1.4966859465704547</v>
      </c>
      <c r="H1314" s="12">
        <v>1.4993319188867136</v>
      </c>
      <c r="I1314" s="55">
        <v>1.5222897706038903</v>
      </c>
      <c r="J1314" s="12">
        <v>1.5403489264649339</v>
      </c>
      <c r="K1314" s="12">
        <v>1.5312023370562085</v>
      </c>
      <c r="L1314" s="22">
        <v>1.5040861295731194</v>
      </c>
      <c r="M1314" s="41" t="s">
        <v>1</v>
      </c>
      <c r="N1314" s="12">
        <f t="shared" si="115"/>
        <v>1.5052778832929263</v>
      </c>
      <c r="O1314" s="12">
        <f t="shared" si="116"/>
        <v>1.5403489264649339</v>
      </c>
      <c r="P1314" s="12">
        <f t="shared" si="117"/>
        <v>1.4716258146075667</v>
      </c>
      <c r="Q1314" s="43">
        <f t="shared" si="118"/>
        <v>6.8723111857367236E-2</v>
      </c>
      <c r="R1314" s="34">
        <v>1.46</v>
      </c>
      <c r="S1314" s="35">
        <v>1.6</v>
      </c>
      <c r="V1314" s="5"/>
      <c r="W1314" s="5"/>
      <c r="X1314" s="5"/>
      <c r="Y1314" s="5"/>
      <c r="Z1314" s="5"/>
      <c r="AA1314" s="5"/>
      <c r="AB1314" s="5"/>
      <c r="AC1314" s="5"/>
      <c r="AD1314" s="5"/>
    </row>
    <row r="1315" spans="1:30">
      <c r="A1315" s="2">
        <v>42743</v>
      </c>
      <c r="B1315" s="1">
        <v>0.58333333333333304</v>
      </c>
      <c r="C1315" s="32" t="str">
        <f t="shared" si="119"/>
        <v>2017/1/8  14:00</v>
      </c>
      <c r="D1315" s="21">
        <v>1.4863726818845913</v>
      </c>
      <c r="E1315" s="12">
        <v>1.5062838811782027</v>
      </c>
      <c r="F1315" s="12">
        <v>1.4997450045730447</v>
      </c>
      <c r="G1315" s="12">
        <v>1.456036996949168</v>
      </c>
      <c r="H1315" s="12">
        <v>1.4975795501775797</v>
      </c>
      <c r="I1315" s="55">
        <v>1.5502330391267602</v>
      </c>
      <c r="J1315" s="12">
        <v>1.5012969711767465</v>
      </c>
      <c r="K1315" s="12">
        <v>1.5025268669780512</v>
      </c>
      <c r="L1315" s="22">
        <v>1.5310534255703347</v>
      </c>
      <c r="M1315" s="41" t="s">
        <v>1</v>
      </c>
      <c r="N1315" s="12">
        <f t="shared" si="115"/>
        <v>1.5034587130682755</v>
      </c>
      <c r="O1315" s="12">
        <f t="shared" si="116"/>
        <v>1.5502330391267602</v>
      </c>
      <c r="P1315" s="12">
        <f t="shared" si="117"/>
        <v>1.456036996949168</v>
      </c>
      <c r="Q1315" s="43">
        <f t="shared" si="118"/>
        <v>9.4196042177592254E-2</v>
      </c>
      <c r="R1315" s="34">
        <v>1.46</v>
      </c>
      <c r="S1315" s="35">
        <v>1.6</v>
      </c>
      <c r="V1315" s="5"/>
      <c r="W1315" s="5"/>
      <c r="X1315" s="5"/>
      <c r="Y1315" s="5"/>
      <c r="Z1315" s="5"/>
      <c r="AA1315" s="5"/>
      <c r="AB1315" s="5"/>
      <c r="AC1315" s="5"/>
      <c r="AD1315" s="5"/>
    </row>
    <row r="1316" spans="1:30">
      <c r="A1316" s="2">
        <v>42743</v>
      </c>
      <c r="B1316" s="1">
        <v>0.66666666666666596</v>
      </c>
      <c r="C1316" s="32" t="str">
        <f t="shared" si="119"/>
        <v>2017/1/8  16:00</v>
      </c>
      <c r="D1316" s="21">
        <v>1.4906258404791815</v>
      </c>
      <c r="E1316" s="12">
        <v>1.4882430836233647</v>
      </c>
      <c r="F1316" s="12">
        <v>1.5057839121087311</v>
      </c>
      <c r="G1316" s="12">
        <v>1.4962168688793716</v>
      </c>
      <c r="H1316" s="12">
        <v>1.484483878557971</v>
      </c>
      <c r="I1316" s="55">
        <v>1.5472707725304555</v>
      </c>
      <c r="J1316" s="12">
        <v>1.519670908906533</v>
      </c>
      <c r="K1316" s="12">
        <v>1.4971565707994099</v>
      </c>
      <c r="L1316" s="22">
        <v>1.527183189747344</v>
      </c>
      <c r="M1316" s="41" t="s">
        <v>1</v>
      </c>
      <c r="N1316" s="12">
        <f t="shared" si="115"/>
        <v>1.506292780625818</v>
      </c>
      <c r="O1316" s="12">
        <f t="shared" si="116"/>
        <v>1.5472707725304555</v>
      </c>
      <c r="P1316" s="12">
        <f t="shared" si="117"/>
        <v>1.484483878557971</v>
      </c>
      <c r="Q1316" s="43">
        <f t="shared" si="118"/>
        <v>6.2786893972484492E-2</v>
      </c>
      <c r="R1316" s="34">
        <v>1.46</v>
      </c>
      <c r="S1316" s="35">
        <v>1.6</v>
      </c>
      <c r="V1316" s="5"/>
      <c r="W1316" s="5"/>
      <c r="X1316" s="5"/>
      <c r="Y1316" s="5"/>
      <c r="Z1316" s="5"/>
      <c r="AA1316" s="5"/>
      <c r="AB1316" s="5"/>
      <c r="AC1316" s="5"/>
      <c r="AD1316" s="5"/>
    </row>
    <row r="1317" spans="1:30">
      <c r="A1317" s="2">
        <v>42744</v>
      </c>
      <c r="B1317" s="1">
        <v>0.33333333333333331</v>
      </c>
      <c r="C1317" s="32" t="str">
        <f t="shared" si="119"/>
        <v>2017/1/9  8:00</v>
      </c>
      <c r="D1317" s="21">
        <v>1.4815580932727219</v>
      </c>
      <c r="E1317" s="12">
        <v>1.4802671971628909</v>
      </c>
      <c r="F1317" s="12">
        <v>1.4849082118674626</v>
      </c>
      <c r="G1317" s="12">
        <v>1.4999639594675651</v>
      </c>
      <c r="H1317" s="12">
        <v>1.5080199549745725</v>
      </c>
      <c r="I1317" s="55">
        <v>1.5398433220576155</v>
      </c>
      <c r="J1317" s="12">
        <v>1.5095474087969587</v>
      </c>
      <c r="K1317" s="12">
        <v>1.5387484650825713</v>
      </c>
      <c r="L1317" s="22">
        <v>1.5451181737690809</v>
      </c>
      <c r="M1317" s="41" t="s">
        <v>3</v>
      </c>
      <c r="N1317" s="12">
        <f t="shared" si="115"/>
        <v>1.5097749762723822</v>
      </c>
      <c r="O1317" s="12">
        <f t="shared" si="116"/>
        <v>1.5451181737690809</v>
      </c>
      <c r="P1317" s="12">
        <f t="shared" si="117"/>
        <v>1.4802671971628909</v>
      </c>
      <c r="Q1317" s="43">
        <f t="shared" si="118"/>
        <v>6.4850976606189992E-2</v>
      </c>
      <c r="R1317" s="34">
        <v>1.46</v>
      </c>
      <c r="S1317" s="35">
        <v>1.6</v>
      </c>
      <c r="V1317" s="5"/>
      <c r="W1317" s="5"/>
      <c r="X1317" s="5"/>
      <c r="Y1317" s="5"/>
      <c r="Z1317" s="5"/>
      <c r="AA1317" s="5"/>
      <c r="AB1317" s="5"/>
      <c r="AC1317" s="5"/>
      <c r="AD1317" s="5"/>
    </row>
    <row r="1318" spans="1:30">
      <c r="A1318" s="2">
        <v>42744</v>
      </c>
      <c r="B1318" s="1">
        <v>0.41666666666666669</v>
      </c>
      <c r="C1318" s="32" t="str">
        <f t="shared" si="119"/>
        <v>2017/1/9  10:00</v>
      </c>
      <c r="D1318" s="21">
        <v>1.4926851261717307</v>
      </c>
      <c r="E1318" s="12">
        <v>1.5119672498951866</v>
      </c>
      <c r="F1318" s="12">
        <v>1.5141640499635483</v>
      </c>
      <c r="G1318" s="12">
        <v>1.4563853638279549</v>
      </c>
      <c r="H1318" s="12">
        <v>1.5073934059007357</v>
      </c>
      <c r="I1318" s="55">
        <v>1.5483578762263157</v>
      </c>
      <c r="J1318" s="12">
        <v>1.4976726366994353</v>
      </c>
      <c r="K1318" s="12">
        <v>1.5059276049670314</v>
      </c>
      <c r="L1318" s="22">
        <v>1.5077797161771105</v>
      </c>
      <c r="M1318" s="41" t="s">
        <v>3</v>
      </c>
      <c r="N1318" s="12">
        <f t="shared" si="115"/>
        <v>1.5047036699810055</v>
      </c>
      <c r="O1318" s="12">
        <f t="shared" si="116"/>
        <v>1.5483578762263157</v>
      </c>
      <c r="P1318" s="12">
        <f t="shared" si="117"/>
        <v>1.4563853638279549</v>
      </c>
      <c r="Q1318" s="43">
        <f t="shared" si="118"/>
        <v>9.1972512398360795E-2</v>
      </c>
      <c r="R1318" s="34">
        <v>1.46</v>
      </c>
      <c r="S1318" s="35">
        <v>1.6</v>
      </c>
      <c r="V1318" s="5"/>
      <c r="W1318" s="5"/>
      <c r="X1318" s="5"/>
      <c r="Y1318" s="5"/>
      <c r="Z1318" s="5"/>
      <c r="AA1318" s="5"/>
      <c r="AB1318" s="5"/>
      <c r="AC1318" s="5"/>
      <c r="AD1318" s="5"/>
    </row>
    <row r="1319" spans="1:30">
      <c r="A1319" s="2">
        <v>42744</v>
      </c>
      <c r="B1319" s="1">
        <v>0.5</v>
      </c>
      <c r="C1319" s="32" t="str">
        <f t="shared" si="119"/>
        <v>2017/1/9  12:00</v>
      </c>
      <c r="D1319" s="21">
        <v>1.5001426101207913</v>
      </c>
      <c r="E1319" s="12">
        <v>1.4719441415455179</v>
      </c>
      <c r="F1319" s="12">
        <v>1.5149509128058423</v>
      </c>
      <c r="G1319" s="12">
        <v>1.4947633649580949</v>
      </c>
      <c r="H1319" s="12">
        <v>1.5174255296792403</v>
      </c>
      <c r="I1319" s="55">
        <v>1.5282124559652031</v>
      </c>
      <c r="J1319" s="12">
        <v>1.5387373372982285</v>
      </c>
      <c r="K1319" s="12">
        <v>1.5086545312017314</v>
      </c>
      <c r="L1319" s="22">
        <v>1.5348397611173505</v>
      </c>
      <c r="M1319" s="41" t="s">
        <v>3</v>
      </c>
      <c r="N1319" s="12">
        <f t="shared" si="115"/>
        <v>1.5121856271879999</v>
      </c>
      <c r="O1319" s="12">
        <f t="shared" si="116"/>
        <v>1.5387373372982285</v>
      </c>
      <c r="P1319" s="12">
        <f t="shared" si="117"/>
        <v>1.4719441415455179</v>
      </c>
      <c r="Q1319" s="43">
        <f t="shared" si="118"/>
        <v>6.6793195752710588E-2</v>
      </c>
      <c r="R1319" s="34">
        <v>1.46</v>
      </c>
      <c r="S1319" s="35">
        <v>1.6</v>
      </c>
      <c r="V1319" s="5"/>
      <c r="W1319" s="5"/>
      <c r="X1319" s="5"/>
      <c r="Y1319" s="5"/>
      <c r="Z1319" s="5"/>
      <c r="AA1319" s="5"/>
      <c r="AB1319" s="5"/>
      <c r="AC1319" s="5"/>
      <c r="AD1319" s="5"/>
    </row>
    <row r="1320" spans="1:30">
      <c r="A1320" s="2">
        <v>42744</v>
      </c>
      <c r="B1320" s="1">
        <v>0.58333333333333304</v>
      </c>
      <c r="C1320" s="32" t="str">
        <f t="shared" si="119"/>
        <v>2017/1/9  14:00</v>
      </c>
      <c r="D1320" s="21">
        <v>1.4705269922679673</v>
      </c>
      <c r="E1320" s="12">
        <v>1.5181628378943601</v>
      </c>
      <c r="F1320" s="12">
        <v>1.5154658344253875</v>
      </c>
      <c r="G1320" s="12">
        <v>1.4628071144937913</v>
      </c>
      <c r="H1320" s="12">
        <v>1.5040762710677502</v>
      </c>
      <c r="I1320" s="55">
        <v>1.5245464910009963</v>
      </c>
      <c r="J1320" s="12">
        <v>1.5284630625865898</v>
      </c>
      <c r="K1320" s="12">
        <v>1.5008591981119754</v>
      </c>
      <c r="L1320" s="22">
        <v>1.5345346423060839</v>
      </c>
      <c r="M1320" s="41" t="s">
        <v>3</v>
      </c>
      <c r="N1320" s="12">
        <f t="shared" si="115"/>
        <v>1.5066047160172114</v>
      </c>
      <c r="O1320" s="12">
        <f t="shared" si="116"/>
        <v>1.5345346423060839</v>
      </c>
      <c r="P1320" s="12">
        <f t="shared" si="117"/>
        <v>1.4628071144937913</v>
      </c>
      <c r="Q1320" s="43">
        <f t="shared" si="118"/>
        <v>7.1727527812292635E-2</v>
      </c>
      <c r="R1320" s="34">
        <v>1.46</v>
      </c>
      <c r="S1320" s="35">
        <v>1.6</v>
      </c>
      <c r="V1320" s="5"/>
      <c r="W1320" s="5"/>
      <c r="X1320" s="5"/>
      <c r="Y1320" s="5"/>
      <c r="Z1320" s="5"/>
      <c r="AA1320" s="5"/>
      <c r="AB1320" s="5"/>
      <c r="AC1320" s="5"/>
      <c r="AD1320" s="5"/>
    </row>
    <row r="1321" spans="1:30">
      <c r="A1321" s="2">
        <v>42744</v>
      </c>
      <c r="B1321" s="1">
        <v>0.66666666666666596</v>
      </c>
      <c r="C1321" s="32" t="str">
        <f t="shared" si="119"/>
        <v>2017/1/9  16:00</v>
      </c>
      <c r="D1321" s="21">
        <v>1.4755219817758389</v>
      </c>
      <c r="E1321" s="12">
        <v>1.497676070254901</v>
      </c>
      <c r="F1321" s="12">
        <v>1.4899833577977619</v>
      </c>
      <c r="G1321" s="12">
        <v>1.473337191208542</v>
      </c>
      <c r="H1321" s="12">
        <v>1.4749241471828505</v>
      </c>
      <c r="I1321" s="55">
        <v>1.5511591857027336</v>
      </c>
      <c r="J1321" s="12">
        <v>1.4986008372591917</v>
      </c>
      <c r="K1321" s="12">
        <v>1.5263121826123154</v>
      </c>
      <c r="L1321" s="22">
        <v>1.5166703279456686</v>
      </c>
      <c r="M1321" s="41" t="s">
        <v>3</v>
      </c>
      <c r="N1321" s="12">
        <f t="shared" si="115"/>
        <v>1.5004650313044225</v>
      </c>
      <c r="O1321" s="12">
        <f t="shared" si="116"/>
        <v>1.5511591857027336</v>
      </c>
      <c r="P1321" s="12">
        <f t="shared" si="117"/>
        <v>1.473337191208542</v>
      </c>
      <c r="Q1321" s="43">
        <f t="shared" si="118"/>
        <v>7.7821994494191582E-2</v>
      </c>
      <c r="R1321" s="34">
        <v>1.46</v>
      </c>
      <c r="S1321" s="35">
        <v>1.6</v>
      </c>
      <c r="V1321" s="5"/>
      <c r="W1321" s="5"/>
      <c r="X1321" s="5"/>
      <c r="Y1321" s="5"/>
      <c r="Z1321" s="5"/>
      <c r="AA1321" s="5"/>
      <c r="AB1321" s="5"/>
      <c r="AC1321" s="5"/>
      <c r="AD1321" s="5"/>
    </row>
    <row r="1322" spans="1:30">
      <c r="A1322" s="2">
        <v>42745</v>
      </c>
      <c r="B1322" s="1">
        <v>0.33333333333333331</v>
      </c>
      <c r="C1322" s="32" t="str">
        <f t="shared" si="119"/>
        <v>2017/1/10  8:00</v>
      </c>
      <c r="D1322" s="21">
        <v>1.4908172479177972</v>
      </c>
      <c r="E1322" s="12">
        <v>1.4989111544031106</v>
      </c>
      <c r="F1322" s="12">
        <v>1.4932239656948521</v>
      </c>
      <c r="G1322" s="12">
        <v>1.5066481888482879</v>
      </c>
      <c r="H1322" s="12">
        <v>1.5016756446927846</v>
      </c>
      <c r="I1322" s="55">
        <v>1.5499001104815291</v>
      </c>
      <c r="J1322" s="12">
        <v>1.5003034951826582</v>
      </c>
      <c r="K1322" s="12">
        <v>1.5260499155398688</v>
      </c>
      <c r="L1322" s="22">
        <v>1.5285330121212497</v>
      </c>
      <c r="M1322" s="41" t="s">
        <v>4</v>
      </c>
      <c r="N1322" s="12">
        <f t="shared" si="115"/>
        <v>1.5106736372091263</v>
      </c>
      <c r="O1322" s="12">
        <f t="shared" si="116"/>
        <v>1.5499001104815291</v>
      </c>
      <c r="P1322" s="12">
        <f t="shared" si="117"/>
        <v>1.4908172479177972</v>
      </c>
      <c r="Q1322" s="43">
        <f t="shared" si="118"/>
        <v>5.9082862563731853E-2</v>
      </c>
      <c r="R1322" s="34">
        <v>1.46</v>
      </c>
      <c r="S1322" s="35">
        <v>1.6</v>
      </c>
      <c r="V1322" s="5"/>
      <c r="W1322" s="5"/>
      <c r="X1322" s="5"/>
      <c r="Y1322" s="5"/>
      <c r="Z1322" s="5"/>
      <c r="AA1322" s="5"/>
      <c r="AB1322" s="5"/>
      <c r="AC1322" s="5"/>
      <c r="AD1322" s="5"/>
    </row>
    <row r="1323" spans="1:30">
      <c r="A1323" s="2">
        <v>42745</v>
      </c>
      <c r="B1323" s="1">
        <v>0.41666666666666669</v>
      </c>
      <c r="C1323" s="32" t="str">
        <f t="shared" si="119"/>
        <v>2017/1/10  10:00</v>
      </c>
      <c r="D1323" s="21">
        <v>1.4772995656263916</v>
      </c>
      <c r="E1323" s="12">
        <v>1.5000499308391642</v>
      </c>
      <c r="F1323" s="12">
        <v>1.5041220793203045</v>
      </c>
      <c r="G1323" s="12">
        <v>1.4894138398813757</v>
      </c>
      <c r="H1323" s="12">
        <v>1.5124308683678918</v>
      </c>
      <c r="I1323" s="55">
        <v>1.5371699214372216</v>
      </c>
      <c r="J1323" s="12">
        <v>1.5008000308397553</v>
      </c>
      <c r="K1323" s="12">
        <v>1.4991509471255395</v>
      </c>
      <c r="L1323" s="22">
        <v>1.535440601534898</v>
      </c>
      <c r="M1323" s="41" t="s">
        <v>4</v>
      </c>
      <c r="N1323" s="12">
        <f t="shared" si="115"/>
        <v>1.506208642774727</v>
      </c>
      <c r="O1323" s="12">
        <f t="shared" si="116"/>
        <v>1.5371699214372216</v>
      </c>
      <c r="P1323" s="12">
        <f t="shared" si="117"/>
        <v>1.4772995656263916</v>
      </c>
      <c r="Q1323" s="43">
        <f t="shared" si="118"/>
        <v>5.987035581083E-2</v>
      </c>
      <c r="R1323" s="34">
        <v>1.46</v>
      </c>
      <c r="S1323" s="35">
        <v>1.6</v>
      </c>
      <c r="V1323" s="5"/>
      <c r="W1323" s="5"/>
      <c r="X1323" s="5"/>
      <c r="Y1323" s="5"/>
      <c r="Z1323" s="5"/>
      <c r="AA1323" s="5"/>
      <c r="AB1323" s="5"/>
      <c r="AC1323" s="5"/>
      <c r="AD1323" s="5"/>
    </row>
    <row r="1324" spans="1:30">
      <c r="A1324" s="2">
        <v>42745</v>
      </c>
      <c r="B1324" s="1">
        <v>0.5</v>
      </c>
      <c r="C1324" s="32" t="str">
        <f t="shared" si="119"/>
        <v>2017/1/10  12:00</v>
      </c>
      <c r="D1324" s="21">
        <v>1.4947132686977649</v>
      </c>
      <c r="E1324" s="12">
        <v>1.4950379830273293</v>
      </c>
      <c r="F1324" s="12">
        <v>1.470325910233552</v>
      </c>
      <c r="G1324" s="12">
        <v>1.4669834103412867</v>
      </c>
      <c r="H1324" s="12">
        <v>1.4700432736573268</v>
      </c>
      <c r="I1324" s="55">
        <v>1.5141829122160453</v>
      </c>
      <c r="J1324" s="12">
        <v>1.4936812850525929</v>
      </c>
      <c r="K1324" s="12">
        <v>1.5230817884789873</v>
      </c>
      <c r="L1324" s="22">
        <v>1.5256583582328342</v>
      </c>
      <c r="M1324" s="41" t="s">
        <v>4</v>
      </c>
      <c r="N1324" s="12">
        <f t="shared" si="115"/>
        <v>1.4948564655486356</v>
      </c>
      <c r="O1324" s="12">
        <f t="shared" si="116"/>
        <v>1.5256583582328342</v>
      </c>
      <c r="P1324" s="12">
        <f t="shared" si="117"/>
        <v>1.4669834103412867</v>
      </c>
      <c r="Q1324" s="43">
        <f t="shared" si="118"/>
        <v>5.8674947891547591E-2</v>
      </c>
      <c r="R1324" s="34">
        <v>1.46</v>
      </c>
      <c r="S1324" s="35">
        <v>1.6</v>
      </c>
      <c r="V1324" s="5"/>
      <c r="W1324" s="5"/>
      <c r="X1324" s="5"/>
      <c r="Y1324" s="5"/>
      <c r="Z1324" s="5"/>
      <c r="AA1324" s="5"/>
      <c r="AB1324" s="5"/>
      <c r="AC1324" s="5"/>
      <c r="AD1324" s="5"/>
    </row>
    <row r="1325" spans="1:30">
      <c r="A1325" s="2">
        <v>42745</v>
      </c>
      <c r="B1325" s="1">
        <v>0.58333333333333304</v>
      </c>
      <c r="C1325" s="32" t="str">
        <f t="shared" si="119"/>
        <v>2017/1/10  14:00</v>
      </c>
      <c r="D1325" s="21">
        <v>1.4947432147917004</v>
      </c>
      <c r="E1325" s="12">
        <v>1.492349909366254</v>
      </c>
      <c r="F1325" s="12">
        <v>1.4924253932149165</v>
      </c>
      <c r="G1325" s="12">
        <v>1.4981168308703516</v>
      </c>
      <c r="H1325" s="12">
        <v>1.5015126946991519</v>
      </c>
      <c r="I1325" s="55">
        <v>1.5248292882158769</v>
      </c>
      <c r="J1325" s="12">
        <v>1.5331701997821692</v>
      </c>
      <c r="K1325" s="12">
        <v>1.5010136044068829</v>
      </c>
      <c r="L1325" s="22">
        <v>1.5176206345734826</v>
      </c>
      <c r="M1325" s="41" t="s">
        <v>4</v>
      </c>
      <c r="N1325" s="12">
        <f t="shared" si="115"/>
        <v>1.5061979744356426</v>
      </c>
      <c r="O1325" s="12">
        <f t="shared" si="116"/>
        <v>1.5331701997821692</v>
      </c>
      <c r="P1325" s="12">
        <f t="shared" si="117"/>
        <v>1.492349909366254</v>
      </c>
      <c r="Q1325" s="43">
        <f t="shared" si="118"/>
        <v>4.0820290415915172E-2</v>
      </c>
      <c r="R1325" s="34">
        <v>1.46</v>
      </c>
      <c r="S1325" s="35">
        <v>1.6</v>
      </c>
      <c r="V1325" s="5"/>
      <c r="W1325" s="5"/>
      <c r="X1325" s="5"/>
      <c r="Y1325" s="5"/>
      <c r="Z1325" s="5"/>
      <c r="AA1325" s="5"/>
      <c r="AB1325" s="5"/>
      <c r="AC1325" s="5"/>
      <c r="AD1325" s="5"/>
    </row>
    <row r="1326" spans="1:30">
      <c r="A1326" s="2">
        <v>42745</v>
      </c>
      <c r="B1326" s="1">
        <v>0.66666666666666596</v>
      </c>
      <c r="C1326" s="32" t="str">
        <f t="shared" si="119"/>
        <v>2017/1/10  16:00</v>
      </c>
      <c r="D1326" s="21">
        <v>1.4713931926544617</v>
      </c>
      <c r="E1326" s="12">
        <v>1.4861058618833141</v>
      </c>
      <c r="F1326" s="12">
        <v>1.4849414339004832</v>
      </c>
      <c r="G1326" s="12">
        <v>1.4601613668218207</v>
      </c>
      <c r="H1326" s="12">
        <v>1.5113384838328467</v>
      </c>
      <c r="I1326" s="55">
        <v>1.5568822865957694</v>
      </c>
      <c r="J1326" s="12">
        <v>1.4971400876468097</v>
      </c>
      <c r="K1326" s="12">
        <v>1.5339288644220428</v>
      </c>
      <c r="L1326" s="22">
        <v>1.5385443798226739</v>
      </c>
      <c r="M1326" s="41" t="s">
        <v>4</v>
      </c>
      <c r="N1326" s="12">
        <f t="shared" si="115"/>
        <v>1.5044928841755805</v>
      </c>
      <c r="O1326" s="12">
        <f t="shared" si="116"/>
        <v>1.5568822865957694</v>
      </c>
      <c r="P1326" s="12">
        <f t="shared" si="117"/>
        <v>1.4601613668218207</v>
      </c>
      <c r="Q1326" s="43">
        <f t="shared" si="118"/>
        <v>9.6720919773948699E-2</v>
      </c>
      <c r="R1326" s="34">
        <v>1.46</v>
      </c>
      <c r="S1326" s="35">
        <v>1.6</v>
      </c>
      <c r="V1326" s="5"/>
      <c r="W1326" s="5"/>
      <c r="X1326" s="5"/>
      <c r="Y1326" s="5"/>
      <c r="Z1326" s="5"/>
      <c r="AA1326" s="5"/>
      <c r="AB1326" s="5"/>
      <c r="AC1326" s="5"/>
      <c r="AD1326" s="5"/>
    </row>
    <row r="1327" spans="1:30">
      <c r="A1327" s="2">
        <v>42746</v>
      </c>
      <c r="B1327" s="1">
        <v>0.33333333333333331</v>
      </c>
      <c r="C1327" s="32" t="str">
        <f t="shared" si="119"/>
        <v>2017/1/11  8:00</v>
      </c>
      <c r="D1327" s="21">
        <v>1.5063297287097264</v>
      </c>
      <c r="E1327" s="12">
        <v>1.533512820240742</v>
      </c>
      <c r="F1327" s="12">
        <v>1.5538801655565486</v>
      </c>
      <c r="G1327" s="12">
        <v>1.4965693505573976</v>
      </c>
      <c r="H1327" s="12">
        <v>1.5505087900496042</v>
      </c>
      <c r="I1327" s="55">
        <v>1.5722642969157419</v>
      </c>
      <c r="J1327" s="12">
        <v>1.5594063397927245</v>
      </c>
      <c r="K1327" s="12">
        <v>1.5653635591712323</v>
      </c>
      <c r="L1327" s="22">
        <v>1.5757883521997831</v>
      </c>
      <c r="M1327" s="41" t="s">
        <v>5</v>
      </c>
      <c r="N1327" s="12">
        <f t="shared" si="115"/>
        <v>1.5459581559103888</v>
      </c>
      <c r="O1327" s="12">
        <f t="shared" si="116"/>
        <v>1.5757883521997831</v>
      </c>
      <c r="P1327" s="12">
        <f t="shared" si="117"/>
        <v>1.4965693505573976</v>
      </c>
      <c r="Q1327" s="43">
        <f t="shared" si="118"/>
        <v>7.9219001642385489E-2</v>
      </c>
      <c r="R1327" s="34">
        <v>1.46</v>
      </c>
      <c r="S1327" s="35">
        <v>1.6</v>
      </c>
      <c r="V1327" s="5"/>
      <c r="W1327" s="5"/>
      <c r="X1327" s="5"/>
      <c r="Y1327" s="5"/>
      <c r="Z1327" s="5"/>
      <c r="AA1327" s="5"/>
      <c r="AB1327" s="5"/>
      <c r="AC1327" s="5"/>
      <c r="AD1327" s="5"/>
    </row>
    <row r="1328" spans="1:30">
      <c r="A1328" s="2">
        <v>42746</v>
      </c>
      <c r="B1328" s="1">
        <v>0.41666666666666669</v>
      </c>
      <c r="C1328" s="32" t="str">
        <f t="shared" si="119"/>
        <v>2017/1/11  10:00</v>
      </c>
      <c r="D1328" s="21">
        <v>1.4975575962422512</v>
      </c>
      <c r="E1328" s="12">
        <v>1.5348480326081198</v>
      </c>
      <c r="F1328" s="12">
        <v>1.5386711361281697</v>
      </c>
      <c r="G1328" s="12">
        <v>1.4820073375323202</v>
      </c>
      <c r="H1328" s="12">
        <v>1.506250958309018</v>
      </c>
      <c r="I1328" s="55">
        <v>1.5792427895935837</v>
      </c>
      <c r="J1328" s="12">
        <v>1.5420415467974213</v>
      </c>
      <c r="K1328" s="12">
        <v>1.5473068399685994</v>
      </c>
      <c r="L1328" s="22">
        <v>1.5550048092214768</v>
      </c>
      <c r="M1328" s="41" t="s">
        <v>5</v>
      </c>
      <c r="N1328" s="12">
        <f t="shared" si="115"/>
        <v>1.5314367829334397</v>
      </c>
      <c r="O1328" s="12">
        <f t="shared" si="116"/>
        <v>1.5792427895935837</v>
      </c>
      <c r="P1328" s="12">
        <f t="shared" si="117"/>
        <v>1.4820073375323202</v>
      </c>
      <c r="Q1328" s="43">
        <f t="shared" si="118"/>
        <v>9.7235452061263494E-2</v>
      </c>
      <c r="R1328" s="34">
        <v>1.46</v>
      </c>
      <c r="S1328" s="35">
        <v>1.6</v>
      </c>
      <c r="V1328" s="5"/>
      <c r="W1328" s="5"/>
      <c r="X1328" s="5"/>
      <c r="Y1328" s="5"/>
      <c r="Z1328" s="5"/>
      <c r="AA1328" s="5"/>
      <c r="AB1328" s="5"/>
      <c r="AC1328" s="5"/>
      <c r="AD1328" s="5"/>
    </row>
    <row r="1329" spans="1:30">
      <c r="A1329" s="2">
        <v>42746</v>
      </c>
      <c r="B1329" s="1">
        <v>0.5</v>
      </c>
      <c r="C1329" s="32" t="str">
        <f t="shared" si="119"/>
        <v>2017/1/11  12:00</v>
      </c>
      <c r="D1329" s="21">
        <v>1.4939013000815695</v>
      </c>
      <c r="E1329" s="12">
        <v>1.4736430414354029</v>
      </c>
      <c r="F1329" s="12">
        <v>1.5075082085524123</v>
      </c>
      <c r="G1329" s="12">
        <v>1.4988047732939598</v>
      </c>
      <c r="H1329" s="12">
        <v>1.5121966651570395</v>
      </c>
      <c r="I1329" s="55">
        <v>1.5178303464938958</v>
      </c>
      <c r="J1329" s="12">
        <v>1.5026399068771186</v>
      </c>
      <c r="K1329" s="12">
        <v>1.4996719019742559</v>
      </c>
      <c r="L1329" s="22">
        <v>1.5273575267614548</v>
      </c>
      <c r="M1329" s="41" t="s">
        <v>5</v>
      </c>
      <c r="N1329" s="12">
        <f t="shared" si="115"/>
        <v>1.5037281856252342</v>
      </c>
      <c r="O1329" s="12">
        <f t="shared" si="116"/>
        <v>1.5273575267614548</v>
      </c>
      <c r="P1329" s="12">
        <f t="shared" si="117"/>
        <v>1.4736430414354029</v>
      </c>
      <c r="Q1329" s="43">
        <f t="shared" si="118"/>
        <v>5.3714485326051831E-2</v>
      </c>
      <c r="R1329" s="34">
        <v>1.46</v>
      </c>
      <c r="S1329" s="35">
        <v>1.6</v>
      </c>
      <c r="V1329" s="5"/>
      <c r="W1329" s="5"/>
      <c r="X1329" s="5"/>
      <c r="Y1329" s="5"/>
      <c r="Z1329" s="5"/>
      <c r="AA1329" s="5"/>
      <c r="AB1329" s="5"/>
      <c r="AC1329" s="5"/>
      <c r="AD1329" s="5"/>
    </row>
    <row r="1330" spans="1:30">
      <c r="A1330" s="2">
        <v>42746</v>
      </c>
      <c r="B1330" s="1">
        <v>0.58333333333333304</v>
      </c>
      <c r="C1330" s="32" t="str">
        <f t="shared" si="119"/>
        <v>2017/1/11  14:00</v>
      </c>
      <c r="D1330" s="21">
        <v>1.4982482989163994</v>
      </c>
      <c r="E1330" s="12">
        <v>1.479959380218669</v>
      </c>
      <c r="F1330" s="12">
        <v>1.5020989536809046</v>
      </c>
      <c r="G1330" s="12">
        <v>1.4974764991252691</v>
      </c>
      <c r="H1330" s="12">
        <v>1.5071571802465262</v>
      </c>
      <c r="I1330" s="55">
        <v>1.5353660015886688</v>
      </c>
      <c r="J1330" s="12">
        <v>1.5300315215477287</v>
      </c>
      <c r="K1330" s="12">
        <v>1.5334965330088768</v>
      </c>
      <c r="L1330" s="22">
        <v>1.5280088414192641</v>
      </c>
      <c r="M1330" s="41" t="s">
        <v>5</v>
      </c>
      <c r="N1330" s="12">
        <f t="shared" si="115"/>
        <v>1.5124270233058121</v>
      </c>
      <c r="O1330" s="12">
        <f t="shared" si="116"/>
        <v>1.5353660015886688</v>
      </c>
      <c r="P1330" s="12">
        <f t="shared" si="117"/>
        <v>1.479959380218669</v>
      </c>
      <c r="Q1330" s="43">
        <f t="shared" si="118"/>
        <v>5.5406621369999742E-2</v>
      </c>
      <c r="R1330" s="34">
        <v>1.46</v>
      </c>
      <c r="S1330" s="35">
        <v>1.6</v>
      </c>
      <c r="V1330" s="5"/>
      <c r="W1330" s="5"/>
      <c r="X1330" s="5"/>
      <c r="Y1330" s="5"/>
      <c r="Z1330" s="5"/>
      <c r="AA1330" s="5"/>
      <c r="AB1330" s="5"/>
      <c r="AC1330" s="5"/>
      <c r="AD1330" s="5"/>
    </row>
    <row r="1331" spans="1:30">
      <c r="A1331" s="2">
        <v>42746</v>
      </c>
      <c r="B1331" s="1">
        <v>0.66666666666666596</v>
      </c>
      <c r="C1331" s="32" t="str">
        <f t="shared" si="119"/>
        <v>2017/1/11  16:00</v>
      </c>
      <c r="D1331" s="21">
        <v>1.4827545794218993</v>
      </c>
      <c r="E1331" s="12">
        <v>1.4933342501917737</v>
      </c>
      <c r="F1331" s="12">
        <v>1.5090646709662554</v>
      </c>
      <c r="G1331" s="12">
        <v>1.4686920767093785</v>
      </c>
      <c r="H1331" s="12">
        <v>1.4903772515923899</v>
      </c>
      <c r="I1331" s="55">
        <v>1.5501417205906298</v>
      </c>
      <c r="J1331" s="12">
        <v>1.5008865302847194</v>
      </c>
      <c r="K1331" s="12">
        <v>1.5150512655569675</v>
      </c>
      <c r="L1331" s="22">
        <v>1.508931329822605</v>
      </c>
      <c r="M1331" s="41" t="s">
        <v>5</v>
      </c>
      <c r="N1331" s="12">
        <f t="shared" si="115"/>
        <v>1.5021370750151799</v>
      </c>
      <c r="O1331" s="12">
        <f t="shared" si="116"/>
        <v>1.5501417205906298</v>
      </c>
      <c r="P1331" s="12">
        <f t="shared" si="117"/>
        <v>1.4686920767093785</v>
      </c>
      <c r="Q1331" s="43">
        <f t="shared" si="118"/>
        <v>8.144964388125131E-2</v>
      </c>
      <c r="R1331" s="34">
        <v>1.46</v>
      </c>
      <c r="S1331" s="35">
        <v>1.6</v>
      </c>
      <c r="V1331" s="5"/>
      <c r="W1331" s="5"/>
      <c r="X1331" s="5"/>
      <c r="Y1331" s="5"/>
      <c r="Z1331" s="5"/>
      <c r="AA1331" s="5"/>
      <c r="AB1331" s="5"/>
      <c r="AC1331" s="5"/>
      <c r="AD1331" s="5"/>
    </row>
    <row r="1332" spans="1:30">
      <c r="A1332" s="2">
        <v>42747</v>
      </c>
      <c r="B1332" s="1">
        <v>0.33333333333333331</v>
      </c>
      <c r="C1332" s="32" t="str">
        <f t="shared" si="119"/>
        <v>2017/1/12  8:00</v>
      </c>
      <c r="D1332" s="21">
        <v>1.5293868870549852</v>
      </c>
      <c r="E1332" s="12">
        <v>1.5163004055544516</v>
      </c>
      <c r="F1332" s="12">
        <v>1.5364934390686524</v>
      </c>
      <c r="G1332" s="12">
        <v>1.4790721658808377</v>
      </c>
      <c r="H1332" s="12">
        <v>1.5002231079375246</v>
      </c>
      <c r="I1332" s="55">
        <v>1.531427205305143</v>
      </c>
      <c r="J1332" s="12">
        <v>1.5512786398728418</v>
      </c>
      <c r="K1332" s="12">
        <v>1.5461674113144084</v>
      </c>
      <c r="L1332" s="22">
        <v>1.5557472331811151</v>
      </c>
      <c r="M1332" s="41" t="s">
        <v>6</v>
      </c>
      <c r="N1332" s="12">
        <f t="shared" si="115"/>
        <v>1.5273440550188844</v>
      </c>
      <c r="O1332" s="12">
        <f t="shared" si="116"/>
        <v>1.5557472331811151</v>
      </c>
      <c r="P1332" s="12">
        <f t="shared" si="117"/>
        <v>1.4790721658808377</v>
      </c>
      <c r="Q1332" s="43">
        <f t="shared" si="118"/>
        <v>7.66750673002774E-2</v>
      </c>
      <c r="R1332" s="34">
        <v>1.46</v>
      </c>
      <c r="S1332" s="35">
        <v>1.6</v>
      </c>
      <c r="V1332" s="5"/>
      <c r="W1332" s="5"/>
      <c r="X1332" s="5"/>
      <c r="Y1332" s="5"/>
      <c r="Z1332" s="5"/>
      <c r="AA1332" s="5"/>
      <c r="AB1332" s="5"/>
      <c r="AC1332" s="5"/>
      <c r="AD1332" s="5"/>
    </row>
    <row r="1333" spans="1:30">
      <c r="A1333" s="2">
        <v>42747</v>
      </c>
      <c r="B1333" s="1">
        <v>0.41666666666666669</v>
      </c>
      <c r="C1333" s="32" t="str">
        <f t="shared" si="119"/>
        <v>2017/1/12  10:00</v>
      </c>
      <c r="D1333" s="21">
        <v>1.5155145455226948</v>
      </c>
      <c r="E1333" s="12">
        <v>1.5036623263608682</v>
      </c>
      <c r="F1333" s="12">
        <v>1.5064831698412735</v>
      </c>
      <c r="G1333" s="12">
        <v>1.4962228764349028</v>
      </c>
      <c r="H1333" s="12">
        <v>1.5200464856264737</v>
      </c>
      <c r="I1333" s="55">
        <v>1.5367193242352635</v>
      </c>
      <c r="J1333" s="12">
        <v>1.5008032439224481</v>
      </c>
      <c r="K1333" s="12">
        <v>1.5090198350987194</v>
      </c>
      <c r="L1333" s="22">
        <v>1.5358734486884278</v>
      </c>
      <c r="M1333" s="41" t="s">
        <v>6</v>
      </c>
      <c r="N1333" s="12">
        <f t="shared" si="115"/>
        <v>1.5138161395256746</v>
      </c>
      <c r="O1333" s="12">
        <f t="shared" si="116"/>
        <v>1.5367193242352635</v>
      </c>
      <c r="P1333" s="12">
        <f t="shared" si="117"/>
        <v>1.4962228764349028</v>
      </c>
      <c r="Q1333" s="43">
        <f t="shared" si="118"/>
        <v>4.0496447800360658E-2</v>
      </c>
      <c r="R1333" s="34">
        <v>1.46</v>
      </c>
      <c r="S1333" s="35">
        <v>1.6</v>
      </c>
      <c r="V1333" s="5"/>
      <c r="W1333" s="5"/>
      <c r="X1333" s="5"/>
      <c r="Y1333" s="5"/>
      <c r="Z1333" s="5"/>
      <c r="AA1333" s="5"/>
      <c r="AB1333" s="5"/>
      <c r="AC1333" s="5"/>
      <c r="AD1333" s="5"/>
    </row>
    <row r="1334" spans="1:30">
      <c r="A1334" s="2">
        <v>42747</v>
      </c>
      <c r="B1334" s="1">
        <v>0.5</v>
      </c>
      <c r="C1334" s="32" t="str">
        <f t="shared" si="119"/>
        <v>2017/1/12  12:00</v>
      </c>
      <c r="D1334" s="21">
        <v>1.470447294376777</v>
      </c>
      <c r="E1334" s="12">
        <v>1.5047102177686942</v>
      </c>
      <c r="F1334" s="12">
        <v>1.4801562446922774</v>
      </c>
      <c r="G1334" s="12">
        <v>1.4808699302631763</v>
      </c>
      <c r="H1334" s="12">
        <v>1.4913517117306547</v>
      </c>
      <c r="I1334" s="55">
        <v>1.5529469700391949</v>
      </c>
      <c r="J1334" s="12">
        <v>1.5277247355253125</v>
      </c>
      <c r="K1334" s="12">
        <v>1.5208856695432611</v>
      </c>
      <c r="L1334" s="22">
        <v>1.5453775094283178</v>
      </c>
      <c r="M1334" s="41" t="s">
        <v>6</v>
      </c>
      <c r="N1334" s="12">
        <f t="shared" si="115"/>
        <v>1.5082744759297408</v>
      </c>
      <c r="O1334" s="12">
        <f t="shared" si="116"/>
        <v>1.5529469700391949</v>
      </c>
      <c r="P1334" s="12">
        <f t="shared" si="117"/>
        <v>1.470447294376777</v>
      </c>
      <c r="Q1334" s="43">
        <f t="shared" si="118"/>
        <v>8.2499675662417893E-2</v>
      </c>
      <c r="R1334" s="34">
        <v>1.46</v>
      </c>
      <c r="S1334" s="35">
        <v>1.6</v>
      </c>
      <c r="V1334" s="5"/>
      <c r="W1334" s="5"/>
      <c r="X1334" s="5"/>
      <c r="Y1334" s="5"/>
      <c r="Z1334" s="5"/>
      <c r="AA1334" s="5"/>
      <c r="AB1334" s="5"/>
      <c r="AC1334" s="5"/>
      <c r="AD1334" s="5"/>
    </row>
    <row r="1335" spans="1:30">
      <c r="A1335" s="2">
        <v>42747</v>
      </c>
      <c r="B1335" s="1">
        <v>0.58333333333333304</v>
      </c>
      <c r="C1335" s="32" t="str">
        <f t="shared" si="119"/>
        <v>2017/1/12  14:00</v>
      </c>
      <c r="D1335" s="21">
        <v>1.5071426783783832</v>
      </c>
      <c r="E1335" s="12">
        <v>1.5126737898373108</v>
      </c>
      <c r="F1335" s="12">
        <v>1.486684007694663</v>
      </c>
      <c r="G1335" s="12">
        <v>1.4829700917798985</v>
      </c>
      <c r="H1335" s="12">
        <v>1.4935156580767408</v>
      </c>
      <c r="I1335" s="55">
        <v>1.5113832846227029</v>
      </c>
      <c r="J1335" s="12">
        <v>1.5218501625999925</v>
      </c>
      <c r="K1335" s="12">
        <v>1.5254599735142369</v>
      </c>
      <c r="L1335" s="22">
        <v>1.5480092589431469</v>
      </c>
      <c r="M1335" s="41" t="s">
        <v>6</v>
      </c>
      <c r="N1335" s="12">
        <f t="shared" si="115"/>
        <v>1.509965433938564</v>
      </c>
      <c r="O1335" s="12">
        <f t="shared" si="116"/>
        <v>1.5480092589431469</v>
      </c>
      <c r="P1335" s="12">
        <f t="shared" si="117"/>
        <v>1.4829700917798985</v>
      </c>
      <c r="Q1335" s="43">
        <f t="shared" si="118"/>
        <v>6.5039167163248424E-2</v>
      </c>
      <c r="R1335" s="34">
        <v>1.46</v>
      </c>
      <c r="S1335" s="35">
        <v>1.6</v>
      </c>
      <c r="V1335" s="5"/>
      <c r="W1335" s="5"/>
      <c r="X1335" s="5"/>
      <c r="Y1335" s="5"/>
      <c r="Z1335" s="5"/>
      <c r="AA1335" s="5"/>
      <c r="AB1335" s="5"/>
      <c r="AC1335" s="5"/>
      <c r="AD1335" s="5"/>
    </row>
    <row r="1336" spans="1:30">
      <c r="A1336" s="2">
        <v>42747</v>
      </c>
      <c r="B1336" s="1">
        <v>0.66666666666666596</v>
      </c>
      <c r="C1336" s="32" t="str">
        <f t="shared" si="119"/>
        <v>2017/1/12  16:00</v>
      </c>
      <c r="D1336" s="21">
        <v>1.4822513286821977</v>
      </c>
      <c r="E1336" s="12">
        <v>1.5012105239331572</v>
      </c>
      <c r="F1336" s="12">
        <v>1.5026309308556087</v>
      </c>
      <c r="G1336" s="12">
        <v>1.4962926208050735</v>
      </c>
      <c r="H1336" s="12">
        <v>1.5101689680216885</v>
      </c>
      <c r="I1336" s="55">
        <v>1.5549747221001344</v>
      </c>
      <c r="J1336" s="12">
        <v>1.5112089389160859</v>
      </c>
      <c r="K1336" s="12">
        <v>1.5033917162629566</v>
      </c>
      <c r="L1336" s="22">
        <v>1.5151744146673658</v>
      </c>
      <c r="M1336" s="41" t="s">
        <v>6</v>
      </c>
      <c r="N1336" s="12">
        <f t="shared" si="115"/>
        <v>1.5085893515826967</v>
      </c>
      <c r="O1336" s="12">
        <f t="shared" si="116"/>
        <v>1.5549747221001344</v>
      </c>
      <c r="P1336" s="12">
        <f t="shared" si="117"/>
        <v>1.4822513286821977</v>
      </c>
      <c r="Q1336" s="43">
        <f t="shared" si="118"/>
        <v>7.2723393417936766E-2</v>
      </c>
      <c r="R1336" s="34">
        <v>1.46</v>
      </c>
      <c r="S1336" s="35">
        <v>1.6</v>
      </c>
      <c r="V1336" s="5"/>
      <c r="W1336" s="5"/>
      <c r="X1336" s="5"/>
      <c r="Y1336" s="5"/>
      <c r="Z1336" s="5"/>
      <c r="AA1336" s="5"/>
      <c r="AB1336" s="5"/>
      <c r="AC1336" s="5"/>
      <c r="AD1336" s="5"/>
    </row>
    <row r="1337" spans="1:30">
      <c r="A1337" s="2">
        <v>42748</v>
      </c>
      <c r="B1337" s="1">
        <v>0.33333333333333331</v>
      </c>
      <c r="C1337" s="32" t="str">
        <f t="shared" si="119"/>
        <v>2017/1/13  8:00</v>
      </c>
      <c r="D1337" s="21">
        <v>1.4995210600103521</v>
      </c>
      <c r="E1337" s="12">
        <v>1.5046444177196514</v>
      </c>
      <c r="F1337" s="12">
        <v>1.5065627514916258</v>
      </c>
      <c r="G1337" s="12">
        <v>1.4735439869528262</v>
      </c>
      <c r="H1337" s="12">
        <v>1.5048969899976736</v>
      </c>
      <c r="I1337" s="55">
        <v>1.5259247205039739</v>
      </c>
      <c r="J1337" s="12">
        <v>1.499031987129489</v>
      </c>
      <c r="K1337" s="12">
        <v>1.5121594586242517</v>
      </c>
      <c r="L1337" s="22">
        <v>1.5065749138785258</v>
      </c>
      <c r="M1337" s="41" t="s">
        <v>2</v>
      </c>
      <c r="N1337" s="12">
        <f t="shared" si="115"/>
        <v>1.5036511429231523</v>
      </c>
      <c r="O1337" s="12">
        <f t="shared" si="116"/>
        <v>1.5259247205039739</v>
      </c>
      <c r="P1337" s="12">
        <f t="shared" si="117"/>
        <v>1.4735439869528262</v>
      </c>
      <c r="Q1337" s="43">
        <f t="shared" si="118"/>
        <v>5.2380733551147696E-2</v>
      </c>
      <c r="R1337" s="34">
        <v>1.46</v>
      </c>
      <c r="S1337" s="35">
        <v>1.6</v>
      </c>
      <c r="V1337" s="5"/>
      <c r="W1337" s="5"/>
      <c r="X1337" s="5"/>
      <c r="Y1337" s="5"/>
      <c r="Z1337" s="5"/>
      <c r="AA1337" s="5"/>
      <c r="AB1337" s="5"/>
      <c r="AC1337" s="5"/>
      <c r="AD1337" s="5"/>
    </row>
    <row r="1338" spans="1:30">
      <c r="A1338" s="2">
        <v>42748</v>
      </c>
      <c r="B1338" s="1">
        <v>0.41666666666666669</v>
      </c>
      <c r="C1338" s="32" t="str">
        <f t="shared" si="119"/>
        <v>2017/1/13  10:00</v>
      </c>
      <c r="D1338" s="21">
        <v>1.4802976446149303</v>
      </c>
      <c r="E1338" s="12">
        <v>1.4855511004116582</v>
      </c>
      <c r="F1338" s="12">
        <v>1.4880669664886692</v>
      </c>
      <c r="G1338" s="12">
        <v>1.4807016431116415</v>
      </c>
      <c r="H1338" s="12">
        <v>1.4909984217147998</v>
      </c>
      <c r="I1338" s="55">
        <v>1.518059807919794</v>
      </c>
      <c r="J1338" s="12">
        <v>1.5056865437396365</v>
      </c>
      <c r="K1338" s="12">
        <v>1.5391130859574789</v>
      </c>
      <c r="L1338" s="22">
        <v>1.5236035418088136</v>
      </c>
      <c r="M1338" s="41" t="s">
        <v>2</v>
      </c>
      <c r="N1338" s="12">
        <f t="shared" si="115"/>
        <v>1.501342083974158</v>
      </c>
      <c r="O1338" s="12">
        <f t="shared" si="116"/>
        <v>1.5391130859574789</v>
      </c>
      <c r="P1338" s="12">
        <f t="shared" si="117"/>
        <v>1.4802976446149303</v>
      </c>
      <c r="Q1338" s="43">
        <f t="shared" si="118"/>
        <v>5.8815441342548569E-2</v>
      </c>
      <c r="R1338" s="34">
        <v>1.46</v>
      </c>
      <c r="S1338" s="35">
        <v>1.6</v>
      </c>
      <c r="V1338" s="5"/>
      <c r="W1338" s="5"/>
      <c r="X1338" s="5"/>
      <c r="Y1338" s="5"/>
      <c r="Z1338" s="5"/>
      <c r="AA1338" s="5"/>
      <c r="AB1338" s="5"/>
      <c r="AC1338" s="5"/>
      <c r="AD1338" s="5"/>
    </row>
    <row r="1339" spans="1:30">
      <c r="A1339" s="2">
        <v>42748</v>
      </c>
      <c r="B1339" s="1">
        <v>0.5</v>
      </c>
      <c r="C1339" s="32" t="str">
        <f t="shared" si="119"/>
        <v>2017/1/13  12:00</v>
      </c>
      <c r="D1339" s="21">
        <v>1.4971832108840752</v>
      </c>
      <c r="E1339" s="12">
        <v>1.4924531548386204</v>
      </c>
      <c r="F1339" s="12">
        <v>1.485462206306843</v>
      </c>
      <c r="G1339" s="12">
        <v>1.4676397915260222</v>
      </c>
      <c r="H1339" s="12">
        <v>1.5149595499083086</v>
      </c>
      <c r="I1339" s="55">
        <v>1.5506833445855746</v>
      </c>
      <c r="J1339" s="12">
        <v>1.4935772337126771</v>
      </c>
      <c r="K1339" s="12">
        <v>1.4988933915778992</v>
      </c>
      <c r="L1339" s="22">
        <v>1.5130224557160907</v>
      </c>
      <c r="M1339" s="41" t="s">
        <v>1</v>
      </c>
      <c r="N1339" s="12">
        <f t="shared" si="115"/>
        <v>1.5015415932284568</v>
      </c>
      <c r="O1339" s="12">
        <f t="shared" si="116"/>
        <v>1.5506833445855746</v>
      </c>
      <c r="P1339" s="12">
        <f t="shared" si="117"/>
        <v>1.4676397915260222</v>
      </c>
      <c r="Q1339" s="43">
        <f t="shared" si="118"/>
        <v>8.3043553059552355E-2</v>
      </c>
      <c r="R1339" s="34">
        <v>1.46</v>
      </c>
      <c r="S1339" s="35">
        <v>1.6</v>
      </c>
      <c r="V1339" s="5"/>
      <c r="W1339" s="5"/>
      <c r="X1339" s="5"/>
      <c r="Y1339" s="5"/>
      <c r="Z1339" s="5"/>
      <c r="AA1339" s="5"/>
      <c r="AB1339" s="5"/>
      <c r="AC1339" s="5"/>
      <c r="AD1339" s="5"/>
    </row>
    <row r="1340" spans="1:30">
      <c r="A1340" s="2">
        <v>42748</v>
      </c>
      <c r="B1340" s="1">
        <v>0.58333333333333304</v>
      </c>
      <c r="C1340" s="32" t="str">
        <f t="shared" si="119"/>
        <v>2017/1/13  14:00</v>
      </c>
      <c r="D1340" s="21">
        <v>1.4646176473773607</v>
      </c>
      <c r="E1340" s="12">
        <v>1.4955740526917141</v>
      </c>
      <c r="F1340" s="12">
        <v>1.4984691909704662</v>
      </c>
      <c r="G1340" s="12">
        <v>1.4926977414736056</v>
      </c>
      <c r="H1340" s="12">
        <v>1.5178034275296983</v>
      </c>
      <c r="I1340" s="55">
        <v>1.5241374011295474</v>
      </c>
      <c r="J1340" s="12">
        <v>1.4965656062575672</v>
      </c>
      <c r="K1340" s="12">
        <v>1.5087601029230093</v>
      </c>
      <c r="L1340" s="22">
        <v>1.5104832269822936</v>
      </c>
      <c r="M1340" s="41" t="s">
        <v>1</v>
      </c>
      <c r="N1340" s="12">
        <f t="shared" si="115"/>
        <v>1.5010120441483625</v>
      </c>
      <c r="O1340" s="12">
        <f t="shared" si="116"/>
        <v>1.5241374011295474</v>
      </c>
      <c r="P1340" s="12">
        <f t="shared" si="117"/>
        <v>1.4646176473773607</v>
      </c>
      <c r="Q1340" s="43">
        <f t="shared" si="118"/>
        <v>5.9519753752186766E-2</v>
      </c>
      <c r="R1340" s="34">
        <v>1.46</v>
      </c>
      <c r="S1340" s="35">
        <v>1.6</v>
      </c>
      <c r="V1340" s="5"/>
      <c r="W1340" s="5"/>
      <c r="X1340" s="5"/>
      <c r="Y1340" s="5"/>
      <c r="Z1340" s="5"/>
      <c r="AA1340" s="5"/>
      <c r="AB1340" s="5"/>
      <c r="AC1340" s="5"/>
      <c r="AD1340" s="5"/>
    </row>
    <row r="1341" spans="1:30">
      <c r="A1341" s="2">
        <v>42748</v>
      </c>
      <c r="B1341" s="1">
        <v>0.66666666666666596</v>
      </c>
      <c r="C1341" s="32" t="str">
        <f t="shared" si="119"/>
        <v>2017/1/13  16:00</v>
      </c>
      <c r="D1341" s="21">
        <v>1.4915431142930808</v>
      </c>
      <c r="E1341" s="12">
        <v>1.4846119154186854</v>
      </c>
      <c r="F1341" s="12">
        <v>1.489269219324014</v>
      </c>
      <c r="G1341" s="12">
        <v>1.4777856388409318</v>
      </c>
      <c r="H1341" s="12">
        <v>1.486400116386817</v>
      </c>
      <c r="I1341" s="55">
        <v>1.5111936587119599</v>
      </c>
      <c r="J1341" s="12">
        <v>1.4976420763613814</v>
      </c>
      <c r="K1341" s="12">
        <v>1.5225100650320154</v>
      </c>
      <c r="L1341" s="22">
        <v>1.5236070637452723</v>
      </c>
      <c r="M1341" s="41" t="s">
        <v>1</v>
      </c>
      <c r="N1341" s="12">
        <f t="shared" si="115"/>
        <v>1.4982847631237954</v>
      </c>
      <c r="O1341" s="12">
        <f t="shared" si="116"/>
        <v>1.5236070637452723</v>
      </c>
      <c r="P1341" s="12">
        <f t="shared" si="117"/>
        <v>1.4777856388409318</v>
      </c>
      <c r="Q1341" s="43">
        <f t="shared" si="118"/>
        <v>4.5821424904340491E-2</v>
      </c>
      <c r="R1341" s="34">
        <v>1.46</v>
      </c>
      <c r="S1341" s="35">
        <v>1.6</v>
      </c>
      <c r="V1341" s="5"/>
      <c r="W1341" s="5"/>
      <c r="X1341" s="5"/>
      <c r="Y1341" s="5"/>
      <c r="Z1341" s="5"/>
      <c r="AA1341" s="5"/>
      <c r="AB1341" s="5"/>
      <c r="AC1341" s="5"/>
      <c r="AD1341" s="5"/>
    </row>
    <row r="1342" spans="1:30">
      <c r="A1342" s="2">
        <v>42749</v>
      </c>
      <c r="B1342" s="1">
        <v>0.33333333333333331</v>
      </c>
      <c r="C1342" s="32" t="str">
        <f t="shared" si="119"/>
        <v>2017/1/14  8:00</v>
      </c>
      <c r="D1342" s="21">
        <v>1.5166072578104421</v>
      </c>
      <c r="E1342" s="12">
        <v>1.4824327275964142</v>
      </c>
      <c r="F1342" s="12">
        <v>1.5286950570971409</v>
      </c>
      <c r="G1342" s="12">
        <v>1.5061710924857805</v>
      </c>
      <c r="H1342" s="12">
        <v>1.4968374005490688</v>
      </c>
      <c r="I1342" s="55">
        <v>1.5692526389642825</v>
      </c>
      <c r="J1342" s="12">
        <v>1.5187131475657443</v>
      </c>
      <c r="K1342" s="12">
        <v>1.5011658164820656</v>
      </c>
      <c r="L1342" s="22">
        <v>1.5554707286805074</v>
      </c>
      <c r="M1342" s="41" t="s">
        <v>3</v>
      </c>
      <c r="N1342" s="12">
        <f t="shared" si="115"/>
        <v>1.5194828741368276</v>
      </c>
      <c r="O1342" s="12">
        <f t="shared" si="116"/>
        <v>1.5692526389642825</v>
      </c>
      <c r="P1342" s="12">
        <f t="shared" si="117"/>
        <v>1.4824327275964142</v>
      </c>
      <c r="Q1342" s="43">
        <f t="shared" si="118"/>
        <v>8.6819911367868263E-2</v>
      </c>
      <c r="R1342" s="34">
        <v>1.46</v>
      </c>
      <c r="S1342" s="35">
        <v>1.6</v>
      </c>
      <c r="V1342" s="5"/>
      <c r="W1342" s="5"/>
      <c r="X1342" s="5"/>
      <c r="Y1342" s="5"/>
      <c r="Z1342" s="5"/>
      <c r="AA1342" s="5"/>
      <c r="AB1342" s="5"/>
      <c r="AC1342" s="5"/>
      <c r="AD1342" s="5"/>
    </row>
    <row r="1343" spans="1:30">
      <c r="A1343" s="2">
        <v>42749</v>
      </c>
      <c r="B1343" s="1">
        <v>0.41666666666666669</v>
      </c>
      <c r="C1343" s="32" t="str">
        <f t="shared" si="119"/>
        <v>2017/1/14  10:00</v>
      </c>
      <c r="D1343" s="21">
        <v>1.4943309900556097</v>
      </c>
      <c r="E1343" s="12">
        <v>1.5165147490096029</v>
      </c>
      <c r="F1343" s="12">
        <v>1.4728320191423547</v>
      </c>
      <c r="G1343" s="12">
        <v>1.4690023062363795</v>
      </c>
      <c r="H1343" s="12">
        <v>1.4808377211673258</v>
      </c>
      <c r="I1343" s="55">
        <v>1.5361128874990626</v>
      </c>
      <c r="J1343" s="12">
        <v>1.5178381425303304</v>
      </c>
      <c r="K1343" s="12">
        <v>1.5222290060351855</v>
      </c>
      <c r="L1343" s="22">
        <v>1.5479279589250858</v>
      </c>
      <c r="M1343" s="41" t="s">
        <v>3</v>
      </c>
      <c r="N1343" s="12">
        <f t="shared" si="115"/>
        <v>1.5064028645112151</v>
      </c>
      <c r="O1343" s="12">
        <f t="shared" si="116"/>
        <v>1.5479279589250858</v>
      </c>
      <c r="P1343" s="12">
        <f t="shared" si="117"/>
        <v>1.4690023062363795</v>
      </c>
      <c r="Q1343" s="43">
        <f t="shared" si="118"/>
        <v>7.8925652688706327E-2</v>
      </c>
      <c r="R1343" s="34">
        <v>1.46</v>
      </c>
      <c r="S1343" s="35">
        <v>1.6</v>
      </c>
      <c r="V1343" s="5"/>
      <c r="W1343" s="5"/>
      <c r="X1343" s="5"/>
      <c r="Y1343" s="5"/>
      <c r="Z1343" s="5"/>
      <c r="AA1343" s="5"/>
      <c r="AB1343" s="5"/>
      <c r="AC1343" s="5"/>
      <c r="AD1343" s="5"/>
    </row>
    <row r="1344" spans="1:30">
      <c r="A1344" s="2">
        <v>42749</v>
      </c>
      <c r="B1344" s="1">
        <v>0.5</v>
      </c>
      <c r="C1344" s="32" t="str">
        <f t="shared" si="119"/>
        <v>2017/1/14  12:00</v>
      </c>
      <c r="D1344" s="21">
        <v>1.4949010843028268</v>
      </c>
      <c r="E1344" s="12">
        <v>1.5025990353820695</v>
      </c>
      <c r="F1344" s="12">
        <v>1.5051922390883878</v>
      </c>
      <c r="G1344" s="12">
        <v>1.4816722524496508</v>
      </c>
      <c r="H1344" s="12">
        <v>1.5128536740616287</v>
      </c>
      <c r="I1344" s="55">
        <v>1.5591246587208609</v>
      </c>
      <c r="J1344" s="12">
        <v>1.5293588668243736</v>
      </c>
      <c r="K1344" s="12">
        <v>1.4999291622813129</v>
      </c>
      <c r="L1344" s="22">
        <v>1.510430980207405</v>
      </c>
      <c r="M1344" s="41" t="s">
        <v>3</v>
      </c>
      <c r="N1344" s="12">
        <f t="shared" si="115"/>
        <v>1.5106735503687243</v>
      </c>
      <c r="O1344" s="12">
        <f t="shared" si="116"/>
        <v>1.5591246587208609</v>
      </c>
      <c r="P1344" s="12">
        <f t="shared" si="117"/>
        <v>1.4816722524496508</v>
      </c>
      <c r="Q1344" s="43">
        <f t="shared" si="118"/>
        <v>7.7452406271210084E-2</v>
      </c>
      <c r="R1344" s="34">
        <v>1.46</v>
      </c>
      <c r="S1344" s="35">
        <v>1.6</v>
      </c>
      <c r="V1344" s="5"/>
      <c r="W1344" s="5"/>
      <c r="X1344" s="5"/>
      <c r="Y1344" s="5"/>
      <c r="Z1344" s="5"/>
      <c r="AA1344" s="5"/>
      <c r="AB1344" s="5"/>
      <c r="AC1344" s="5"/>
      <c r="AD1344" s="5"/>
    </row>
    <row r="1345" spans="1:30">
      <c r="A1345" s="2">
        <v>42749</v>
      </c>
      <c r="B1345" s="1">
        <v>0.58333333333333304</v>
      </c>
      <c r="C1345" s="32" t="str">
        <f t="shared" si="119"/>
        <v>2017/1/14  14:00</v>
      </c>
      <c r="D1345" s="21">
        <v>1.4748571580501864</v>
      </c>
      <c r="E1345" s="12">
        <v>1.5124375091034352</v>
      </c>
      <c r="F1345" s="12">
        <v>1.5166269364320994</v>
      </c>
      <c r="G1345" s="12">
        <v>1.4812172402221873</v>
      </c>
      <c r="H1345" s="12">
        <v>1.5093719425530689</v>
      </c>
      <c r="I1345" s="55">
        <v>1.537968679246154</v>
      </c>
      <c r="J1345" s="12">
        <v>1.505250052553099</v>
      </c>
      <c r="K1345" s="12">
        <v>1.4981275895234079</v>
      </c>
      <c r="L1345" s="22">
        <v>1.5487403442772065</v>
      </c>
      <c r="M1345" s="41" t="s">
        <v>3</v>
      </c>
      <c r="N1345" s="12">
        <f t="shared" si="115"/>
        <v>1.5093997168845383</v>
      </c>
      <c r="O1345" s="12">
        <f t="shared" si="116"/>
        <v>1.5487403442772065</v>
      </c>
      <c r="P1345" s="12">
        <f t="shared" si="117"/>
        <v>1.4748571580501864</v>
      </c>
      <c r="Q1345" s="43">
        <f t="shared" si="118"/>
        <v>7.388318622702017E-2</v>
      </c>
      <c r="R1345" s="34">
        <v>1.46</v>
      </c>
      <c r="S1345" s="35">
        <v>1.6</v>
      </c>
      <c r="V1345" s="5"/>
      <c r="W1345" s="5"/>
      <c r="X1345" s="5"/>
      <c r="Y1345" s="5"/>
      <c r="Z1345" s="5"/>
      <c r="AA1345" s="5"/>
      <c r="AB1345" s="5"/>
      <c r="AC1345" s="5"/>
      <c r="AD1345" s="5"/>
    </row>
    <row r="1346" spans="1:30">
      <c r="A1346" s="2">
        <v>42749</v>
      </c>
      <c r="B1346" s="1">
        <v>0.66666666666666596</v>
      </c>
      <c r="C1346" s="32" t="str">
        <f t="shared" ref="C1346:C1409" si="120">TEXT(A1346,"yyyy/m/d")&amp;TEXT(B1346,"　　h:mｍ")</f>
        <v>2017/1/14  16:00</v>
      </c>
      <c r="D1346" s="21">
        <v>1.497264886924575</v>
      </c>
      <c r="E1346" s="12">
        <v>1.5144411771372366</v>
      </c>
      <c r="F1346" s="12">
        <v>1.5004175256672772</v>
      </c>
      <c r="G1346" s="12">
        <v>1.4798721727206954</v>
      </c>
      <c r="H1346" s="12">
        <v>1.4976735385400506</v>
      </c>
      <c r="I1346" s="55">
        <v>1.5472996536803487</v>
      </c>
      <c r="J1346" s="12">
        <v>1.5057839065584244</v>
      </c>
      <c r="K1346" s="12">
        <v>1.495347593555477</v>
      </c>
      <c r="L1346" s="22">
        <v>1.5330566452832923</v>
      </c>
      <c r="M1346" s="41" t="s">
        <v>3</v>
      </c>
      <c r="N1346" s="12">
        <f t="shared" si="115"/>
        <v>1.5079063444519307</v>
      </c>
      <c r="O1346" s="12">
        <f t="shared" si="116"/>
        <v>1.5472996536803487</v>
      </c>
      <c r="P1346" s="12">
        <f t="shared" si="117"/>
        <v>1.4798721727206954</v>
      </c>
      <c r="Q1346" s="43">
        <f t="shared" si="118"/>
        <v>6.7427480959653341E-2</v>
      </c>
      <c r="R1346" s="34">
        <v>1.46</v>
      </c>
      <c r="S1346" s="35">
        <v>1.6</v>
      </c>
      <c r="V1346" s="5"/>
      <c r="W1346" s="5"/>
      <c r="X1346" s="5"/>
      <c r="Y1346" s="5"/>
      <c r="Z1346" s="5"/>
      <c r="AA1346" s="5"/>
      <c r="AB1346" s="5"/>
      <c r="AC1346" s="5"/>
      <c r="AD1346" s="5"/>
    </row>
    <row r="1347" spans="1:30">
      <c r="A1347" s="2">
        <v>42750</v>
      </c>
      <c r="B1347" s="1">
        <v>0.33333333333333331</v>
      </c>
      <c r="C1347" s="32" t="str">
        <f t="shared" si="120"/>
        <v>2017/1/15  8:00</v>
      </c>
      <c r="D1347" s="21">
        <v>1.5095297767886167</v>
      </c>
      <c r="E1347" s="12">
        <v>1.516207543354571</v>
      </c>
      <c r="F1347" s="12">
        <v>1.5102310054542027</v>
      </c>
      <c r="G1347" s="12">
        <v>1.4889723354957354</v>
      </c>
      <c r="H1347" s="12">
        <v>1.4946274687747239</v>
      </c>
      <c r="I1347" s="55">
        <v>1.5652979998234113</v>
      </c>
      <c r="J1347" s="12">
        <v>1.5440034228660195</v>
      </c>
      <c r="K1347" s="12">
        <v>1.5284918780070977</v>
      </c>
      <c r="L1347" s="22">
        <v>1.5436567834118824</v>
      </c>
      <c r="M1347" s="41" t="s">
        <v>4</v>
      </c>
      <c r="N1347" s="12">
        <f t="shared" ref="N1347:N1410" si="121">AVERAGE(D1347:L1347)</f>
        <v>1.5223353571084732</v>
      </c>
      <c r="O1347" s="12">
        <f t="shared" ref="O1347:O1410" si="122">MAX(D1347:L1347)</f>
        <v>1.5652979998234113</v>
      </c>
      <c r="P1347" s="12">
        <f t="shared" ref="P1347:P1410" si="123">MIN(D1347:L1347)</f>
        <v>1.4889723354957354</v>
      </c>
      <c r="Q1347" s="43">
        <f t="shared" si="118"/>
        <v>7.6325664327675957E-2</v>
      </c>
      <c r="R1347" s="34">
        <v>1.46</v>
      </c>
      <c r="S1347" s="35">
        <v>1.6</v>
      </c>
      <c r="V1347" s="5"/>
      <c r="W1347" s="5"/>
      <c r="X1347" s="5"/>
      <c r="Y1347" s="5"/>
      <c r="Z1347" s="5"/>
      <c r="AA1347" s="5"/>
      <c r="AB1347" s="5"/>
      <c r="AC1347" s="5"/>
      <c r="AD1347" s="5"/>
    </row>
    <row r="1348" spans="1:30">
      <c r="A1348" s="2">
        <v>42750</v>
      </c>
      <c r="B1348" s="1">
        <v>0.41666666666666669</v>
      </c>
      <c r="C1348" s="32" t="str">
        <f t="shared" si="120"/>
        <v>2017/1/15  10:00</v>
      </c>
      <c r="D1348" s="21">
        <v>1.4797267179297906</v>
      </c>
      <c r="E1348" s="12">
        <v>1.4853652941619415</v>
      </c>
      <c r="F1348" s="12">
        <v>1.4967961630761129</v>
      </c>
      <c r="G1348" s="12">
        <v>1.4658170845942926</v>
      </c>
      <c r="H1348" s="12">
        <v>1.4943461712679795</v>
      </c>
      <c r="I1348" s="55">
        <v>1.536118098536341</v>
      </c>
      <c r="J1348" s="12">
        <v>1.5331931888688983</v>
      </c>
      <c r="K1348" s="12">
        <v>1.5187904335223548</v>
      </c>
      <c r="L1348" s="22">
        <v>1.5091531404766747</v>
      </c>
      <c r="M1348" s="41" t="s">
        <v>4</v>
      </c>
      <c r="N1348" s="12">
        <f t="shared" si="121"/>
        <v>1.5021451436038207</v>
      </c>
      <c r="O1348" s="12">
        <f t="shared" si="122"/>
        <v>1.536118098536341</v>
      </c>
      <c r="P1348" s="12">
        <f t="shared" si="123"/>
        <v>1.4658170845942926</v>
      </c>
      <c r="Q1348" s="43">
        <f t="shared" ref="Q1348:Q1411" si="124">O1348-P1348</f>
        <v>7.0301013942048352E-2</v>
      </c>
      <c r="R1348" s="34">
        <v>1.46</v>
      </c>
      <c r="S1348" s="35">
        <v>1.6</v>
      </c>
      <c r="V1348" s="5"/>
      <c r="W1348" s="5"/>
      <c r="X1348" s="5"/>
      <c r="Y1348" s="5"/>
      <c r="Z1348" s="5"/>
      <c r="AA1348" s="5"/>
      <c r="AB1348" s="5"/>
      <c r="AC1348" s="5"/>
      <c r="AD1348" s="5"/>
    </row>
    <row r="1349" spans="1:30">
      <c r="A1349" s="2">
        <v>42750</v>
      </c>
      <c r="B1349" s="1">
        <v>0.5</v>
      </c>
      <c r="C1349" s="32" t="str">
        <f t="shared" si="120"/>
        <v>2017/1/15  12:00</v>
      </c>
      <c r="D1349" s="21">
        <v>1.5072372953473523</v>
      </c>
      <c r="E1349" s="12">
        <v>1.4711882057240941</v>
      </c>
      <c r="F1349" s="12">
        <v>1.4920334135367948</v>
      </c>
      <c r="G1349" s="12">
        <v>1.4880155192825835</v>
      </c>
      <c r="H1349" s="12">
        <v>1.5025421625742947</v>
      </c>
      <c r="I1349" s="55">
        <v>1.5235129079471725</v>
      </c>
      <c r="J1349" s="12">
        <v>1.5079846839061608</v>
      </c>
      <c r="K1349" s="12">
        <v>1.5367361954584013</v>
      </c>
      <c r="L1349" s="22">
        <v>1.5109949041205382</v>
      </c>
      <c r="M1349" s="41" t="s">
        <v>4</v>
      </c>
      <c r="N1349" s="12">
        <f t="shared" si="121"/>
        <v>1.5044716986552658</v>
      </c>
      <c r="O1349" s="12">
        <f t="shared" si="122"/>
        <v>1.5367361954584013</v>
      </c>
      <c r="P1349" s="12">
        <f t="shared" si="123"/>
        <v>1.4711882057240941</v>
      </c>
      <c r="Q1349" s="43">
        <f t="shared" si="124"/>
        <v>6.5547989734307199E-2</v>
      </c>
      <c r="R1349" s="34">
        <v>1.46</v>
      </c>
      <c r="S1349" s="35">
        <v>1.6</v>
      </c>
      <c r="V1349" s="5"/>
      <c r="W1349" s="5"/>
      <c r="X1349" s="5"/>
      <c r="Y1349" s="5"/>
      <c r="Z1349" s="5"/>
      <c r="AA1349" s="5"/>
      <c r="AB1349" s="5"/>
      <c r="AC1349" s="5"/>
      <c r="AD1349" s="5"/>
    </row>
    <row r="1350" spans="1:30">
      <c r="A1350" s="2">
        <v>42750</v>
      </c>
      <c r="B1350" s="1">
        <v>0.58333333333333304</v>
      </c>
      <c r="C1350" s="32" t="str">
        <f t="shared" si="120"/>
        <v>2017/1/15  14:00</v>
      </c>
      <c r="D1350" s="21">
        <v>1.4985980083992936</v>
      </c>
      <c r="E1350" s="12">
        <v>1.4828818565473489</v>
      </c>
      <c r="F1350" s="12">
        <v>1.5056360444493955</v>
      </c>
      <c r="G1350" s="12">
        <v>1.4732327992097056</v>
      </c>
      <c r="H1350" s="12">
        <v>1.5056391489661813</v>
      </c>
      <c r="I1350" s="55">
        <v>1.5127675003472261</v>
      </c>
      <c r="J1350" s="12">
        <v>1.5305858387022364</v>
      </c>
      <c r="K1350" s="12">
        <v>1.5201633565339043</v>
      </c>
      <c r="L1350" s="22">
        <v>1.5395371698619953</v>
      </c>
      <c r="M1350" s="41" t="s">
        <v>4</v>
      </c>
      <c r="N1350" s="12">
        <f t="shared" si="121"/>
        <v>1.5076713025574766</v>
      </c>
      <c r="O1350" s="12">
        <f t="shared" si="122"/>
        <v>1.5395371698619953</v>
      </c>
      <c r="P1350" s="12">
        <f t="shared" si="123"/>
        <v>1.4732327992097056</v>
      </c>
      <c r="Q1350" s="43">
        <f t="shared" si="124"/>
        <v>6.6304370652289668E-2</v>
      </c>
      <c r="R1350" s="34">
        <v>1.46</v>
      </c>
      <c r="S1350" s="35">
        <v>1.6</v>
      </c>
      <c r="V1350" s="5"/>
      <c r="W1350" s="5"/>
      <c r="X1350" s="5"/>
      <c r="Y1350" s="5"/>
      <c r="Z1350" s="5"/>
      <c r="AA1350" s="5"/>
      <c r="AB1350" s="5"/>
      <c r="AC1350" s="5"/>
      <c r="AD1350" s="5"/>
    </row>
    <row r="1351" spans="1:30">
      <c r="A1351" s="2">
        <v>42750</v>
      </c>
      <c r="B1351" s="1">
        <v>0.66666666666666596</v>
      </c>
      <c r="C1351" s="32" t="str">
        <f t="shared" si="120"/>
        <v>2017/1/15  16:00</v>
      </c>
      <c r="D1351" s="21">
        <v>1.4847379302566848</v>
      </c>
      <c r="E1351" s="12">
        <v>1.5055629387961815</v>
      </c>
      <c r="F1351" s="12">
        <v>1.4831210850648362</v>
      </c>
      <c r="G1351" s="12">
        <v>1.4830750774859478</v>
      </c>
      <c r="H1351" s="12">
        <v>1.4722446072194764</v>
      </c>
      <c r="I1351" s="55">
        <v>1.5468969748942403</v>
      </c>
      <c r="J1351" s="12">
        <v>1.5388337818656423</v>
      </c>
      <c r="K1351" s="12">
        <v>1.5000314414255154</v>
      </c>
      <c r="L1351" s="22">
        <v>1.5011030747394907</v>
      </c>
      <c r="M1351" s="41" t="s">
        <v>4</v>
      </c>
      <c r="N1351" s="12">
        <f t="shared" si="121"/>
        <v>1.5017341013053351</v>
      </c>
      <c r="O1351" s="12">
        <f t="shared" si="122"/>
        <v>1.5468969748942403</v>
      </c>
      <c r="P1351" s="12">
        <f t="shared" si="123"/>
        <v>1.4722446072194764</v>
      </c>
      <c r="Q1351" s="43">
        <f t="shared" si="124"/>
        <v>7.4652367674763909E-2</v>
      </c>
      <c r="R1351" s="34">
        <v>1.46</v>
      </c>
      <c r="S1351" s="35">
        <v>1.6</v>
      </c>
      <c r="V1351" s="5"/>
      <c r="W1351" s="5"/>
      <c r="X1351" s="5"/>
      <c r="Y1351" s="5"/>
      <c r="Z1351" s="5"/>
      <c r="AA1351" s="5"/>
      <c r="AB1351" s="5"/>
      <c r="AC1351" s="5"/>
      <c r="AD1351" s="5"/>
    </row>
    <row r="1352" spans="1:30">
      <c r="A1352" s="2">
        <v>42751</v>
      </c>
      <c r="B1352" s="1">
        <v>0.33333333333333331</v>
      </c>
      <c r="C1352" s="32" t="str">
        <f t="shared" si="120"/>
        <v>2017/1/16  8:00</v>
      </c>
      <c r="D1352" s="21">
        <v>1.539978683732677</v>
      </c>
      <c r="E1352" s="12">
        <v>1.5541342880725764</v>
      </c>
      <c r="F1352" s="12">
        <v>1.5115342218323065</v>
      </c>
      <c r="G1352" s="12">
        <v>1.5176604124612174</v>
      </c>
      <c r="H1352" s="12">
        <v>1.5220510905193676</v>
      </c>
      <c r="I1352" s="55">
        <v>1.552827144517305</v>
      </c>
      <c r="J1352" s="12">
        <v>1.5646766598568755</v>
      </c>
      <c r="K1352" s="12">
        <v>1.5366123886820211</v>
      </c>
      <c r="L1352" s="22">
        <v>1.5523424624347923</v>
      </c>
      <c r="M1352" s="41" t="s">
        <v>5</v>
      </c>
      <c r="N1352" s="12">
        <f t="shared" si="121"/>
        <v>1.5390908169010153</v>
      </c>
      <c r="O1352" s="12">
        <f t="shared" si="122"/>
        <v>1.5646766598568755</v>
      </c>
      <c r="P1352" s="12">
        <f t="shared" si="123"/>
        <v>1.5115342218323065</v>
      </c>
      <c r="Q1352" s="43">
        <f t="shared" si="124"/>
        <v>5.3142438024569083E-2</v>
      </c>
      <c r="R1352" s="34">
        <v>1.46</v>
      </c>
      <c r="S1352" s="35">
        <v>1.6</v>
      </c>
      <c r="V1352" s="5"/>
      <c r="W1352" s="5"/>
      <c r="X1352" s="5"/>
      <c r="Y1352" s="5"/>
      <c r="Z1352" s="5"/>
      <c r="AA1352" s="5"/>
      <c r="AB1352" s="5"/>
      <c r="AC1352" s="5"/>
      <c r="AD1352" s="5"/>
    </row>
    <row r="1353" spans="1:30">
      <c r="A1353" s="2">
        <v>42751</v>
      </c>
      <c r="B1353" s="1">
        <v>0.41666666666666669</v>
      </c>
      <c r="C1353" s="32" t="str">
        <f t="shared" si="120"/>
        <v>2017/1/16  10:00</v>
      </c>
      <c r="D1353" s="21">
        <v>1.5231440994273273</v>
      </c>
      <c r="E1353" s="12">
        <v>1.5250443459751295</v>
      </c>
      <c r="F1353" s="12">
        <v>1.5130448812100037</v>
      </c>
      <c r="G1353" s="12">
        <v>1.4914402154650519</v>
      </c>
      <c r="H1353" s="12">
        <v>1.5024559967180646</v>
      </c>
      <c r="I1353" s="55">
        <v>1.5855508071378086</v>
      </c>
      <c r="J1353" s="12">
        <v>1.5332680209384195</v>
      </c>
      <c r="K1353" s="12">
        <v>1.5207216047950805</v>
      </c>
      <c r="L1353" s="22">
        <v>1.55381572762502</v>
      </c>
      <c r="M1353" s="41" t="s">
        <v>5</v>
      </c>
      <c r="N1353" s="12">
        <f t="shared" si="121"/>
        <v>1.5276095221435451</v>
      </c>
      <c r="O1353" s="12">
        <f t="shared" si="122"/>
        <v>1.5855508071378086</v>
      </c>
      <c r="P1353" s="12">
        <f t="shared" si="123"/>
        <v>1.4914402154650519</v>
      </c>
      <c r="Q1353" s="43">
        <f t="shared" si="124"/>
        <v>9.4110591672756705E-2</v>
      </c>
      <c r="R1353" s="34">
        <v>1.46</v>
      </c>
      <c r="S1353" s="35">
        <v>1.6</v>
      </c>
      <c r="V1353" s="5"/>
      <c r="W1353" s="5"/>
      <c r="X1353" s="5"/>
      <c r="Y1353" s="5"/>
      <c r="Z1353" s="5"/>
      <c r="AA1353" s="5"/>
      <c r="AB1353" s="5"/>
      <c r="AC1353" s="5"/>
      <c r="AD1353" s="5"/>
    </row>
    <row r="1354" spans="1:30">
      <c r="A1354" s="2">
        <v>42751</v>
      </c>
      <c r="B1354" s="1">
        <v>0.5</v>
      </c>
      <c r="C1354" s="32" t="str">
        <f t="shared" si="120"/>
        <v>2017/1/16  12:00</v>
      </c>
      <c r="D1354" s="21">
        <v>1.4740274380407468</v>
      </c>
      <c r="E1354" s="12">
        <v>1.5033259053003041</v>
      </c>
      <c r="F1354" s="12">
        <v>1.5050900294147251</v>
      </c>
      <c r="G1354" s="12">
        <v>1.4595513199271992</v>
      </c>
      <c r="H1354" s="12">
        <v>1.5180043199055282</v>
      </c>
      <c r="I1354" s="55">
        <v>1.5594440337484421</v>
      </c>
      <c r="J1354" s="12">
        <v>1.5089921375429949</v>
      </c>
      <c r="K1354" s="12">
        <v>1.5039800700761845</v>
      </c>
      <c r="L1354" s="22">
        <v>1.5351799542068847</v>
      </c>
      <c r="M1354" s="41" t="s">
        <v>5</v>
      </c>
      <c r="N1354" s="12">
        <f t="shared" si="121"/>
        <v>1.5075105786847791</v>
      </c>
      <c r="O1354" s="12">
        <f t="shared" si="122"/>
        <v>1.5594440337484421</v>
      </c>
      <c r="P1354" s="12">
        <f t="shared" si="123"/>
        <v>1.4595513199271992</v>
      </c>
      <c r="Q1354" s="43">
        <f t="shared" si="124"/>
        <v>9.9892713821242873E-2</v>
      </c>
      <c r="R1354" s="34">
        <v>1.46</v>
      </c>
      <c r="S1354" s="35">
        <v>1.6</v>
      </c>
      <c r="V1354" s="5"/>
      <c r="W1354" s="5"/>
      <c r="X1354" s="5"/>
      <c r="Y1354" s="5"/>
      <c r="Z1354" s="5"/>
      <c r="AA1354" s="5"/>
      <c r="AB1354" s="5"/>
      <c r="AC1354" s="5"/>
      <c r="AD1354" s="5"/>
    </row>
    <row r="1355" spans="1:30">
      <c r="A1355" s="2">
        <v>42751</v>
      </c>
      <c r="B1355" s="1">
        <v>0.58333333333333304</v>
      </c>
      <c r="C1355" s="32" t="str">
        <f t="shared" si="120"/>
        <v>2017/1/16  14:00</v>
      </c>
      <c r="D1355" s="21">
        <v>1.4913300019019515</v>
      </c>
      <c r="E1355" s="12">
        <v>1.5005599090351067</v>
      </c>
      <c r="F1355" s="12">
        <v>1.4804047325403884</v>
      </c>
      <c r="G1355" s="12">
        <v>1.4616083487864859</v>
      </c>
      <c r="H1355" s="12">
        <v>1.4760118205217445</v>
      </c>
      <c r="I1355" s="55">
        <v>1.5130657119989139</v>
      </c>
      <c r="J1355" s="12">
        <v>1.4952952455147182</v>
      </c>
      <c r="K1355" s="12">
        <v>1.5048024092290464</v>
      </c>
      <c r="L1355" s="22">
        <v>1.5270586982019034</v>
      </c>
      <c r="M1355" s="41" t="s">
        <v>5</v>
      </c>
      <c r="N1355" s="12">
        <f t="shared" si="121"/>
        <v>1.49445965308114</v>
      </c>
      <c r="O1355" s="12">
        <f t="shared" si="122"/>
        <v>1.5270586982019034</v>
      </c>
      <c r="P1355" s="12">
        <f t="shared" si="123"/>
        <v>1.4616083487864859</v>
      </c>
      <c r="Q1355" s="43">
        <f t="shared" si="124"/>
        <v>6.5450349415417497E-2</v>
      </c>
      <c r="R1355" s="34">
        <v>1.46</v>
      </c>
      <c r="S1355" s="35">
        <v>1.6</v>
      </c>
      <c r="V1355" s="5"/>
      <c r="W1355" s="5"/>
      <c r="X1355" s="5"/>
      <c r="Y1355" s="5"/>
      <c r="Z1355" s="5"/>
      <c r="AA1355" s="5"/>
      <c r="AB1355" s="5"/>
      <c r="AC1355" s="5"/>
      <c r="AD1355" s="5"/>
    </row>
    <row r="1356" spans="1:30">
      <c r="A1356" s="2">
        <v>42751</v>
      </c>
      <c r="B1356" s="1">
        <v>0.66666666666666596</v>
      </c>
      <c r="C1356" s="32" t="str">
        <f t="shared" si="120"/>
        <v>2017/1/16  16:00</v>
      </c>
      <c r="D1356" s="21">
        <v>1.4851182867487134</v>
      </c>
      <c r="E1356" s="12">
        <v>1.4746708288923218</v>
      </c>
      <c r="F1356" s="12">
        <v>1.4890966768858402</v>
      </c>
      <c r="G1356" s="12">
        <v>1.4860944775871421</v>
      </c>
      <c r="H1356" s="12">
        <v>1.5091734075687293</v>
      </c>
      <c r="I1356" s="55">
        <v>1.5332631475205081</v>
      </c>
      <c r="J1356" s="12">
        <v>1.5002802354085225</v>
      </c>
      <c r="K1356" s="12">
        <v>1.5195817651329888</v>
      </c>
      <c r="L1356" s="22">
        <v>1.5180589149146058</v>
      </c>
      <c r="M1356" s="41" t="s">
        <v>5</v>
      </c>
      <c r="N1356" s="12">
        <f t="shared" si="121"/>
        <v>1.5017041934065969</v>
      </c>
      <c r="O1356" s="12">
        <f t="shared" si="122"/>
        <v>1.5332631475205081</v>
      </c>
      <c r="P1356" s="12">
        <f t="shared" si="123"/>
        <v>1.4746708288923218</v>
      </c>
      <c r="Q1356" s="43">
        <f t="shared" si="124"/>
        <v>5.8592318628186257E-2</v>
      </c>
      <c r="R1356" s="34">
        <v>1.46</v>
      </c>
      <c r="S1356" s="35">
        <v>1.6</v>
      </c>
      <c r="V1356" s="5"/>
      <c r="W1356" s="5"/>
      <c r="X1356" s="5"/>
      <c r="Y1356" s="5"/>
      <c r="Z1356" s="5"/>
      <c r="AA1356" s="5"/>
      <c r="AB1356" s="5"/>
      <c r="AC1356" s="5"/>
      <c r="AD1356" s="5"/>
    </row>
    <row r="1357" spans="1:30">
      <c r="A1357" s="2">
        <v>42752</v>
      </c>
      <c r="B1357" s="1">
        <v>0.33333333333333331</v>
      </c>
      <c r="C1357" s="32" t="str">
        <f t="shared" si="120"/>
        <v>2017/1/17  8:00</v>
      </c>
      <c r="D1357" s="21">
        <v>1.5206601344052462</v>
      </c>
      <c r="E1357" s="12">
        <v>1.5261098902484813</v>
      </c>
      <c r="F1357" s="12">
        <v>1.4965759331813586</v>
      </c>
      <c r="G1357" s="12">
        <v>1.4838066311669271</v>
      </c>
      <c r="H1357" s="12">
        <v>1.5370392776759574</v>
      </c>
      <c r="I1357" s="55">
        <v>1.5684909481523341</v>
      </c>
      <c r="J1357" s="12">
        <v>1.5413042714616492</v>
      </c>
      <c r="K1357" s="12">
        <v>1.5540192093387228</v>
      </c>
      <c r="L1357" s="22">
        <v>1.5255863632269742</v>
      </c>
      <c r="M1357" s="41" t="s">
        <v>6</v>
      </c>
      <c r="N1357" s="12">
        <f t="shared" si="121"/>
        <v>1.5281769620952947</v>
      </c>
      <c r="O1357" s="12">
        <f t="shared" si="122"/>
        <v>1.5684909481523341</v>
      </c>
      <c r="P1357" s="12">
        <f t="shared" si="123"/>
        <v>1.4838066311669271</v>
      </c>
      <c r="Q1357" s="43">
        <f t="shared" si="124"/>
        <v>8.4684316985407015E-2</v>
      </c>
      <c r="R1357" s="34">
        <v>1.46</v>
      </c>
      <c r="S1357" s="35">
        <v>1.6</v>
      </c>
      <c r="V1357" s="5"/>
      <c r="W1357" s="5"/>
      <c r="X1357" s="5"/>
      <c r="Y1357" s="5"/>
      <c r="Z1357" s="5"/>
      <c r="AA1357" s="5"/>
      <c r="AB1357" s="5"/>
      <c r="AC1357" s="5"/>
      <c r="AD1357" s="5"/>
    </row>
    <row r="1358" spans="1:30">
      <c r="A1358" s="2">
        <v>42752</v>
      </c>
      <c r="B1358" s="1">
        <v>0.41666666666666669</v>
      </c>
      <c r="C1358" s="32" t="str">
        <f t="shared" si="120"/>
        <v>2017/1/17  10:00</v>
      </c>
      <c r="D1358" s="21">
        <v>1.4946523031825123</v>
      </c>
      <c r="E1358" s="12">
        <v>1.4988845187256667</v>
      </c>
      <c r="F1358" s="12">
        <v>1.5213647062386502</v>
      </c>
      <c r="G1358" s="12">
        <v>1.466853398968385</v>
      </c>
      <c r="H1358" s="12">
        <v>1.5179248896285966</v>
      </c>
      <c r="I1358" s="55">
        <v>1.5239418791068615</v>
      </c>
      <c r="J1358" s="12">
        <v>1.5117390961410038</v>
      </c>
      <c r="K1358" s="12">
        <v>1.5323133954413732</v>
      </c>
      <c r="L1358" s="22">
        <v>1.5286903171163251</v>
      </c>
      <c r="M1358" s="41" t="s">
        <v>6</v>
      </c>
      <c r="N1358" s="12">
        <f t="shared" si="121"/>
        <v>1.5107071671721526</v>
      </c>
      <c r="O1358" s="12">
        <f t="shared" si="122"/>
        <v>1.5323133954413732</v>
      </c>
      <c r="P1358" s="12">
        <f t="shared" si="123"/>
        <v>1.466853398968385</v>
      </c>
      <c r="Q1358" s="43">
        <f t="shared" si="124"/>
        <v>6.545999647298828E-2</v>
      </c>
      <c r="R1358" s="34">
        <v>1.46</v>
      </c>
      <c r="S1358" s="35">
        <v>1.6</v>
      </c>
      <c r="V1358" s="5"/>
      <c r="W1358" s="5"/>
      <c r="X1358" s="5"/>
      <c r="Y1358" s="5"/>
      <c r="Z1358" s="5"/>
      <c r="AA1358" s="5"/>
      <c r="AB1358" s="5"/>
      <c r="AC1358" s="5"/>
      <c r="AD1358" s="5"/>
    </row>
    <row r="1359" spans="1:30">
      <c r="A1359" s="2">
        <v>42752</v>
      </c>
      <c r="B1359" s="1">
        <v>0.5</v>
      </c>
      <c r="C1359" s="32" t="str">
        <f t="shared" si="120"/>
        <v>2017/1/17  12:00</v>
      </c>
      <c r="D1359" s="21">
        <v>1.4810920326727517</v>
      </c>
      <c r="E1359" s="12">
        <v>1.507657462693637</v>
      </c>
      <c r="F1359" s="12">
        <v>1.4814499555276104</v>
      </c>
      <c r="G1359" s="12">
        <v>1.4634523547056686</v>
      </c>
      <c r="H1359" s="12">
        <v>1.499476229288957</v>
      </c>
      <c r="I1359" s="55">
        <v>1.5451918595856908</v>
      </c>
      <c r="J1359" s="12">
        <v>1.5048475571967299</v>
      </c>
      <c r="K1359" s="12">
        <v>1.4947557208866087</v>
      </c>
      <c r="L1359" s="22">
        <v>1.5456978145368141</v>
      </c>
      <c r="M1359" s="41" t="s">
        <v>6</v>
      </c>
      <c r="N1359" s="12">
        <f t="shared" si="121"/>
        <v>1.5026245541216074</v>
      </c>
      <c r="O1359" s="12">
        <f t="shared" si="122"/>
        <v>1.5456978145368141</v>
      </c>
      <c r="P1359" s="12">
        <f t="shared" si="123"/>
        <v>1.4634523547056686</v>
      </c>
      <c r="Q1359" s="43">
        <f t="shared" si="124"/>
        <v>8.2245459831145507E-2</v>
      </c>
      <c r="R1359" s="34">
        <v>1.46</v>
      </c>
      <c r="S1359" s="35">
        <v>1.6</v>
      </c>
      <c r="V1359" s="5"/>
      <c r="W1359" s="5"/>
      <c r="X1359" s="5"/>
      <c r="Y1359" s="5"/>
      <c r="Z1359" s="5"/>
      <c r="AA1359" s="5"/>
      <c r="AB1359" s="5"/>
      <c r="AC1359" s="5"/>
      <c r="AD1359" s="5"/>
    </row>
    <row r="1360" spans="1:30">
      <c r="A1360" s="2">
        <v>42752</v>
      </c>
      <c r="B1360" s="1">
        <v>0.58333333333333304</v>
      </c>
      <c r="C1360" s="32" t="str">
        <f t="shared" si="120"/>
        <v>2017/1/17  14:00</v>
      </c>
      <c r="D1360" s="21">
        <v>1.5039410060069665</v>
      </c>
      <c r="E1360" s="12">
        <v>1.513007850713505</v>
      </c>
      <c r="F1360" s="12">
        <v>1.518827418419664</v>
      </c>
      <c r="G1360" s="12">
        <v>1.46</v>
      </c>
      <c r="H1360" s="12">
        <v>1.4899705748996648</v>
      </c>
      <c r="I1360" s="55">
        <v>1.5429653004544908</v>
      </c>
      <c r="J1360" s="12">
        <v>1.4921549654665007</v>
      </c>
      <c r="K1360" s="12">
        <v>1.5144600869207985</v>
      </c>
      <c r="L1360" s="22">
        <v>1.5396707802362481</v>
      </c>
      <c r="M1360" s="41" t="s">
        <v>6</v>
      </c>
      <c r="N1360" s="12">
        <f t="shared" si="121"/>
        <v>1.5083331092353154</v>
      </c>
      <c r="O1360" s="12">
        <f t="shared" si="122"/>
        <v>1.5429653004544908</v>
      </c>
      <c r="P1360" s="12">
        <f t="shared" si="123"/>
        <v>1.46</v>
      </c>
      <c r="Q1360" s="43">
        <f t="shared" si="124"/>
        <v>8.2965300454490798E-2</v>
      </c>
      <c r="R1360" s="34">
        <v>1.46</v>
      </c>
      <c r="S1360" s="35">
        <v>1.6</v>
      </c>
      <c r="V1360" s="5"/>
      <c r="W1360" s="5"/>
      <c r="X1360" s="5"/>
      <c r="Y1360" s="5"/>
      <c r="Z1360" s="5"/>
      <c r="AA1360" s="5"/>
      <c r="AB1360" s="5"/>
      <c r="AC1360" s="5"/>
      <c r="AD1360" s="5"/>
    </row>
    <row r="1361" spans="1:30">
      <c r="A1361" s="2">
        <v>42752</v>
      </c>
      <c r="B1361" s="1">
        <v>0.66666666666666596</v>
      </c>
      <c r="C1361" s="32" t="str">
        <f t="shared" si="120"/>
        <v>2017/1/17  16:00</v>
      </c>
      <c r="D1361" s="21">
        <v>1.4613833911221816</v>
      </c>
      <c r="E1361" s="12">
        <v>1.5003636827714899</v>
      </c>
      <c r="F1361" s="12">
        <v>1.5179816276261981</v>
      </c>
      <c r="G1361" s="12">
        <v>1.4990757734178393</v>
      </c>
      <c r="H1361" s="12">
        <v>1.5192460600844908</v>
      </c>
      <c r="I1361" s="55">
        <v>1.5495808306031278</v>
      </c>
      <c r="J1361" s="12">
        <v>1.5223748004273328</v>
      </c>
      <c r="K1361" s="12">
        <v>1.5133464562362973</v>
      </c>
      <c r="L1361" s="22">
        <v>1.5266269895622293</v>
      </c>
      <c r="M1361" s="41" t="s">
        <v>6</v>
      </c>
      <c r="N1361" s="12">
        <f t="shared" si="121"/>
        <v>1.5122199568723542</v>
      </c>
      <c r="O1361" s="12">
        <f t="shared" si="122"/>
        <v>1.5495808306031278</v>
      </c>
      <c r="P1361" s="12">
        <f t="shared" si="123"/>
        <v>1.4613833911221816</v>
      </c>
      <c r="Q1361" s="43">
        <f t="shared" si="124"/>
        <v>8.819743948094616E-2</v>
      </c>
      <c r="R1361" s="34">
        <v>1.46</v>
      </c>
      <c r="S1361" s="35">
        <v>1.6</v>
      </c>
      <c r="V1361" s="5"/>
      <c r="W1361" s="5"/>
      <c r="X1361" s="5"/>
      <c r="Y1361" s="5"/>
      <c r="Z1361" s="5"/>
      <c r="AA1361" s="5"/>
      <c r="AB1361" s="5"/>
      <c r="AC1361" s="5"/>
      <c r="AD1361" s="5"/>
    </row>
    <row r="1362" spans="1:30">
      <c r="A1362" s="2">
        <v>42753</v>
      </c>
      <c r="B1362" s="1">
        <v>0.33333333333333331</v>
      </c>
      <c r="C1362" s="32" t="str">
        <f t="shared" si="120"/>
        <v>2017/1/18  8:00</v>
      </c>
      <c r="D1362" s="21">
        <v>1.4666604733485489</v>
      </c>
      <c r="E1362" s="12">
        <v>1.5024223729225403</v>
      </c>
      <c r="F1362" s="12">
        <v>1.5086601367133226</v>
      </c>
      <c r="G1362" s="12">
        <v>1.4741698803745522</v>
      </c>
      <c r="H1362" s="12">
        <v>1.5136849239127113</v>
      </c>
      <c r="I1362" s="55">
        <v>1.5457239897645527</v>
      </c>
      <c r="J1362" s="12">
        <v>1.535421157183368</v>
      </c>
      <c r="K1362" s="12">
        <v>1.5249429859291777</v>
      </c>
      <c r="L1362" s="22">
        <v>1.5125332533195783</v>
      </c>
      <c r="M1362" s="41" t="s">
        <v>2</v>
      </c>
      <c r="N1362" s="12">
        <f t="shared" si="121"/>
        <v>1.5093576859409277</v>
      </c>
      <c r="O1362" s="12">
        <f t="shared" si="122"/>
        <v>1.5457239897645527</v>
      </c>
      <c r="P1362" s="12">
        <f t="shared" si="123"/>
        <v>1.4666604733485489</v>
      </c>
      <c r="Q1362" s="43">
        <f t="shared" si="124"/>
        <v>7.9063516416003843E-2</v>
      </c>
      <c r="R1362" s="34">
        <v>1.46</v>
      </c>
      <c r="S1362" s="35">
        <v>1.6</v>
      </c>
      <c r="V1362" s="5"/>
      <c r="W1362" s="5"/>
      <c r="X1362" s="5"/>
      <c r="Y1362" s="5"/>
      <c r="Z1362" s="5"/>
      <c r="AA1362" s="5"/>
      <c r="AB1362" s="5"/>
      <c r="AC1362" s="5"/>
      <c r="AD1362" s="5"/>
    </row>
    <row r="1363" spans="1:30">
      <c r="A1363" s="2">
        <v>42753</v>
      </c>
      <c r="B1363" s="1">
        <v>0.41666666666666669</v>
      </c>
      <c r="C1363" s="32" t="str">
        <f t="shared" si="120"/>
        <v>2017/1/18  10:00</v>
      </c>
      <c r="D1363" s="21">
        <v>1.4621035894568994</v>
      </c>
      <c r="E1363" s="12">
        <v>1.4872600728421477</v>
      </c>
      <c r="F1363" s="12">
        <v>1.5065327986104484</v>
      </c>
      <c r="G1363" s="12">
        <v>1.4987787069462801</v>
      </c>
      <c r="H1363" s="12">
        <v>1.5062609473621444</v>
      </c>
      <c r="I1363" s="55">
        <v>1.5506473633516629</v>
      </c>
      <c r="J1363" s="12">
        <v>1.5235986941541237</v>
      </c>
      <c r="K1363" s="12">
        <v>1.5057062738190594</v>
      </c>
      <c r="L1363" s="22">
        <v>1.5405162517209052</v>
      </c>
      <c r="M1363" s="41" t="s">
        <v>2</v>
      </c>
      <c r="N1363" s="12">
        <f t="shared" si="121"/>
        <v>1.5090449664737413</v>
      </c>
      <c r="O1363" s="12">
        <f t="shared" si="122"/>
        <v>1.5506473633516629</v>
      </c>
      <c r="P1363" s="12">
        <f t="shared" si="123"/>
        <v>1.4621035894568994</v>
      </c>
      <c r="Q1363" s="43">
        <f t="shared" si="124"/>
        <v>8.8543773894763422E-2</v>
      </c>
      <c r="R1363" s="34">
        <v>1.46</v>
      </c>
      <c r="S1363" s="35">
        <v>1.6</v>
      </c>
      <c r="V1363" s="5"/>
      <c r="W1363" s="5"/>
      <c r="X1363" s="5"/>
      <c r="Y1363" s="5"/>
      <c r="Z1363" s="5"/>
      <c r="AA1363" s="5"/>
      <c r="AB1363" s="5"/>
      <c r="AC1363" s="5"/>
      <c r="AD1363" s="5"/>
    </row>
    <row r="1364" spans="1:30">
      <c r="A1364" s="2">
        <v>42753</v>
      </c>
      <c r="B1364" s="1">
        <v>0.5</v>
      </c>
      <c r="C1364" s="32" t="str">
        <f t="shared" si="120"/>
        <v>2017/1/18  12:00</v>
      </c>
      <c r="D1364" s="21">
        <v>1.4977315532640441</v>
      </c>
      <c r="E1364" s="12">
        <v>1.4938634064768943</v>
      </c>
      <c r="F1364" s="12">
        <v>1.4780188856357388</v>
      </c>
      <c r="G1364" s="12">
        <v>1.4863608159736066</v>
      </c>
      <c r="H1364" s="12">
        <v>1.4835062950999234</v>
      </c>
      <c r="I1364" s="55">
        <v>1.5275908142893859</v>
      </c>
      <c r="J1364" s="12">
        <v>1.5280908970771601</v>
      </c>
      <c r="K1364" s="12">
        <v>1.4950319530053422</v>
      </c>
      <c r="L1364" s="22">
        <v>1.5454752844875117</v>
      </c>
      <c r="M1364" s="41" t="s">
        <v>1</v>
      </c>
      <c r="N1364" s="12">
        <f t="shared" si="121"/>
        <v>1.5039633228121785</v>
      </c>
      <c r="O1364" s="12">
        <f t="shared" si="122"/>
        <v>1.5454752844875117</v>
      </c>
      <c r="P1364" s="12">
        <f t="shared" si="123"/>
        <v>1.4780188856357388</v>
      </c>
      <c r="Q1364" s="43">
        <f t="shared" si="124"/>
        <v>6.7456398851772903E-2</v>
      </c>
      <c r="R1364" s="34">
        <v>1.46</v>
      </c>
      <c r="S1364" s="35">
        <v>1.6</v>
      </c>
      <c r="V1364" s="5"/>
      <c r="W1364" s="5"/>
      <c r="X1364" s="5"/>
      <c r="Y1364" s="5"/>
      <c r="Z1364" s="5"/>
      <c r="AA1364" s="5"/>
      <c r="AB1364" s="5"/>
      <c r="AC1364" s="5"/>
      <c r="AD1364" s="5"/>
    </row>
    <row r="1365" spans="1:30">
      <c r="A1365" s="2">
        <v>42753</v>
      </c>
      <c r="B1365" s="1">
        <v>0.58333333333333304</v>
      </c>
      <c r="C1365" s="32" t="str">
        <f t="shared" si="120"/>
        <v>2017/1/18  14:00</v>
      </c>
      <c r="D1365" s="21">
        <v>1.4753022154929281</v>
      </c>
      <c r="E1365" s="12">
        <v>1.4889507906474024</v>
      </c>
      <c r="F1365" s="12">
        <v>1.4906694240152047</v>
      </c>
      <c r="G1365" s="12">
        <v>1.4990069869515896</v>
      </c>
      <c r="H1365" s="12">
        <v>1.5134185679086427</v>
      </c>
      <c r="I1365" s="55">
        <v>1.5297855602981572</v>
      </c>
      <c r="J1365" s="12">
        <v>1.5056624947398505</v>
      </c>
      <c r="K1365" s="12">
        <v>1.5372368311650635</v>
      </c>
      <c r="L1365" s="22">
        <v>1.5049590382172371</v>
      </c>
      <c r="M1365" s="41" t="s">
        <v>1</v>
      </c>
      <c r="N1365" s="12">
        <f t="shared" si="121"/>
        <v>1.5049991010484527</v>
      </c>
      <c r="O1365" s="12">
        <f t="shared" si="122"/>
        <v>1.5372368311650635</v>
      </c>
      <c r="P1365" s="12">
        <f t="shared" si="123"/>
        <v>1.4753022154929281</v>
      </c>
      <c r="Q1365" s="43">
        <f t="shared" si="124"/>
        <v>6.1934615672135429E-2</v>
      </c>
      <c r="R1365" s="34">
        <v>1.46</v>
      </c>
      <c r="S1365" s="35">
        <v>1.6</v>
      </c>
      <c r="V1365" s="5"/>
      <c r="W1365" s="5"/>
      <c r="X1365" s="5"/>
      <c r="Y1365" s="5"/>
      <c r="Z1365" s="5"/>
      <c r="AA1365" s="5"/>
      <c r="AB1365" s="5"/>
      <c r="AC1365" s="5"/>
      <c r="AD1365" s="5"/>
    </row>
    <row r="1366" spans="1:30">
      <c r="A1366" s="2">
        <v>42753</v>
      </c>
      <c r="B1366" s="1">
        <v>0.66666666666666596</v>
      </c>
      <c r="C1366" s="32" t="str">
        <f t="shared" si="120"/>
        <v>2017/1/18  16:00</v>
      </c>
      <c r="D1366" s="21">
        <v>1.4994166402157472</v>
      </c>
      <c r="E1366" s="12">
        <v>1.4854400216083867</v>
      </c>
      <c r="F1366" s="12">
        <v>1.5013066211960782</v>
      </c>
      <c r="G1366" s="12">
        <v>1.4890045188984407</v>
      </c>
      <c r="H1366" s="12">
        <v>1.5185559649602982</v>
      </c>
      <c r="I1366" s="55">
        <v>1.5262077091906225</v>
      </c>
      <c r="J1366" s="12">
        <v>1.5060359797557892</v>
      </c>
      <c r="K1366" s="12">
        <v>1.5067953351553429</v>
      </c>
      <c r="L1366" s="22">
        <v>1.5303756325383127</v>
      </c>
      <c r="M1366" s="41" t="s">
        <v>1</v>
      </c>
      <c r="N1366" s="12">
        <f t="shared" si="121"/>
        <v>1.507015380391002</v>
      </c>
      <c r="O1366" s="12">
        <f t="shared" si="122"/>
        <v>1.5303756325383127</v>
      </c>
      <c r="P1366" s="12">
        <f t="shared" si="123"/>
        <v>1.4854400216083867</v>
      </c>
      <c r="Q1366" s="43">
        <f t="shared" si="124"/>
        <v>4.4935610929925929E-2</v>
      </c>
      <c r="R1366" s="34">
        <v>1.46</v>
      </c>
      <c r="S1366" s="35">
        <v>1.6</v>
      </c>
      <c r="V1366" s="5"/>
      <c r="W1366" s="5"/>
      <c r="X1366" s="5"/>
      <c r="Y1366" s="5"/>
      <c r="Z1366" s="5"/>
      <c r="AA1366" s="5"/>
      <c r="AB1366" s="5"/>
      <c r="AC1366" s="5"/>
      <c r="AD1366" s="5"/>
    </row>
    <row r="1367" spans="1:30">
      <c r="A1367" s="2">
        <v>42754</v>
      </c>
      <c r="B1367" s="1">
        <v>0.33333333333333331</v>
      </c>
      <c r="C1367" s="32" t="str">
        <f t="shared" si="120"/>
        <v>2017/1/19  8:00</v>
      </c>
      <c r="D1367" s="21">
        <v>1.518069715306855</v>
      </c>
      <c r="E1367" s="12">
        <v>1.5201633079291765</v>
      </c>
      <c r="F1367" s="12">
        <v>1.4999119512486885</v>
      </c>
      <c r="G1367" s="12">
        <v>1.4832829929106064</v>
      </c>
      <c r="H1367" s="12">
        <v>1.5080645414017475</v>
      </c>
      <c r="I1367" s="55">
        <v>1.5265340096435815</v>
      </c>
      <c r="J1367" s="12">
        <v>1.5142361308972445</v>
      </c>
      <c r="K1367" s="12">
        <v>1.5382907281539093</v>
      </c>
      <c r="L1367" s="22">
        <v>1.5179897612843467</v>
      </c>
      <c r="M1367" s="41" t="s">
        <v>3</v>
      </c>
      <c r="N1367" s="12">
        <f t="shared" si="121"/>
        <v>1.5140603487529058</v>
      </c>
      <c r="O1367" s="12">
        <f t="shared" si="122"/>
        <v>1.5382907281539093</v>
      </c>
      <c r="P1367" s="12">
        <f t="shared" si="123"/>
        <v>1.4832829929106064</v>
      </c>
      <c r="Q1367" s="43">
        <f t="shared" si="124"/>
        <v>5.5007735243302935E-2</v>
      </c>
      <c r="R1367" s="34">
        <v>1.46</v>
      </c>
      <c r="S1367" s="35">
        <v>1.6</v>
      </c>
      <c r="V1367" s="5"/>
      <c r="W1367" s="5"/>
      <c r="X1367" s="5"/>
      <c r="Y1367" s="5"/>
      <c r="Z1367" s="5"/>
      <c r="AA1367" s="5"/>
      <c r="AB1367" s="5"/>
      <c r="AC1367" s="5"/>
      <c r="AD1367" s="5"/>
    </row>
    <row r="1368" spans="1:30">
      <c r="A1368" s="2">
        <v>42754</v>
      </c>
      <c r="B1368" s="1">
        <v>0.41666666666666669</v>
      </c>
      <c r="C1368" s="32" t="str">
        <f t="shared" si="120"/>
        <v>2017/1/19  10:00</v>
      </c>
      <c r="D1368" s="21">
        <v>1.4995713259872632</v>
      </c>
      <c r="E1368" s="12">
        <v>1.470969465824963</v>
      </c>
      <c r="F1368" s="12">
        <v>1.4757710327519373</v>
      </c>
      <c r="G1368" s="12">
        <v>1.4989839883777833</v>
      </c>
      <c r="H1368" s="12">
        <v>1.478348525013403</v>
      </c>
      <c r="I1368" s="55">
        <v>1.5206871199804504</v>
      </c>
      <c r="J1368" s="12">
        <v>1.5157100163254709</v>
      </c>
      <c r="K1368" s="12">
        <v>1.5175399852195799</v>
      </c>
      <c r="L1368" s="22">
        <v>1.5280482358919383</v>
      </c>
      <c r="M1368" s="41" t="s">
        <v>3</v>
      </c>
      <c r="N1368" s="12">
        <f t="shared" si="121"/>
        <v>1.5006255217080877</v>
      </c>
      <c r="O1368" s="12">
        <f t="shared" si="122"/>
        <v>1.5280482358919383</v>
      </c>
      <c r="P1368" s="12">
        <f t="shared" si="123"/>
        <v>1.470969465824963</v>
      </c>
      <c r="Q1368" s="43">
        <f t="shared" si="124"/>
        <v>5.707877006697526E-2</v>
      </c>
      <c r="R1368" s="34">
        <v>1.46</v>
      </c>
      <c r="S1368" s="35">
        <v>1.6</v>
      </c>
      <c r="V1368" s="5"/>
      <c r="W1368" s="5"/>
      <c r="X1368" s="5"/>
      <c r="Y1368" s="5"/>
      <c r="Z1368" s="5"/>
      <c r="AA1368" s="5"/>
      <c r="AB1368" s="5"/>
      <c r="AC1368" s="5"/>
      <c r="AD1368" s="5"/>
    </row>
    <row r="1369" spans="1:30">
      <c r="A1369" s="2">
        <v>42754</v>
      </c>
      <c r="B1369" s="1">
        <v>0.5</v>
      </c>
      <c r="C1369" s="32" t="str">
        <f t="shared" si="120"/>
        <v>2017/1/19  12:00</v>
      </c>
      <c r="D1369" s="21">
        <v>1.4642322395591338</v>
      </c>
      <c r="E1369" s="12">
        <v>1.5056624005154782</v>
      </c>
      <c r="F1369" s="12">
        <v>1.516206410380309</v>
      </c>
      <c r="G1369" s="12">
        <v>1.4815236673208709</v>
      </c>
      <c r="H1369" s="12">
        <v>1.4715436485355922</v>
      </c>
      <c r="I1369" s="55">
        <v>1.5391912586556571</v>
      </c>
      <c r="J1369" s="12">
        <v>1.4939052232959251</v>
      </c>
      <c r="K1369" s="12">
        <v>1.5126606293738361</v>
      </c>
      <c r="L1369" s="22">
        <v>1.5085381856219786</v>
      </c>
      <c r="M1369" s="41" t="s">
        <v>3</v>
      </c>
      <c r="N1369" s="12">
        <f t="shared" si="121"/>
        <v>1.4992737403620868</v>
      </c>
      <c r="O1369" s="12">
        <f t="shared" si="122"/>
        <v>1.5391912586556571</v>
      </c>
      <c r="P1369" s="12">
        <f t="shared" si="123"/>
        <v>1.4642322395591338</v>
      </c>
      <c r="Q1369" s="43">
        <f t="shared" si="124"/>
        <v>7.4959019096523249E-2</v>
      </c>
      <c r="R1369" s="34">
        <v>1.46</v>
      </c>
      <c r="S1369" s="35">
        <v>1.6</v>
      </c>
      <c r="V1369" s="5"/>
      <c r="W1369" s="5"/>
      <c r="X1369" s="5"/>
      <c r="Y1369" s="5"/>
      <c r="Z1369" s="5"/>
      <c r="AA1369" s="5"/>
      <c r="AB1369" s="5"/>
      <c r="AC1369" s="5"/>
      <c r="AD1369" s="5"/>
    </row>
    <row r="1370" spans="1:30">
      <c r="A1370" s="2">
        <v>42754</v>
      </c>
      <c r="B1370" s="1">
        <v>0.58333333333333304</v>
      </c>
      <c r="C1370" s="32" t="str">
        <f t="shared" si="120"/>
        <v>2017/1/19  14:00</v>
      </c>
      <c r="D1370" s="21">
        <v>1.4976374083137149</v>
      </c>
      <c r="E1370" s="12">
        <v>1.510814631959347</v>
      </c>
      <c r="F1370" s="12">
        <v>1.4748024339361412</v>
      </c>
      <c r="G1370" s="12">
        <v>1.4901869530340137</v>
      </c>
      <c r="H1370" s="12">
        <v>1.4743262222791802</v>
      </c>
      <c r="I1370" s="55">
        <v>1.5454915162432941</v>
      </c>
      <c r="J1370" s="12">
        <v>1.5324446287501905</v>
      </c>
      <c r="K1370" s="12">
        <v>1.5385602754187147</v>
      </c>
      <c r="L1370" s="22">
        <v>1.5404645701479718</v>
      </c>
      <c r="M1370" s="41" t="s">
        <v>3</v>
      </c>
      <c r="N1370" s="12">
        <f t="shared" si="121"/>
        <v>1.5116365155647296</v>
      </c>
      <c r="O1370" s="12">
        <f t="shared" si="122"/>
        <v>1.5454915162432941</v>
      </c>
      <c r="P1370" s="12">
        <f t="shared" si="123"/>
        <v>1.4743262222791802</v>
      </c>
      <c r="Q1370" s="43">
        <f t="shared" si="124"/>
        <v>7.1165293964113863E-2</v>
      </c>
      <c r="R1370" s="34">
        <v>1.46</v>
      </c>
      <c r="S1370" s="35">
        <v>1.6</v>
      </c>
      <c r="V1370" s="5"/>
      <c r="W1370" s="5"/>
      <c r="X1370" s="5"/>
      <c r="Y1370" s="5"/>
      <c r="Z1370" s="5"/>
      <c r="AA1370" s="5"/>
      <c r="AB1370" s="5"/>
      <c r="AC1370" s="5"/>
      <c r="AD1370" s="5"/>
    </row>
    <row r="1371" spans="1:30">
      <c r="A1371" s="2">
        <v>42754</v>
      </c>
      <c r="B1371" s="1">
        <v>0.66666666666666596</v>
      </c>
      <c r="C1371" s="32" t="str">
        <f t="shared" si="120"/>
        <v>2017/1/19  16:00</v>
      </c>
      <c r="D1371" s="21">
        <v>1.4744559232705956</v>
      </c>
      <c r="E1371" s="12">
        <v>1.4952406928162476</v>
      </c>
      <c r="F1371" s="12">
        <v>1.5032052881314395</v>
      </c>
      <c r="G1371" s="12">
        <v>1.4626573576547448</v>
      </c>
      <c r="H1371" s="12">
        <v>1.4811408757447477</v>
      </c>
      <c r="I1371" s="55">
        <v>1.5438365806034289</v>
      </c>
      <c r="J1371" s="12">
        <v>1.5038126071840698</v>
      </c>
      <c r="K1371" s="12">
        <v>1.5182780309564821</v>
      </c>
      <c r="L1371" s="22">
        <v>1.5444375630261054</v>
      </c>
      <c r="M1371" s="41" t="s">
        <v>3</v>
      </c>
      <c r="N1371" s="12">
        <f t="shared" si="121"/>
        <v>1.5030072132653181</v>
      </c>
      <c r="O1371" s="12">
        <f t="shared" si="122"/>
        <v>1.5444375630261054</v>
      </c>
      <c r="P1371" s="12">
        <f t="shared" si="123"/>
        <v>1.4626573576547448</v>
      </c>
      <c r="Q1371" s="43">
        <f t="shared" si="124"/>
        <v>8.1780205371360548E-2</v>
      </c>
      <c r="R1371" s="34">
        <v>1.46</v>
      </c>
      <c r="S1371" s="35">
        <v>1.6</v>
      </c>
      <c r="V1371" s="5"/>
      <c r="W1371" s="5"/>
      <c r="X1371" s="5"/>
      <c r="Y1371" s="5"/>
      <c r="Z1371" s="5"/>
      <c r="AA1371" s="5"/>
      <c r="AB1371" s="5"/>
      <c r="AC1371" s="5"/>
      <c r="AD1371" s="5"/>
    </row>
    <row r="1372" spans="1:30">
      <c r="A1372" s="2">
        <v>42755</v>
      </c>
      <c r="B1372" s="1">
        <v>0.33333333333333331</v>
      </c>
      <c r="C1372" s="32" t="str">
        <f t="shared" si="120"/>
        <v>2017/1/20  8:00</v>
      </c>
      <c r="D1372" s="21">
        <v>1.4845234088924675</v>
      </c>
      <c r="E1372" s="12">
        <v>1.5238690754354705</v>
      </c>
      <c r="F1372" s="12">
        <v>1.5128217288054886</v>
      </c>
      <c r="G1372" s="12">
        <v>1.4662258760108546</v>
      </c>
      <c r="H1372" s="12">
        <v>1.514200722913791</v>
      </c>
      <c r="I1372" s="55">
        <v>1.5215518609477794</v>
      </c>
      <c r="J1372" s="12">
        <v>1.5473226331244618</v>
      </c>
      <c r="K1372" s="12">
        <v>1.5114676218616505</v>
      </c>
      <c r="L1372" s="22">
        <v>1.5356162870643586</v>
      </c>
      <c r="M1372" s="41" t="s">
        <v>4</v>
      </c>
      <c r="N1372" s="12">
        <f t="shared" si="121"/>
        <v>1.5130665794507026</v>
      </c>
      <c r="O1372" s="12">
        <f t="shared" si="122"/>
        <v>1.5473226331244618</v>
      </c>
      <c r="P1372" s="12">
        <f t="shared" si="123"/>
        <v>1.4662258760108546</v>
      </c>
      <c r="Q1372" s="43">
        <f t="shared" si="124"/>
        <v>8.1096757113607199E-2</v>
      </c>
      <c r="R1372" s="34">
        <v>1.46</v>
      </c>
      <c r="S1372" s="35">
        <v>1.6</v>
      </c>
      <c r="V1372" s="5"/>
      <c r="W1372" s="5"/>
      <c r="X1372" s="5"/>
      <c r="Y1372" s="5"/>
      <c r="Z1372" s="5"/>
      <c r="AA1372" s="5"/>
      <c r="AB1372" s="5"/>
      <c r="AC1372" s="5"/>
      <c r="AD1372" s="5"/>
    </row>
    <row r="1373" spans="1:30">
      <c r="A1373" s="2">
        <v>42755</v>
      </c>
      <c r="B1373" s="1">
        <v>0.41666666666666669</v>
      </c>
      <c r="C1373" s="32" t="str">
        <f t="shared" si="120"/>
        <v>2017/1/20  10:00</v>
      </c>
      <c r="D1373" s="21">
        <v>1.4848841565583601</v>
      </c>
      <c r="E1373" s="12">
        <v>1.5034555720146328</v>
      </c>
      <c r="F1373" s="12">
        <v>1.4834444242561828</v>
      </c>
      <c r="G1373" s="12">
        <v>1.4905115102966546</v>
      </c>
      <c r="H1373" s="12">
        <v>1.4747399367770055</v>
      </c>
      <c r="I1373" s="55">
        <v>1.5211354677679703</v>
      </c>
      <c r="J1373" s="12">
        <v>1.5378383381334124</v>
      </c>
      <c r="K1373" s="12">
        <v>1.5290833678851103</v>
      </c>
      <c r="L1373" s="22">
        <v>1.5386527029311221</v>
      </c>
      <c r="M1373" s="41" t="s">
        <v>4</v>
      </c>
      <c r="N1373" s="12">
        <f t="shared" si="121"/>
        <v>1.5070828307356057</v>
      </c>
      <c r="O1373" s="12">
        <f t="shared" si="122"/>
        <v>1.5386527029311221</v>
      </c>
      <c r="P1373" s="12">
        <f t="shared" si="123"/>
        <v>1.4747399367770055</v>
      </c>
      <c r="Q1373" s="43">
        <f t="shared" si="124"/>
        <v>6.3912766154116563E-2</v>
      </c>
      <c r="R1373" s="34">
        <v>1.46</v>
      </c>
      <c r="S1373" s="35">
        <v>1.6</v>
      </c>
      <c r="V1373" s="5"/>
      <c r="W1373" s="5"/>
      <c r="X1373" s="5"/>
      <c r="Y1373" s="5"/>
      <c r="Z1373" s="5"/>
      <c r="AA1373" s="5"/>
      <c r="AB1373" s="5"/>
      <c r="AC1373" s="5"/>
      <c r="AD1373" s="5"/>
    </row>
    <row r="1374" spans="1:30">
      <c r="A1374" s="2">
        <v>42755</v>
      </c>
      <c r="B1374" s="1">
        <v>0.5</v>
      </c>
      <c r="C1374" s="32" t="str">
        <f t="shared" si="120"/>
        <v>2017/1/20  12:00</v>
      </c>
      <c r="D1374" s="21">
        <v>1.4946374308685628</v>
      </c>
      <c r="E1374" s="12">
        <v>1.4888760332035538</v>
      </c>
      <c r="F1374" s="12">
        <v>1.4752012773796299</v>
      </c>
      <c r="G1374" s="12">
        <v>1.4824410242864821</v>
      </c>
      <c r="H1374" s="12">
        <v>1.5031206669964132</v>
      </c>
      <c r="I1374" s="55">
        <v>1.5302625037457953</v>
      </c>
      <c r="J1374" s="12">
        <v>1.539993123542891</v>
      </c>
      <c r="K1374" s="12">
        <v>1.5307802122677237</v>
      </c>
      <c r="L1374" s="22">
        <v>1.5347129798684862</v>
      </c>
      <c r="M1374" s="41" t="s">
        <v>4</v>
      </c>
      <c r="N1374" s="12">
        <f t="shared" si="121"/>
        <v>1.5088916946843929</v>
      </c>
      <c r="O1374" s="12">
        <f t="shared" si="122"/>
        <v>1.539993123542891</v>
      </c>
      <c r="P1374" s="12">
        <f t="shared" si="123"/>
        <v>1.4752012773796299</v>
      </c>
      <c r="Q1374" s="43">
        <f t="shared" si="124"/>
        <v>6.4791846163261058E-2</v>
      </c>
      <c r="R1374" s="34">
        <v>1.46</v>
      </c>
      <c r="S1374" s="35">
        <v>1.6</v>
      </c>
      <c r="V1374" s="5"/>
      <c r="W1374" s="5"/>
      <c r="X1374" s="5"/>
      <c r="Y1374" s="5"/>
      <c r="Z1374" s="5"/>
      <c r="AA1374" s="5"/>
      <c r="AB1374" s="5"/>
      <c r="AC1374" s="5"/>
      <c r="AD1374" s="5"/>
    </row>
    <row r="1375" spans="1:30">
      <c r="A1375" s="2">
        <v>42755</v>
      </c>
      <c r="B1375" s="1">
        <v>0.58333333333333304</v>
      </c>
      <c r="C1375" s="32" t="str">
        <f t="shared" si="120"/>
        <v>2017/1/20  14:00</v>
      </c>
      <c r="D1375" s="21">
        <v>1.4924854906611795</v>
      </c>
      <c r="E1375" s="12">
        <v>1.4768835518229726</v>
      </c>
      <c r="F1375" s="12">
        <v>1.4758661735836915</v>
      </c>
      <c r="G1375" s="12">
        <v>1.4997687823367507</v>
      </c>
      <c r="H1375" s="12">
        <v>1.481825479494504</v>
      </c>
      <c r="I1375" s="55">
        <v>1.5308899586898432</v>
      </c>
      <c r="J1375" s="12">
        <v>1.5136347963089367</v>
      </c>
      <c r="K1375" s="12">
        <v>1.5178973589193934</v>
      </c>
      <c r="L1375" s="22">
        <v>1.5302684644524049</v>
      </c>
      <c r="M1375" s="41" t="s">
        <v>4</v>
      </c>
      <c r="N1375" s="12">
        <f t="shared" si="121"/>
        <v>1.5021688951410752</v>
      </c>
      <c r="O1375" s="12">
        <f t="shared" si="122"/>
        <v>1.5308899586898432</v>
      </c>
      <c r="P1375" s="12">
        <f t="shared" si="123"/>
        <v>1.4758661735836915</v>
      </c>
      <c r="Q1375" s="43">
        <f t="shared" si="124"/>
        <v>5.502378510615169E-2</v>
      </c>
      <c r="R1375" s="34">
        <v>1.46</v>
      </c>
      <c r="S1375" s="35">
        <v>1.6</v>
      </c>
      <c r="V1375" s="5"/>
      <c r="W1375" s="5"/>
      <c r="X1375" s="5"/>
      <c r="Y1375" s="5"/>
      <c r="Z1375" s="5"/>
      <c r="AA1375" s="5"/>
      <c r="AB1375" s="5"/>
      <c r="AC1375" s="5"/>
      <c r="AD1375" s="5"/>
    </row>
    <row r="1376" spans="1:30">
      <c r="A1376" s="2">
        <v>42755</v>
      </c>
      <c r="B1376" s="1">
        <v>0.66666666666666596</v>
      </c>
      <c r="C1376" s="32" t="str">
        <f t="shared" si="120"/>
        <v>2017/1/20  16:00</v>
      </c>
      <c r="D1376" s="21">
        <v>1.4712231666709701</v>
      </c>
      <c r="E1376" s="12">
        <v>1.4975164206792286</v>
      </c>
      <c r="F1376" s="12">
        <v>1.4910245860629883</v>
      </c>
      <c r="G1376" s="12">
        <v>1.4917958541221406</v>
      </c>
      <c r="H1376" s="12">
        <v>1.5194398989865605</v>
      </c>
      <c r="I1376" s="55">
        <v>1.5505447335186362</v>
      </c>
      <c r="J1376" s="12">
        <v>1.4985861584979696</v>
      </c>
      <c r="K1376" s="12">
        <v>1.5281441169575147</v>
      </c>
      <c r="L1376" s="22">
        <v>1.5053253374486357</v>
      </c>
      <c r="M1376" s="41" t="s">
        <v>4</v>
      </c>
      <c r="N1376" s="12">
        <f t="shared" si="121"/>
        <v>1.5059555858827385</v>
      </c>
      <c r="O1376" s="12">
        <f t="shared" si="122"/>
        <v>1.5505447335186362</v>
      </c>
      <c r="P1376" s="12">
        <f t="shared" si="123"/>
        <v>1.4712231666709701</v>
      </c>
      <c r="Q1376" s="43">
        <f t="shared" si="124"/>
        <v>7.9321566847666114E-2</v>
      </c>
      <c r="R1376" s="34">
        <v>1.46</v>
      </c>
      <c r="S1376" s="35">
        <v>1.6</v>
      </c>
      <c r="V1376" s="5"/>
      <c r="W1376" s="5"/>
      <c r="X1376" s="5"/>
      <c r="Y1376" s="5"/>
      <c r="Z1376" s="5"/>
      <c r="AA1376" s="5"/>
      <c r="AB1376" s="5"/>
      <c r="AC1376" s="5"/>
      <c r="AD1376" s="5"/>
    </row>
    <row r="1377" spans="1:30">
      <c r="A1377" s="2">
        <v>42756</v>
      </c>
      <c r="B1377" s="1">
        <v>0.33333333333333331</v>
      </c>
      <c r="C1377" s="32" t="str">
        <f t="shared" si="120"/>
        <v>2017/1/21  8:00</v>
      </c>
      <c r="D1377" s="21">
        <v>1.5067150212925984</v>
      </c>
      <c r="E1377" s="12">
        <v>1.5554507912015507</v>
      </c>
      <c r="F1377" s="12">
        <v>1.5457877328091327</v>
      </c>
      <c r="G1377" s="12">
        <v>1.520663822460373</v>
      </c>
      <c r="H1377" s="12">
        <v>1.5573344788624164</v>
      </c>
      <c r="I1377" s="55">
        <v>1.5914260687251471</v>
      </c>
      <c r="J1377" s="12">
        <v>1.5450200982310303</v>
      </c>
      <c r="K1377" s="12">
        <v>1.5526222448210547</v>
      </c>
      <c r="L1377" s="22">
        <v>1.5778527030577696</v>
      </c>
      <c r="M1377" s="41" t="s">
        <v>5</v>
      </c>
      <c r="N1377" s="12">
        <f t="shared" si="121"/>
        <v>1.5503192179401193</v>
      </c>
      <c r="O1377" s="12">
        <f t="shared" si="122"/>
        <v>1.5914260687251471</v>
      </c>
      <c r="P1377" s="12">
        <f t="shared" si="123"/>
        <v>1.5067150212925984</v>
      </c>
      <c r="Q1377" s="43">
        <f t="shared" si="124"/>
        <v>8.4711047432548758E-2</v>
      </c>
      <c r="R1377" s="34">
        <v>1.46</v>
      </c>
      <c r="S1377" s="35">
        <v>1.6</v>
      </c>
      <c r="V1377" s="5"/>
      <c r="W1377" s="5"/>
      <c r="X1377" s="5"/>
      <c r="Y1377" s="5"/>
      <c r="Z1377" s="5"/>
      <c r="AA1377" s="5"/>
      <c r="AB1377" s="5"/>
      <c r="AC1377" s="5"/>
      <c r="AD1377" s="5"/>
    </row>
    <row r="1378" spans="1:30">
      <c r="A1378" s="2">
        <v>42756</v>
      </c>
      <c r="B1378" s="1">
        <v>0.41666666666666669</v>
      </c>
      <c r="C1378" s="32" t="str">
        <f t="shared" si="120"/>
        <v>2017/1/21  10:00</v>
      </c>
      <c r="D1378" s="21">
        <v>1.532193390913849</v>
      </c>
      <c r="E1378" s="12">
        <v>1.526769615399763</v>
      </c>
      <c r="F1378" s="12">
        <v>1.5050602910586197</v>
      </c>
      <c r="G1378" s="12">
        <v>1.5101456818170189</v>
      </c>
      <c r="H1378" s="12">
        <v>1.5036144035928025</v>
      </c>
      <c r="I1378" s="55">
        <v>1.5553695399568603</v>
      </c>
      <c r="J1378" s="12">
        <v>1.5219784885969696</v>
      </c>
      <c r="K1378" s="12">
        <v>1.5676100837910969</v>
      </c>
      <c r="L1378" s="22">
        <v>1.5354638306910446</v>
      </c>
      <c r="M1378" s="41" t="s">
        <v>5</v>
      </c>
      <c r="N1378" s="12">
        <f t="shared" si="121"/>
        <v>1.5286894806464473</v>
      </c>
      <c r="O1378" s="12">
        <f t="shared" si="122"/>
        <v>1.5676100837910969</v>
      </c>
      <c r="P1378" s="12">
        <f t="shared" si="123"/>
        <v>1.5036144035928025</v>
      </c>
      <c r="Q1378" s="43">
        <f t="shared" si="124"/>
        <v>6.399568019829438E-2</v>
      </c>
      <c r="R1378" s="34">
        <v>1.46</v>
      </c>
      <c r="S1378" s="35">
        <v>1.6</v>
      </c>
      <c r="V1378" s="5"/>
      <c r="W1378" s="5"/>
      <c r="X1378" s="5"/>
      <c r="Y1378" s="5"/>
      <c r="Z1378" s="5"/>
      <c r="AA1378" s="5"/>
      <c r="AB1378" s="5"/>
      <c r="AC1378" s="5"/>
      <c r="AD1378" s="5"/>
    </row>
    <row r="1379" spans="1:30">
      <c r="A1379" s="2">
        <v>42756</v>
      </c>
      <c r="B1379" s="1">
        <v>0.5</v>
      </c>
      <c r="C1379" s="32" t="str">
        <f t="shared" si="120"/>
        <v>2017/1/21  12:00</v>
      </c>
      <c r="D1379" s="21">
        <v>1.4607397580403021</v>
      </c>
      <c r="E1379" s="12">
        <v>1.4819932946484875</v>
      </c>
      <c r="F1379" s="12">
        <v>1.4705420707585761</v>
      </c>
      <c r="G1379" s="12">
        <v>1.4796731851667855</v>
      </c>
      <c r="H1379" s="12">
        <v>1.504457951656339</v>
      </c>
      <c r="I1379" s="55">
        <v>1.5428740539373085</v>
      </c>
      <c r="J1379" s="12">
        <v>1.4990477961078108</v>
      </c>
      <c r="K1379" s="12">
        <v>1.5216245464138953</v>
      </c>
      <c r="L1379" s="22">
        <v>1.5461887198968518</v>
      </c>
      <c r="M1379" s="41" t="s">
        <v>5</v>
      </c>
      <c r="N1379" s="12">
        <f t="shared" si="121"/>
        <v>1.5007934862918175</v>
      </c>
      <c r="O1379" s="12">
        <f t="shared" si="122"/>
        <v>1.5461887198968518</v>
      </c>
      <c r="P1379" s="12">
        <f t="shared" si="123"/>
        <v>1.4607397580403021</v>
      </c>
      <c r="Q1379" s="43">
        <f t="shared" si="124"/>
        <v>8.544896185654971E-2</v>
      </c>
      <c r="R1379" s="34">
        <v>1.46</v>
      </c>
      <c r="S1379" s="35">
        <v>1.6</v>
      </c>
      <c r="V1379" s="5"/>
      <c r="W1379" s="5"/>
      <c r="X1379" s="5"/>
      <c r="Y1379" s="5"/>
      <c r="Z1379" s="5"/>
      <c r="AA1379" s="5"/>
      <c r="AB1379" s="5"/>
      <c r="AC1379" s="5"/>
      <c r="AD1379" s="5"/>
    </row>
    <row r="1380" spans="1:30">
      <c r="A1380" s="2">
        <v>42756</v>
      </c>
      <c r="B1380" s="1">
        <v>0.58333333333333304</v>
      </c>
      <c r="C1380" s="32" t="str">
        <f t="shared" si="120"/>
        <v>2017/1/21  14:00</v>
      </c>
      <c r="D1380" s="21">
        <v>1.4881171298883635</v>
      </c>
      <c r="E1380" s="12">
        <v>1.4746713969202527</v>
      </c>
      <c r="F1380" s="12">
        <v>1.5096346128199714</v>
      </c>
      <c r="G1380" s="12">
        <v>1.4925790341300151</v>
      </c>
      <c r="H1380" s="12">
        <v>1.4783268156388911</v>
      </c>
      <c r="I1380" s="55">
        <v>1.5384116147322744</v>
      </c>
      <c r="J1380" s="12">
        <v>1.5039914524572466</v>
      </c>
      <c r="K1380" s="12">
        <v>1.5335351589091222</v>
      </c>
      <c r="L1380" s="22">
        <v>1.504252332638883</v>
      </c>
      <c r="M1380" s="41" t="s">
        <v>5</v>
      </c>
      <c r="N1380" s="12">
        <f t="shared" si="121"/>
        <v>1.5026132831261132</v>
      </c>
      <c r="O1380" s="12">
        <f t="shared" si="122"/>
        <v>1.5384116147322744</v>
      </c>
      <c r="P1380" s="12">
        <f t="shared" si="123"/>
        <v>1.4746713969202527</v>
      </c>
      <c r="Q1380" s="43">
        <f t="shared" si="124"/>
        <v>6.374021781202166E-2</v>
      </c>
      <c r="R1380" s="34">
        <v>1.46</v>
      </c>
      <c r="S1380" s="35">
        <v>1.6</v>
      </c>
      <c r="V1380" s="5"/>
      <c r="W1380" s="5"/>
      <c r="X1380" s="5"/>
      <c r="Y1380" s="5"/>
      <c r="Z1380" s="5"/>
      <c r="AA1380" s="5"/>
      <c r="AB1380" s="5"/>
      <c r="AC1380" s="5"/>
      <c r="AD1380" s="5"/>
    </row>
    <row r="1381" spans="1:30">
      <c r="A1381" s="2">
        <v>42756</v>
      </c>
      <c r="B1381" s="1">
        <v>0.66666666666666596</v>
      </c>
      <c r="C1381" s="32" t="str">
        <f t="shared" si="120"/>
        <v>2017/1/21  16:00</v>
      </c>
      <c r="D1381" s="21">
        <v>1.5074516060275462</v>
      </c>
      <c r="E1381" s="12">
        <v>1.5054146329209932</v>
      </c>
      <c r="F1381" s="12">
        <v>1.4885685958761146</v>
      </c>
      <c r="G1381" s="12">
        <v>1.4982555534550301</v>
      </c>
      <c r="H1381" s="12">
        <v>1.4815755558471524</v>
      </c>
      <c r="I1381" s="55">
        <v>1.5346387396886312</v>
      </c>
      <c r="J1381" s="12">
        <v>1.5377338955545516</v>
      </c>
      <c r="K1381" s="12">
        <v>1.4980552460207164</v>
      </c>
      <c r="L1381" s="22">
        <v>1.5396645480881574</v>
      </c>
      <c r="M1381" s="41" t="s">
        <v>5</v>
      </c>
      <c r="N1381" s="12">
        <f t="shared" si="121"/>
        <v>1.5101509303865437</v>
      </c>
      <c r="O1381" s="12">
        <f t="shared" si="122"/>
        <v>1.5396645480881574</v>
      </c>
      <c r="P1381" s="12">
        <f t="shared" si="123"/>
        <v>1.4815755558471524</v>
      </c>
      <c r="Q1381" s="43">
        <f t="shared" si="124"/>
        <v>5.8088992241005055E-2</v>
      </c>
      <c r="R1381" s="34">
        <v>1.46</v>
      </c>
      <c r="S1381" s="35">
        <v>1.6</v>
      </c>
      <c r="V1381" s="5"/>
      <c r="W1381" s="5"/>
      <c r="X1381" s="5"/>
      <c r="Y1381" s="5"/>
      <c r="Z1381" s="5"/>
      <c r="AA1381" s="5"/>
      <c r="AB1381" s="5"/>
      <c r="AC1381" s="5"/>
      <c r="AD1381" s="5"/>
    </row>
    <row r="1382" spans="1:30">
      <c r="A1382" s="2">
        <v>42757</v>
      </c>
      <c r="B1382" s="1">
        <v>0.33333333333333331</v>
      </c>
      <c r="C1382" s="32" t="str">
        <f t="shared" si="120"/>
        <v>2017/1/22  8:00</v>
      </c>
      <c r="D1382" s="21">
        <v>1.4894257386936276</v>
      </c>
      <c r="E1382" s="12">
        <v>1.4904775102771142</v>
      </c>
      <c r="F1382" s="12">
        <v>1.5156031210252219</v>
      </c>
      <c r="G1382" s="12">
        <v>1.484307595032976</v>
      </c>
      <c r="H1382" s="12">
        <v>1.519227753992507</v>
      </c>
      <c r="I1382" s="55">
        <v>1.5466055261765053</v>
      </c>
      <c r="J1382" s="12">
        <v>1.5229096897147116</v>
      </c>
      <c r="K1382" s="12">
        <v>1.524556587975419</v>
      </c>
      <c r="L1382" s="22">
        <v>1.5373151460562424</v>
      </c>
      <c r="M1382" s="41" t="s">
        <v>6</v>
      </c>
      <c r="N1382" s="12">
        <f t="shared" si="121"/>
        <v>1.5144920743271471</v>
      </c>
      <c r="O1382" s="12">
        <f t="shared" si="122"/>
        <v>1.5466055261765053</v>
      </c>
      <c r="P1382" s="12">
        <f t="shared" si="123"/>
        <v>1.484307595032976</v>
      </c>
      <c r="Q1382" s="43">
        <f t="shared" si="124"/>
        <v>6.2297931143529217E-2</v>
      </c>
      <c r="R1382" s="34">
        <v>1.46</v>
      </c>
      <c r="S1382" s="35">
        <v>1.6</v>
      </c>
      <c r="V1382" s="5"/>
      <c r="W1382" s="5"/>
      <c r="X1382" s="5"/>
      <c r="Y1382" s="5"/>
      <c r="Z1382" s="5"/>
      <c r="AA1382" s="5"/>
      <c r="AB1382" s="5"/>
      <c r="AC1382" s="5"/>
      <c r="AD1382" s="5"/>
    </row>
    <row r="1383" spans="1:30">
      <c r="A1383" s="2">
        <v>42757</v>
      </c>
      <c r="B1383" s="1">
        <v>0.41666666666666669</v>
      </c>
      <c r="C1383" s="32" t="str">
        <f t="shared" si="120"/>
        <v>2017/1/22  10:00</v>
      </c>
      <c r="D1383" s="21">
        <v>1.4773158365920382</v>
      </c>
      <c r="E1383" s="12">
        <v>1.5249919314569098</v>
      </c>
      <c r="F1383" s="12">
        <v>1.5146877533158769</v>
      </c>
      <c r="G1383" s="12">
        <v>1.4948239733283184</v>
      </c>
      <c r="H1383" s="12">
        <v>1.4805149257501433</v>
      </c>
      <c r="I1383" s="55">
        <v>1.5523264569001636</v>
      </c>
      <c r="J1383" s="12">
        <v>1.5346285582683385</v>
      </c>
      <c r="K1383" s="12">
        <v>1.5347465720369522</v>
      </c>
      <c r="L1383" s="22">
        <v>1.5219672520488132</v>
      </c>
      <c r="M1383" s="41" t="s">
        <v>6</v>
      </c>
      <c r="N1383" s="12">
        <f t="shared" si="121"/>
        <v>1.5151114732997282</v>
      </c>
      <c r="O1383" s="12">
        <f t="shared" si="122"/>
        <v>1.5523264569001636</v>
      </c>
      <c r="P1383" s="12">
        <f t="shared" si="123"/>
        <v>1.4773158365920382</v>
      </c>
      <c r="Q1383" s="43">
        <f t="shared" si="124"/>
        <v>7.5010620308125331E-2</v>
      </c>
      <c r="R1383" s="34">
        <v>1.46</v>
      </c>
      <c r="S1383" s="35">
        <v>1.6</v>
      </c>
      <c r="V1383" s="5"/>
      <c r="W1383" s="5"/>
      <c r="X1383" s="5"/>
      <c r="Y1383" s="5"/>
      <c r="Z1383" s="5"/>
      <c r="AA1383" s="5"/>
      <c r="AB1383" s="5"/>
      <c r="AC1383" s="5"/>
      <c r="AD1383" s="5"/>
    </row>
    <row r="1384" spans="1:30">
      <c r="A1384" s="2">
        <v>42757</v>
      </c>
      <c r="B1384" s="1">
        <v>0.5</v>
      </c>
      <c r="C1384" s="32" t="str">
        <f t="shared" si="120"/>
        <v>2017/1/22  12:00</v>
      </c>
      <c r="D1384" s="21">
        <v>1.4657901676755003</v>
      </c>
      <c r="E1384" s="12">
        <v>1.4766429712143629</v>
      </c>
      <c r="F1384" s="12">
        <v>1.4965889455475996</v>
      </c>
      <c r="G1384" s="12">
        <v>1.4813008327800323</v>
      </c>
      <c r="H1384" s="12">
        <v>1.4989414708664139</v>
      </c>
      <c r="I1384" s="55">
        <v>1.5515032806006404</v>
      </c>
      <c r="J1384" s="12">
        <v>1.5216632702746427</v>
      </c>
      <c r="K1384" s="12">
        <v>1.5232386390895889</v>
      </c>
      <c r="L1384" s="22">
        <v>1.5406765617145559</v>
      </c>
      <c r="M1384" s="41" t="s">
        <v>6</v>
      </c>
      <c r="N1384" s="12">
        <f t="shared" si="121"/>
        <v>1.5062606821959263</v>
      </c>
      <c r="O1384" s="12">
        <f t="shared" si="122"/>
        <v>1.5515032806006404</v>
      </c>
      <c r="P1384" s="12">
        <f t="shared" si="123"/>
        <v>1.4657901676755003</v>
      </c>
      <c r="Q1384" s="43">
        <f t="shared" si="124"/>
        <v>8.5713112925140056E-2</v>
      </c>
      <c r="R1384" s="34">
        <v>1.46</v>
      </c>
      <c r="S1384" s="35">
        <v>1.6</v>
      </c>
      <c r="V1384" s="5"/>
      <c r="W1384" s="5"/>
      <c r="X1384" s="5"/>
      <c r="Y1384" s="5"/>
      <c r="Z1384" s="5"/>
      <c r="AA1384" s="5"/>
      <c r="AB1384" s="5"/>
      <c r="AC1384" s="5"/>
      <c r="AD1384" s="5"/>
    </row>
    <row r="1385" spans="1:30">
      <c r="A1385" s="2">
        <v>42757</v>
      </c>
      <c r="B1385" s="1">
        <v>0.58333333333333304</v>
      </c>
      <c r="C1385" s="32" t="str">
        <f t="shared" si="120"/>
        <v>2017/1/22  14:00</v>
      </c>
      <c r="D1385" s="21">
        <v>1.4797567140239229</v>
      </c>
      <c r="E1385" s="12">
        <v>1.4815187342730156</v>
      </c>
      <c r="F1385" s="12">
        <v>1.5068470720904548</v>
      </c>
      <c r="G1385" s="12">
        <v>1.4818192915792388</v>
      </c>
      <c r="H1385" s="12">
        <v>1.4768149089211786</v>
      </c>
      <c r="I1385" s="55">
        <v>1.5209516489359032</v>
      </c>
      <c r="J1385" s="12">
        <v>1.5111609409046738</v>
      </c>
      <c r="K1385" s="12">
        <v>1.5355274450922403</v>
      </c>
      <c r="L1385" s="22">
        <v>1.5062843402799602</v>
      </c>
      <c r="M1385" s="41" t="s">
        <v>6</v>
      </c>
      <c r="N1385" s="12">
        <f t="shared" si="121"/>
        <v>1.5000756773445096</v>
      </c>
      <c r="O1385" s="12">
        <f t="shared" si="122"/>
        <v>1.5355274450922403</v>
      </c>
      <c r="P1385" s="12">
        <f t="shared" si="123"/>
        <v>1.4768149089211786</v>
      </c>
      <c r="Q1385" s="43">
        <f t="shared" si="124"/>
        <v>5.8712536171061647E-2</v>
      </c>
      <c r="R1385" s="34">
        <v>1.46</v>
      </c>
      <c r="S1385" s="35">
        <v>1.6</v>
      </c>
      <c r="V1385" s="5"/>
      <c r="W1385" s="5"/>
      <c r="X1385" s="5"/>
      <c r="Y1385" s="5"/>
      <c r="Z1385" s="5"/>
      <c r="AA1385" s="5"/>
      <c r="AB1385" s="5"/>
      <c r="AC1385" s="5"/>
      <c r="AD1385" s="5"/>
    </row>
    <row r="1386" spans="1:30">
      <c r="A1386" s="2">
        <v>42757</v>
      </c>
      <c r="B1386" s="1">
        <v>0.66666666666666596</v>
      </c>
      <c r="C1386" s="32" t="str">
        <f t="shared" si="120"/>
        <v>2017/1/22  16:00</v>
      </c>
      <c r="D1386" s="21">
        <v>1.4980091483304638</v>
      </c>
      <c r="E1386" s="12">
        <v>1.5194931853432501</v>
      </c>
      <c r="F1386" s="12">
        <v>1.4713329337363366</v>
      </c>
      <c r="G1386" s="12">
        <v>1.4924082182694061</v>
      </c>
      <c r="H1386" s="12">
        <v>1.4775110564545082</v>
      </c>
      <c r="I1386" s="55">
        <v>1.5448053513451316</v>
      </c>
      <c r="J1386" s="12">
        <v>1.5390790923251012</v>
      </c>
      <c r="K1386" s="12">
        <v>1.4996213566976608</v>
      </c>
      <c r="L1386" s="22">
        <v>1.5136812476491737</v>
      </c>
      <c r="M1386" s="41" t="s">
        <v>6</v>
      </c>
      <c r="N1386" s="12">
        <f t="shared" si="121"/>
        <v>1.5062157322390037</v>
      </c>
      <c r="O1386" s="12">
        <f t="shared" si="122"/>
        <v>1.5448053513451316</v>
      </c>
      <c r="P1386" s="12">
        <f t="shared" si="123"/>
        <v>1.4713329337363366</v>
      </c>
      <c r="Q1386" s="43">
        <f t="shared" si="124"/>
        <v>7.3472417608795082E-2</v>
      </c>
      <c r="R1386" s="34">
        <v>1.46</v>
      </c>
      <c r="S1386" s="35">
        <v>1.6</v>
      </c>
      <c r="V1386" s="5"/>
      <c r="W1386" s="5"/>
      <c r="X1386" s="5"/>
      <c r="Y1386" s="5"/>
      <c r="Z1386" s="5"/>
      <c r="AA1386" s="5"/>
      <c r="AB1386" s="5"/>
      <c r="AC1386" s="5"/>
      <c r="AD1386" s="5"/>
    </row>
    <row r="1387" spans="1:30">
      <c r="A1387" s="2">
        <v>42758</v>
      </c>
      <c r="B1387" s="1">
        <v>0.33333333333333331</v>
      </c>
      <c r="C1387" s="32" t="str">
        <f t="shared" si="120"/>
        <v>2017/1/23  8:00</v>
      </c>
      <c r="D1387" s="21">
        <v>1.4785666577392342</v>
      </c>
      <c r="E1387" s="12">
        <v>1.4948595368998019</v>
      </c>
      <c r="F1387" s="12">
        <v>1.4904393233997619</v>
      </c>
      <c r="G1387" s="12">
        <v>1.4691655727354516</v>
      </c>
      <c r="H1387" s="12">
        <v>1.4785368183228624</v>
      </c>
      <c r="I1387" s="55">
        <v>1.5385137268818385</v>
      </c>
      <c r="J1387" s="12">
        <v>1.4930108477751178</v>
      </c>
      <c r="K1387" s="12">
        <v>1.4948955270830293</v>
      </c>
      <c r="L1387" s="22">
        <v>1.5337378334245824</v>
      </c>
      <c r="M1387" s="41" t="s">
        <v>2</v>
      </c>
      <c r="N1387" s="12">
        <f t="shared" si="121"/>
        <v>1.4968584271401868</v>
      </c>
      <c r="O1387" s="12">
        <f t="shared" si="122"/>
        <v>1.5385137268818385</v>
      </c>
      <c r="P1387" s="12">
        <f t="shared" si="123"/>
        <v>1.4691655727354516</v>
      </c>
      <c r="Q1387" s="43">
        <f t="shared" si="124"/>
        <v>6.9348154146386953E-2</v>
      </c>
      <c r="R1387" s="34">
        <v>1.46</v>
      </c>
      <c r="S1387" s="35">
        <v>1.6</v>
      </c>
      <c r="V1387" s="5"/>
      <c r="W1387" s="5"/>
      <c r="X1387" s="5"/>
      <c r="Y1387" s="5"/>
      <c r="Z1387" s="5"/>
      <c r="AA1387" s="5"/>
      <c r="AB1387" s="5"/>
      <c r="AC1387" s="5"/>
      <c r="AD1387" s="5"/>
    </row>
    <row r="1388" spans="1:30">
      <c r="A1388" s="2">
        <v>42758</v>
      </c>
      <c r="B1388" s="1">
        <v>0.41666666666666669</v>
      </c>
      <c r="C1388" s="32" t="str">
        <f t="shared" si="120"/>
        <v>2017/1/23  10:00</v>
      </c>
      <c r="D1388" s="21">
        <v>1.4882755009691284</v>
      </c>
      <c r="E1388" s="12">
        <v>1.4817288966267121</v>
      </c>
      <c r="F1388" s="12">
        <v>1.487467011017868</v>
      </c>
      <c r="G1388" s="12">
        <v>1.4866743165089054</v>
      </c>
      <c r="H1388" s="12">
        <v>1.4788398731955879</v>
      </c>
      <c r="I1388" s="55">
        <v>1.5138498613811877</v>
      </c>
      <c r="J1388" s="12">
        <v>1.5151948079874422</v>
      </c>
      <c r="K1388" s="12">
        <v>1.5112264605587646</v>
      </c>
      <c r="L1388" s="22">
        <v>1.5267840164944333</v>
      </c>
      <c r="M1388" s="41" t="s">
        <v>2</v>
      </c>
      <c r="N1388" s="12">
        <f t="shared" si="121"/>
        <v>1.4988934160822254</v>
      </c>
      <c r="O1388" s="12">
        <f t="shared" si="122"/>
        <v>1.5267840164944333</v>
      </c>
      <c r="P1388" s="12">
        <f t="shared" si="123"/>
        <v>1.4788398731955879</v>
      </c>
      <c r="Q1388" s="43">
        <f t="shared" si="124"/>
        <v>4.7944143298845443E-2</v>
      </c>
      <c r="R1388" s="34">
        <v>1.46</v>
      </c>
      <c r="S1388" s="35">
        <v>1.6</v>
      </c>
      <c r="V1388" s="5"/>
      <c r="W1388" s="5"/>
      <c r="X1388" s="5"/>
      <c r="Y1388" s="5"/>
      <c r="Z1388" s="5"/>
      <c r="AA1388" s="5"/>
      <c r="AB1388" s="5"/>
      <c r="AC1388" s="5"/>
      <c r="AD1388" s="5"/>
    </row>
    <row r="1389" spans="1:30">
      <c r="A1389" s="2">
        <v>42758</v>
      </c>
      <c r="B1389" s="1">
        <v>0.5</v>
      </c>
      <c r="C1389" s="32" t="str">
        <f t="shared" si="120"/>
        <v>2017/1/23  12:00</v>
      </c>
      <c r="D1389" s="21">
        <v>1.5007831586664904</v>
      </c>
      <c r="E1389" s="12">
        <v>1.4838360331341574</v>
      </c>
      <c r="F1389" s="12">
        <v>1.4912080676832717</v>
      </c>
      <c r="G1389" s="12">
        <v>1.4627908631547177</v>
      </c>
      <c r="H1389" s="12">
        <v>1.4724178064714315</v>
      </c>
      <c r="I1389" s="55">
        <v>1.5543651263531546</v>
      </c>
      <c r="J1389" s="12">
        <v>1.4987127293108207</v>
      </c>
      <c r="K1389" s="12">
        <v>1.4968377089074918</v>
      </c>
      <c r="L1389" s="22">
        <v>1.5469427220285579</v>
      </c>
      <c r="M1389" s="41" t="s">
        <v>1</v>
      </c>
      <c r="N1389" s="12">
        <f t="shared" si="121"/>
        <v>1.5008771350788992</v>
      </c>
      <c r="O1389" s="12">
        <f t="shared" si="122"/>
        <v>1.5543651263531546</v>
      </c>
      <c r="P1389" s="12">
        <f t="shared" si="123"/>
        <v>1.4627908631547177</v>
      </c>
      <c r="Q1389" s="43">
        <f t="shared" si="124"/>
        <v>9.1574263198436867E-2</v>
      </c>
      <c r="R1389" s="34">
        <v>1.46</v>
      </c>
      <c r="S1389" s="35">
        <v>1.6</v>
      </c>
      <c r="V1389" s="5"/>
      <c r="W1389" s="5"/>
      <c r="X1389" s="5"/>
      <c r="Y1389" s="5"/>
      <c r="Z1389" s="5"/>
      <c r="AA1389" s="5"/>
      <c r="AB1389" s="5"/>
      <c r="AC1389" s="5"/>
      <c r="AD1389" s="5"/>
    </row>
    <row r="1390" spans="1:30">
      <c r="A1390" s="2">
        <v>42758</v>
      </c>
      <c r="B1390" s="1">
        <v>0.58333333333333304</v>
      </c>
      <c r="C1390" s="32" t="str">
        <f t="shared" si="120"/>
        <v>2017/1/23  14:00</v>
      </c>
      <c r="D1390" s="21">
        <v>1.4947769845092116</v>
      </c>
      <c r="E1390" s="12">
        <v>1.4762871404524853</v>
      </c>
      <c r="F1390" s="12">
        <v>1.4970222914248998</v>
      </c>
      <c r="G1390" s="12">
        <v>1.4870360450261035</v>
      </c>
      <c r="H1390" s="12">
        <v>1.5145253629041122</v>
      </c>
      <c r="I1390" s="55">
        <v>1.5337483386885415</v>
      </c>
      <c r="J1390" s="12">
        <v>1.538383538917647</v>
      </c>
      <c r="K1390" s="12">
        <v>1.4973513466809614</v>
      </c>
      <c r="L1390" s="22">
        <v>1.5220968284858449</v>
      </c>
      <c r="M1390" s="41" t="s">
        <v>1</v>
      </c>
      <c r="N1390" s="12">
        <f t="shared" si="121"/>
        <v>1.5068030974544231</v>
      </c>
      <c r="O1390" s="12">
        <f t="shared" si="122"/>
        <v>1.538383538917647</v>
      </c>
      <c r="P1390" s="12">
        <f t="shared" si="123"/>
        <v>1.4762871404524853</v>
      </c>
      <c r="Q1390" s="43">
        <f t="shared" si="124"/>
        <v>6.2096398465161684E-2</v>
      </c>
      <c r="R1390" s="34">
        <v>1.46</v>
      </c>
      <c r="S1390" s="35">
        <v>1.6</v>
      </c>
      <c r="V1390" s="5"/>
      <c r="W1390" s="5"/>
      <c r="X1390" s="5"/>
      <c r="Y1390" s="5"/>
      <c r="Z1390" s="5"/>
      <c r="AA1390" s="5"/>
      <c r="AB1390" s="5"/>
      <c r="AC1390" s="5"/>
      <c r="AD1390" s="5"/>
    </row>
    <row r="1391" spans="1:30">
      <c r="A1391" s="2">
        <v>42758</v>
      </c>
      <c r="B1391" s="1">
        <v>0.66666666666666596</v>
      </c>
      <c r="C1391" s="32" t="str">
        <f t="shared" si="120"/>
        <v>2017/1/23  16:00</v>
      </c>
      <c r="D1391" s="21">
        <v>1.4853916442079045</v>
      </c>
      <c r="E1391" s="12">
        <v>1.492411319608125</v>
      </c>
      <c r="F1391" s="12">
        <v>1.4848098598587367</v>
      </c>
      <c r="G1391" s="12">
        <v>1.4952631812486905</v>
      </c>
      <c r="H1391" s="12">
        <v>1.5147261651025261</v>
      </c>
      <c r="I1391" s="55">
        <v>1.539245135105803</v>
      </c>
      <c r="J1391" s="12">
        <v>1.5063996465008849</v>
      </c>
      <c r="K1391" s="12">
        <v>1.5214061888827672</v>
      </c>
      <c r="L1391" s="22">
        <v>1.5047361440920617</v>
      </c>
      <c r="M1391" s="41" t="s">
        <v>1</v>
      </c>
      <c r="N1391" s="12">
        <f t="shared" si="121"/>
        <v>1.5049321427341666</v>
      </c>
      <c r="O1391" s="12">
        <f t="shared" si="122"/>
        <v>1.539245135105803</v>
      </c>
      <c r="P1391" s="12">
        <f t="shared" si="123"/>
        <v>1.4848098598587367</v>
      </c>
      <c r="Q1391" s="43">
        <f t="shared" si="124"/>
        <v>5.4435275247066262E-2</v>
      </c>
      <c r="R1391" s="34">
        <v>1.46</v>
      </c>
      <c r="S1391" s="35">
        <v>1.6</v>
      </c>
      <c r="V1391" s="5"/>
      <c r="W1391" s="5"/>
      <c r="X1391" s="5"/>
      <c r="Y1391" s="5"/>
      <c r="Z1391" s="5"/>
      <c r="AA1391" s="5"/>
      <c r="AB1391" s="5"/>
      <c r="AC1391" s="5"/>
      <c r="AD1391" s="5"/>
    </row>
    <row r="1392" spans="1:30">
      <c r="A1392" s="2">
        <v>42759</v>
      </c>
      <c r="B1392" s="1">
        <v>0.33333333333333331</v>
      </c>
      <c r="C1392" s="32" t="str">
        <f t="shared" si="120"/>
        <v>2017/1/24  8:00</v>
      </c>
      <c r="D1392" s="21">
        <v>1.4838479495289105</v>
      </c>
      <c r="E1392" s="12">
        <v>1.4808919314047964</v>
      </c>
      <c r="F1392" s="12">
        <v>1.5290086909212213</v>
      </c>
      <c r="G1392" s="12">
        <v>1.4842224637975403</v>
      </c>
      <c r="H1392" s="12">
        <v>1.4871488270917688</v>
      </c>
      <c r="I1392" s="55">
        <v>1.5357883228448581</v>
      </c>
      <c r="J1392" s="12">
        <v>1.5078326420402743</v>
      </c>
      <c r="K1392" s="12">
        <v>1.526187155280305</v>
      </c>
      <c r="L1392" s="22">
        <v>1.5394878388879782</v>
      </c>
      <c r="M1392" s="41" t="s">
        <v>3</v>
      </c>
      <c r="N1392" s="12">
        <f t="shared" si="121"/>
        <v>1.5082684246441835</v>
      </c>
      <c r="O1392" s="12">
        <f t="shared" si="122"/>
        <v>1.5394878388879782</v>
      </c>
      <c r="P1392" s="12">
        <f t="shared" si="123"/>
        <v>1.4808919314047964</v>
      </c>
      <c r="Q1392" s="43">
        <f t="shared" si="124"/>
        <v>5.8595907483181886E-2</v>
      </c>
      <c r="R1392" s="34">
        <v>1.46</v>
      </c>
      <c r="S1392" s="35">
        <v>1.6</v>
      </c>
      <c r="V1392" s="5"/>
      <c r="W1392" s="5"/>
      <c r="X1392" s="5"/>
      <c r="Y1392" s="5"/>
      <c r="Z1392" s="5"/>
      <c r="AA1392" s="5"/>
      <c r="AB1392" s="5"/>
      <c r="AC1392" s="5"/>
      <c r="AD1392" s="5"/>
    </row>
    <row r="1393" spans="1:30">
      <c r="A1393" s="2">
        <v>42759</v>
      </c>
      <c r="B1393" s="1">
        <v>0.41666666666666669</v>
      </c>
      <c r="C1393" s="32" t="str">
        <f t="shared" si="120"/>
        <v>2017/1/24  10:00</v>
      </c>
      <c r="D1393" s="21">
        <v>1.4868767902460316</v>
      </c>
      <c r="E1393" s="12">
        <v>1.4995817492521044</v>
      </c>
      <c r="F1393" s="12">
        <v>1.5079968126718373</v>
      </c>
      <c r="G1393" s="12">
        <v>1.46</v>
      </c>
      <c r="H1393" s="12">
        <v>1.4709619550228576</v>
      </c>
      <c r="I1393" s="55">
        <v>1.5157305616330878</v>
      </c>
      <c r="J1393" s="12">
        <v>1.491085394621545</v>
      </c>
      <c r="K1393" s="12">
        <v>1.5046075686620846</v>
      </c>
      <c r="L1393" s="22">
        <v>1.5433263849317134</v>
      </c>
      <c r="M1393" s="41" t="s">
        <v>3</v>
      </c>
      <c r="N1393" s="12">
        <f t="shared" si="121"/>
        <v>1.4977963574490289</v>
      </c>
      <c r="O1393" s="12">
        <f t="shared" si="122"/>
        <v>1.5433263849317134</v>
      </c>
      <c r="P1393" s="12">
        <f t="shared" si="123"/>
        <v>1.46</v>
      </c>
      <c r="Q1393" s="43">
        <f t="shared" si="124"/>
        <v>8.3326384931713404E-2</v>
      </c>
      <c r="R1393" s="34">
        <v>1.46</v>
      </c>
      <c r="S1393" s="35">
        <v>1.6</v>
      </c>
      <c r="V1393" s="5"/>
      <c r="W1393" s="5"/>
      <c r="X1393" s="5"/>
      <c r="Y1393" s="5"/>
      <c r="Z1393" s="5"/>
      <c r="AA1393" s="5"/>
      <c r="AB1393" s="5"/>
      <c r="AC1393" s="5"/>
      <c r="AD1393" s="5"/>
    </row>
    <row r="1394" spans="1:30">
      <c r="A1394" s="2">
        <v>42759</v>
      </c>
      <c r="B1394" s="1">
        <v>0.5</v>
      </c>
      <c r="C1394" s="32" t="str">
        <f t="shared" si="120"/>
        <v>2017/1/24  12:00</v>
      </c>
      <c r="D1394" s="21">
        <v>1.4836329481769674</v>
      </c>
      <c r="E1394" s="12">
        <v>1.5023621761994228</v>
      </c>
      <c r="F1394" s="12">
        <v>1.5124269795252987</v>
      </c>
      <c r="G1394" s="12">
        <v>1.46</v>
      </c>
      <c r="H1394" s="12">
        <v>1.4951388788441005</v>
      </c>
      <c r="I1394" s="55">
        <v>1.5148275872404311</v>
      </c>
      <c r="J1394" s="12">
        <v>1.5132184409459928</v>
      </c>
      <c r="K1394" s="12">
        <v>1.4944464268295565</v>
      </c>
      <c r="L1394" s="22">
        <v>1.5427704598741052</v>
      </c>
      <c r="M1394" s="41" t="s">
        <v>3</v>
      </c>
      <c r="N1394" s="12">
        <f t="shared" si="121"/>
        <v>1.5020915441817639</v>
      </c>
      <c r="O1394" s="12">
        <f t="shared" si="122"/>
        <v>1.5427704598741052</v>
      </c>
      <c r="P1394" s="12">
        <f t="shared" si="123"/>
        <v>1.46</v>
      </c>
      <c r="Q1394" s="43">
        <f t="shared" si="124"/>
        <v>8.2770459874105251E-2</v>
      </c>
      <c r="R1394" s="34">
        <v>1.46</v>
      </c>
      <c r="S1394" s="35">
        <v>1.6</v>
      </c>
      <c r="V1394" s="5"/>
      <c r="W1394" s="5"/>
      <c r="X1394" s="5"/>
      <c r="Y1394" s="5"/>
      <c r="Z1394" s="5"/>
      <c r="AA1394" s="5"/>
      <c r="AB1394" s="5"/>
      <c r="AC1394" s="5"/>
      <c r="AD1394" s="5"/>
    </row>
    <row r="1395" spans="1:30">
      <c r="A1395" s="2">
        <v>42759</v>
      </c>
      <c r="B1395" s="1">
        <v>0.58333333333333304</v>
      </c>
      <c r="C1395" s="32" t="str">
        <f t="shared" si="120"/>
        <v>2017/1/24  14:00</v>
      </c>
      <c r="D1395" s="21">
        <v>1.468727598552322</v>
      </c>
      <c r="E1395" s="12">
        <v>1.5129624724696946</v>
      </c>
      <c r="F1395" s="12">
        <v>1.4931033331185097</v>
      </c>
      <c r="G1395" s="12">
        <v>1.4923444690932079</v>
      </c>
      <c r="H1395" s="12">
        <v>1.5041523322307848</v>
      </c>
      <c r="I1395" s="55">
        <v>1.5468647731365643</v>
      </c>
      <c r="J1395" s="12">
        <v>1.5320806496348369</v>
      </c>
      <c r="K1395" s="12">
        <v>1.4981780581257633</v>
      </c>
      <c r="L1395" s="22">
        <v>1.5396267844734064</v>
      </c>
      <c r="M1395" s="41" t="s">
        <v>3</v>
      </c>
      <c r="N1395" s="12">
        <f t="shared" si="121"/>
        <v>1.5097822745372322</v>
      </c>
      <c r="O1395" s="12">
        <f t="shared" si="122"/>
        <v>1.5468647731365643</v>
      </c>
      <c r="P1395" s="12">
        <f t="shared" si="123"/>
        <v>1.468727598552322</v>
      </c>
      <c r="Q1395" s="43">
        <f t="shared" si="124"/>
        <v>7.8137174584242297E-2</v>
      </c>
      <c r="R1395" s="34">
        <v>1.46</v>
      </c>
      <c r="S1395" s="35">
        <v>1.6</v>
      </c>
      <c r="V1395" s="5"/>
      <c r="W1395" s="5"/>
      <c r="X1395" s="5"/>
      <c r="Y1395" s="5"/>
      <c r="Z1395" s="5"/>
      <c r="AA1395" s="5"/>
      <c r="AB1395" s="5"/>
      <c r="AC1395" s="5"/>
      <c r="AD1395" s="5"/>
    </row>
    <row r="1396" spans="1:30">
      <c r="A1396" s="2">
        <v>42759</v>
      </c>
      <c r="B1396" s="1">
        <v>0.66666666666666596</v>
      </c>
      <c r="C1396" s="32" t="str">
        <f t="shared" si="120"/>
        <v>2017/1/24  16:00</v>
      </c>
      <c r="D1396" s="21">
        <v>1.4929303876608575</v>
      </c>
      <c r="E1396" s="12">
        <v>1.5181397575313613</v>
      </c>
      <c r="F1396" s="12">
        <v>1.4769340244288098</v>
      </c>
      <c r="G1396" s="12">
        <v>1.491884751295997</v>
      </c>
      <c r="H1396" s="12">
        <v>1.5060309694352414</v>
      </c>
      <c r="I1396" s="55">
        <v>1.5541452151286577</v>
      </c>
      <c r="J1396" s="12">
        <v>1.5161458825962002</v>
      </c>
      <c r="K1396" s="12">
        <v>1.5117942577746337</v>
      </c>
      <c r="L1396" s="22">
        <v>1.5157290746655248</v>
      </c>
      <c r="M1396" s="41" t="s">
        <v>3</v>
      </c>
      <c r="N1396" s="12">
        <f t="shared" si="121"/>
        <v>1.5093038133908092</v>
      </c>
      <c r="O1396" s="12">
        <f t="shared" si="122"/>
        <v>1.5541452151286577</v>
      </c>
      <c r="P1396" s="12">
        <f t="shared" si="123"/>
        <v>1.4769340244288098</v>
      </c>
      <c r="Q1396" s="43">
        <f t="shared" si="124"/>
        <v>7.7211190699847831E-2</v>
      </c>
      <c r="R1396" s="34">
        <v>1.46</v>
      </c>
      <c r="S1396" s="35">
        <v>1.6</v>
      </c>
      <c r="V1396" s="5"/>
      <c r="W1396" s="5"/>
      <c r="X1396" s="5"/>
      <c r="Y1396" s="5"/>
      <c r="Z1396" s="5"/>
      <c r="AA1396" s="5"/>
      <c r="AB1396" s="5"/>
      <c r="AC1396" s="5"/>
      <c r="AD1396" s="5"/>
    </row>
    <row r="1397" spans="1:30">
      <c r="A1397" s="2">
        <v>42760</v>
      </c>
      <c r="B1397" s="1">
        <v>0.33333333333333331</v>
      </c>
      <c r="C1397" s="32" t="str">
        <f t="shared" si="120"/>
        <v>2017/1/25  8:00</v>
      </c>
      <c r="D1397" s="21">
        <v>1.5183865061368829</v>
      </c>
      <c r="E1397" s="12">
        <v>1.4939197600510026</v>
      </c>
      <c r="F1397" s="12">
        <v>1.4821534159453125</v>
      </c>
      <c r="G1397" s="12">
        <v>1.5087262372869401</v>
      </c>
      <c r="H1397" s="12">
        <v>1.4872087531004363</v>
      </c>
      <c r="I1397" s="55">
        <v>1.5521506924460069</v>
      </c>
      <c r="J1397" s="12">
        <v>1.5461043713587228</v>
      </c>
      <c r="K1397" s="12">
        <v>1.5414918757764986</v>
      </c>
      <c r="L1397" s="22">
        <v>1.5116230880533086</v>
      </c>
      <c r="M1397" s="41" t="s">
        <v>4</v>
      </c>
      <c r="N1397" s="12">
        <f t="shared" si="121"/>
        <v>1.5157516333505681</v>
      </c>
      <c r="O1397" s="12">
        <f t="shared" si="122"/>
        <v>1.5521506924460069</v>
      </c>
      <c r="P1397" s="12">
        <f t="shared" si="123"/>
        <v>1.4821534159453125</v>
      </c>
      <c r="Q1397" s="43">
        <f t="shared" si="124"/>
        <v>6.9997276500694428E-2</v>
      </c>
      <c r="R1397" s="34">
        <v>1.46</v>
      </c>
      <c r="S1397" s="35">
        <v>1.6</v>
      </c>
      <c r="V1397" s="5"/>
      <c r="W1397" s="5"/>
      <c r="X1397" s="5"/>
      <c r="Y1397" s="5"/>
      <c r="Z1397" s="5"/>
      <c r="AA1397" s="5"/>
      <c r="AB1397" s="5"/>
      <c r="AC1397" s="5"/>
      <c r="AD1397" s="5"/>
    </row>
    <row r="1398" spans="1:30">
      <c r="A1398" s="2">
        <v>42760</v>
      </c>
      <c r="B1398" s="1">
        <v>0.41666666666666669</v>
      </c>
      <c r="C1398" s="32" t="str">
        <f t="shared" si="120"/>
        <v>2017/1/25  10:00</v>
      </c>
      <c r="D1398" s="21">
        <v>1.477735279476228</v>
      </c>
      <c r="E1398" s="12">
        <v>1.5199921874018263</v>
      </c>
      <c r="F1398" s="12">
        <v>1.4700230583299658</v>
      </c>
      <c r="G1398" s="12">
        <v>1.4841341608986067</v>
      </c>
      <c r="H1398" s="12">
        <v>1.5150654431157651</v>
      </c>
      <c r="I1398" s="55">
        <v>1.5239181588463619</v>
      </c>
      <c r="J1398" s="12">
        <v>1.5013160271402854</v>
      </c>
      <c r="K1398" s="12">
        <v>1.4994324987244521</v>
      </c>
      <c r="L1398" s="22">
        <v>1.5091131931282218</v>
      </c>
      <c r="M1398" s="41" t="s">
        <v>4</v>
      </c>
      <c r="N1398" s="12">
        <f t="shared" si="121"/>
        <v>1.500081111895746</v>
      </c>
      <c r="O1398" s="12">
        <f t="shared" si="122"/>
        <v>1.5239181588463619</v>
      </c>
      <c r="P1398" s="12">
        <f t="shared" si="123"/>
        <v>1.4700230583299658</v>
      </c>
      <c r="Q1398" s="43">
        <f t="shared" si="124"/>
        <v>5.3895100516396122E-2</v>
      </c>
      <c r="R1398" s="34">
        <v>1.46</v>
      </c>
      <c r="S1398" s="35">
        <v>1.6</v>
      </c>
      <c r="V1398" s="5"/>
      <c r="W1398" s="5"/>
      <c r="X1398" s="5"/>
      <c r="Y1398" s="5"/>
      <c r="Z1398" s="5"/>
      <c r="AA1398" s="5"/>
      <c r="AB1398" s="5"/>
      <c r="AC1398" s="5"/>
      <c r="AD1398" s="5"/>
    </row>
    <row r="1399" spans="1:30">
      <c r="A1399" s="2">
        <v>42760</v>
      </c>
      <c r="B1399" s="1">
        <v>0.5</v>
      </c>
      <c r="C1399" s="32" t="str">
        <f t="shared" si="120"/>
        <v>2017/1/25  12:00</v>
      </c>
      <c r="D1399" s="21">
        <v>1.4700030450086861</v>
      </c>
      <c r="E1399" s="12">
        <v>1.4962805169251001</v>
      </c>
      <c r="F1399" s="12">
        <v>1.4836141910677461</v>
      </c>
      <c r="G1399" s="12">
        <v>1.4995061735143196</v>
      </c>
      <c r="H1399" s="12">
        <v>1.501283790349828</v>
      </c>
      <c r="I1399" s="55">
        <v>1.5100888071861069</v>
      </c>
      <c r="J1399" s="12">
        <v>1.5047806157158734</v>
      </c>
      <c r="K1399" s="12">
        <v>1.5047697455326663</v>
      </c>
      <c r="L1399" s="22">
        <v>1.5074307772334685</v>
      </c>
      <c r="M1399" s="41" t="s">
        <v>4</v>
      </c>
      <c r="N1399" s="12">
        <f t="shared" si="121"/>
        <v>1.4975286291704217</v>
      </c>
      <c r="O1399" s="12">
        <f t="shared" si="122"/>
        <v>1.5100888071861069</v>
      </c>
      <c r="P1399" s="12">
        <f t="shared" si="123"/>
        <v>1.4700030450086861</v>
      </c>
      <c r="Q1399" s="43">
        <f t="shared" si="124"/>
        <v>4.0085762177420881E-2</v>
      </c>
      <c r="R1399" s="34">
        <v>1.46</v>
      </c>
      <c r="S1399" s="35">
        <v>1.6</v>
      </c>
      <c r="V1399" s="5"/>
      <c r="W1399" s="5"/>
      <c r="X1399" s="5"/>
      <c r="Y1399" s="5"/>
      <c r="Z1399" s="5"/>
      <c r="AA1399" s="5"/>
      <c r="AB1399" s="5"/>
      <c r="AC1399" s="5"/>
      <c r="AD1399" s="5"/>
    </row>
    <row r="1400" spans="1:30">
      <c r="A1400" s="2">
        <v>42760</v>
      </c>
      <c r="B1400" s="1">
        <v>0.58333333333333304</v>
      </c>
      <c r="C1400" s="32" t="str">
        <f t="shared" si="120"/>
        <v>2017/1/25  14:00</v>
      </c>
      <c r="D1400" s="21">
        <v>1.5040107961863747</v>
      </c>
      <c r="E1400" s="12">
        <v>1.4735647653608768</v>
      </c>
      <c r="F1400" s="12">
        <v>1.5160860143390555</v>
      </c>
      <c r="G1400" s="12">
        <v>1.4994155623191052</v>
      </c>
      <c r="H1400" s="12">
        <v>1.5071367687849169</v>
      </c>
      <c r="I1400" s="55">
        <v>1.5336011749877756</v>
      </c>
      <c r="J1400" s="12">
        <v>1.5212165786886249</v>
      </c>
      <c r="K1400" s="12">
        <v>1.5264133872354977</v>
      </c>
      <c r="L1400" s="22">
        <v>1.5191241115968592</v>
      </c>
      <c r="M1400" s="41" t="s">
        <v>4</v>
      </c>
      <c r="N1400" s="12">
        <f t="shared" si="121"/>
        <v>1.5111743510554543</v>
      </c>
      <c r="O1400" s="12">
        <f t="shared" si="122"/>
        <v>1.5336011749877756</v>
      </c>
      <c r="P1400" s="12">
        <f t="shared" si="123"/>
        <v>1.4735647653608768</v>
      </c>
      <c r="Q1400" s="43">
        <f t="shared" si="124"/>
        <v>6.0036409626898823E-2</v>
      </c>
      <c r="R1400" s="34">
        <v>1.46</v>
      </c>
      <c r="S1400" s="35">
        <v>1.6</v>
      </c>
      <c r="V1400" s="5"/>
      <c r="W1400" s="5"/>
      <c r="X1400" s="5"/>
      <c r="Y1400" s="5"/>
      <c r="Z1400" s="5"/>
      <c r="AA1400" s="5"/>
      <c r="AB1400" s="5"/>
      <c r="AC1400" s="5"/>
      <c r="AD1400" s="5"/>
    </row>
    <row r="1401" spans="1:30">
      <c r="A1401" s="2">
        <v>42760</v>
      </c>
      <c r="B1401" s="1">
        <v>0.66666666666666596</v>
      </c>
      <c r="C1401" s="32" t="str">
        <f t="shared" si="120"/>
        <v>2017/1/25  16:00</v>
      </c>
      <c r="D1401" s="21">
        <v>1.4869562829205145</v>
      </c>
      <c r="E1401" s="12">
        <v>1.4742680261565133</v>
      </c>
      <c r="F1401" s="12">
        <v>1.5004996229763343</v>
      </c>
      <c r="G1401" s="12">
        <v>1.4879186098245494</v>
      </c>
      <c r="H1401" s="12">
        <v>1.4750206847723237</v>
      </c>
      <c r="I1401" s="55">
        <v>1.5589298049372537</v>
      </c>
      <c r="J1401" s="12">
        <v>1.5332410678426212</v>
      </c>
      <c r="K1401" s="12">
        <v>1.4957437071386561</v>
      </c>
      <c r="L1401" s="22">
        <v>1.5227020151448862</v>
      </c>
      <c r="M1401" s="41" t="s">
        <v>4</v>
      </c>
      <c r="N1401" s="12">
        <f t="shared" si="121"/>
        <v>1.503919980190406</v>
      </c>
      <c r="O1401" s="12">
        <f t="shared" si="122"/>
        <v>1.5589298049372537</v>
      </c>
      <c r="P1401" s="12">
        <f t="shared" si="123"/>
        <v>1.4742680261565133</v>
      </c>
      <c r="Q1401" s="43">
        <f t="shared" si="124"/>
        <v>8.4661778780740438E-2</v>
      </c>
      <c r="R1401" s="34">
        <v>1.46</v>
      </c>
      <c r="S1401" s="35">
        <v>1.6</v>
      </c>
      <c r="V1401" s="5"/>
      <c r="W1401" s="5"/>
      <c r="X1401" s="5"/>
      <c r="Y1401" s="5"/>
      <c r="Z1401" s="5"/>
      <c r="AA1401" s="5"/>
      <c r="AB1401" s="5"/>
      <c r="AC1401" s="5"/>
      <c r="AD1401" s="5"/>
    </row>
    <row r="1402" spans="1:30">
      <c r="A1402" s="2">
        <v>42761</v>
      </c>
      <c r="B1402" s="1">
        <v>0.33333333333333331</v>
      </c>
      <c r="C1402" s="32" t="str">
        <f t="shared" si="120"/>
        <v>2017/1/26  8:00</v>
      </c>
      <c r="D1402" s="21">
        <v>1.5234685047554637</v>
      </c>
      <c r="E1402" s="12">
        <v>1.5236332372220962</v>
      </c>
      <c r="F1402" s="12">
        <v>1.5160767056277045</v>
      </c>
      <c r="G1402" s="12">
        <v>1.520192732161233</v>
      </c>
      <c r="H1402" s="12">
        <v>1.5341034852046791</v>
      </c>
      <c r="I1402" s="55">
        <v>1.5876684503099738</v>
      </c>
      <c r="J1402" s="12">
        <v>1.5455428652331451</v>
      </c>
      <c r="K1402" s="12">
        <v>1.5639086833023363</v>
      </c>
      <c r="L1402" s="22">
        <v>1.5433830128702593</v>
      </c>
      <c r="M1402" s="41" t="s">
        <v>5</v>
      </c>
      <c r="N1402" s="12">
        <f t="shared" si="121"/>
        <v>1.5397752974096546</v>
      </c>
      <c r="O1402" s="12">
        <f t="shared" si="122"/>
        <v>1.5876684503099738</v>
      </c>
      <c r="P1402" s="12">
        <f t="shared" si="123"/>
        <v>1.5160767056277045</v>
      </c>
      <c r="Q1402" s="43">
        <f t="shared" si="124"/>
        <v>7.1591744682269365E-2</v>
      </c>
      <c r="R1402" s="34">
        <v>1.46</v>
      </c>
      <c r="S1402" s="35">
        <v>1.6</v>
      </c>
      <c r="V1402" s="5"/>
      <c r="W1402" s="5"/>
      <c r="X1402" s="5"/>
      <c r="Y1402" s="5"/>
      <c r="Z1402" s="5"/>
      <c r="AA1402" s="5"/>
      <c r="AB1402" s="5"/>
      <c r="AC1402" s="5"/>
      <c r="AD1402" s="5"/>
    </row>
    <row r="1403" spans="1:30">
      <c r="A1403" s="2">
        <v>42761</v>
      </c>
      <c r="B1403" s="1">
        <v>0.41666666666666669</v>
      </c>
      <c r="C1403" s="32" t="str">
        <f t="shared" si="120"/>
        <v>2017/1/26  10:00</v>
      </c>
      <c r="D1403" s="21">
        <v>1.4942387305022493</v>
      </c>
      <c r="E1403" s="12">
        <v>1.5497988756334924</v>
      </c>
      <c r="F1403" s="12">
        <v>1.5340877775767614</v>
      </c>
      <c r="G1403" s="12">
        <v>1.4810552597480759</v>
      </c>
      <c r="H1403" s="12">
        <v>1.5479787926906921</v>
      </c>
      <c r="I1403" s="55">
        <v>1.5435129397477179</v>
      </c>
      <c r="J1403" s="12">
        <v>1.5658348254330234</v>
      </c>
      <c r="K1403" s="12">
        <v>1.5652301306399892</v>
      </c>
      <c r="L1403" s="22">
        <v>1.5651490558233159</v>
      </c>
      <c r="M1403" s="41" t="s">
        <v>5</v>
      </c>
      <c r="N1403" s="12">
        <f t="shared" si="121"/>
        <v>1.5385429319772577</v>
      </c>
      <c r="O1403" s="12">
        <f t="shared" si="122"/>
        <v>1.5658348254330234</v>
      </c>
      <c r="P1403" s="12">
        <f t="shared" si="123"/>
        <v>1.4810552597480759</v>
      </c>
      <c r="Q1403" s="43">
        <f t="shared" si="124"/>
        <v>8.4779565684947489E-2</v>
      </c>
      <c r="R1403" s="34">
        <v>1.46</v>
      </c>
      <c r="S1403" s="35">
        <v>1.6</v>
      </c>
      <c r="V1403" s="5"/>
      <c r="W1403" s="5"/>
      <c r="X1403" s="5"/>
      <c r="Y1403" s="5"/>
      <c r="Z1403" s="5"/>
      <c r="AA1403" s="5"/>
      <c r="AB1403" s="5"/>
      <c r="AC1403" s="5"/>
      <c r="AD1403" s="5"/>
    </row>
    <row r="1404" spans="1:30">
      <c r="A1404" s="2">
        <v>42761</v>
      </c>
      <c r="B1404" s="1">
        <v>0.5</v>
      </c>
      <c r="C1404" s="32" t="str">
        <f t="shared" si="120"/>
        <v>2017/1/26  12:00</v>
      </c>
      <c r="D1404" s="21">
        <v>1.4811647331660118</v>
      </c>
      <c r="E1404" s="12">
        <v>1.4752970737254543</v>
      </c>
      <c r="F1404" s="12">
        <v>1.4716660347938986</v>
      </c>
      <c r="G1404" s="12">
        <v>1.4915650487135965</v>
      </c>
      <c r="H1404" s="12">
        <v>1.5049993720224915</v>
      </c>
      <c r="I1404" s="55">
        <v>1.5349182644205759</v>
      </c>
      <c r="J1404" s="12">
        <v>1.5014479241434577</v>
      </c>
      <c r="K1404" s="12">
        <v>1.5307236569990008</v>
      </c>
      <c r="L1404" s="22">
        <v>1.5045043019822286</v>
      </c>
      <c r="M1404" s="41" t="s">
        <v>5</v>
      </c>
      <c r="N1404" s="12">
        <f t="shared" si="121"/>
        <v>1.4995873788851908</v>
      </c>
      <c r="O1404" s="12">
        <f t="shared" si="122"/>
        <v>1.5349182644205759</v>
      </c>
      <c r="P1404" s="12">
        <f t="shared" si="123"/>
        <v>1.4716660347938986</v>
      </c>
      <c r="Q1404" s="43">
        <f t="shared" si="124"/>
        <v>6.3252229626677314E-2</v>
      </c>
      <c r="R1404" s="34">
        <v>1.46</v>
      </c>
      <c r="S1404" s="35">
        <v>1.6</v>
      </c>
      <c r="V1404" s="5"/>
      <c r="W1404" s="5"/>
      <c r="X1404" s="5"/>
      <c r="Y1404" s="5"/>
      <c r="Z1404" s="5"/>
      <c r="AA1404" s="5"/>
      <c r="AB1404" s="5"/>
      <c r="AC1404" s="5"/>
      <c r="AD1404" s="5"/>
    </row>
    <row r="1405" spans="1:30">
      <c r="A1405" s="2">
        <v>42761</v>
      </c>
      <c r="B1405" s="1">
        <v>0.58333333333333304</v>
      </c>
      <c r="C1405" s="32" t="str">
        <f t="shared" si="120"/>
        <v>2017/1/26  14:00</v>
      </c>
      <c r="D1405" s="21">
        <v>1.4807736535694915</v>
      </c>
      <c r="E1405" s="12">
        <v>1.5167222901726933</v>
      </c>
      <c r="F1405" s="12">
        <v>1.4835133300197729</v>
      </c>
      <c r="G1405" s="12">
        <v>1.4554206467437605</v>
      </c>
      <c r="H1405" s="12">
        <v>1.4889243665687386</v>
      </c>
      <c r="I1405" s="55">
        <v>1.5205576489966031</v>
      </c>
      <c r="J1405" s="12">
        <v>1.5243928760470309</v>
      </c>
      <c r="K1405" s="12">
        <v>1.5181259903236253</v>
      </c>
      <c r="L1405" s="22">
        <v>1.5118193083898677</v>
      </c>
      <c r="M1405" s="41" t="s">
        <v>5</v>
      </c>
      <c r="N1405" s="12">
        <f t="shared" si="121"/>
        <v>1.5000277900923982</v>
      </c>
      <c r="O1405" s="12">
        <f t="shared" si="122"/>
        <v>1.5243928760470309</v>
      </c>
      <c r="P1405" s="12">
        <f t="shared" si="123"/>
        <v>1.4554206467437605</v>
      </c>
      <c r="Q1405" s="43">
        <f t="shared" si="124"/>
        <v>6.8972229303270405E-2</v>
      </c>
      <c r="R1405" s="34">
        <v>1.46</v>
      </c>
      <c r="S1405" s="35">
        <v>1.6</v>
      </c>
      <c r="V1405" s="5"/>
      <c r="W1405" s="5"/>
      <c r="X1405" s="5"/>
      <c r="Y1405" s="5"/>
      <c r="Z1405" s="5"/>
      <c r="AA1405" s="5"/>
      <c r="AB1405" s="5"/>
      <c r="AC1405" s="5"/>
      <c r="AD1405" s="5"/>
    </row>
    <row r="1406" spans="1:30">
      <c r="A1406" s="2">
        <v>42761</v>
      </c>
      <c r="B1406" s="1">
        <v>0.66666666666666596</v>
      </c>
      <c r="C1406" s="32" t="str">
        <f t="shared" si="120"/>
        <v>2017/1/26  16:00</v>
      </c>
      <c r="D1406" s="21">
        <v>1.467303753877012</v>
      </c>
      <c r="E1406" s="12">
        <v>1.4870556430873059</v>
      </c>
      <c r="F1406" s="12">
        <v>1.5041888618107404</v>
      </c>
      <c r="G1406" s="12">
        <v>1.479882075303496</v>
      </c>
      <c r="H1406" s="12">
        <v>1.4745059468211026</v>
      </c>
      <c r="I1406" s="55">
        <v>1.5554038090599498</v>
      </c>
      <c r="J1406" s="12">
        <v>1.5052140801045328</v>
      </c>
      <c r="K1406" s="12">
        <v>1.5110177802909706</v>
      </c>
      <c r="L1406" s="22">
        <v>1.5263858639908789</v>
      </c>
      <c r="M1406" s="41" t="s">
        <v>5</v>
      </c>
      <c r="N1406" s="12">
        <f t="shared" si="121"/>
        <v>1.501217534927332</v>
      </c>
      <c r="O1406" s="12">
        <f t="shared" si="122"/>
        <v>1.5554038090599498</v>
      </c>
      <c r="P1406" s="12">
        <f t="shared" si="123"/>
        <v>1.467303753877012</v>
      </c>
      <c r="Q1406" s="43">
        <f t="shared" si="124"/>
        <v>8.8100055182937842E-2</v>
      </c>
      <c r="R1406" s="34">
        <v>1.46</v>
      </c>
      <c r="S1406" s="35">
        <v>1.6</v>
      </c>
      <c r="V1406" s="5"/>
      <c r="W1406" s="5"/>
      <c r="X1406" s="5"/>
      <c r="Y1406" s="5"/>
      <c r="Z1406" s="5"/>
      <c r="AA1406" s="5"/>
      <c r="AB1406" s="5"/>
      <c r="AC1406" s="5"/>
      <c r="AD1406" s="5"/>
    </row>
    <row r="1407" spans="1:30">
      <c r="A1407" s="2">
        <v>42762</v>
      </c>
      <c r="B1407" s="1">
        <v>0.33333333333333331</v>
      </c>
      <c r="C1407" s="32" t="str">
        <f t="shared" si="120"/>
        <v>2017/1/27  8:00</v>
      </c>
      <c r="D1407" s="21">
        <v>1.5183796194539625</v>
      </c>
      <c r="E1407" s="12">
        <v>1.5205884456976142</v>
      </c>
      <c r="F1407" s="12">
        <v>1.4952310562196023</v>
      </c>
      <c r="G1407" s="12">
        <v>1.5094262691852838</v>
      </c>
      <c r="H1407" s="12">
        <v>1.5179119640674683</v>
      </c>
      <c r="I1407" s="55">
        <v>1.530669772584337</v>
      </c>
      <c r="J1407" s="12">
        <v>1.5232785246978042</v>
      </c>
      <c r="K1407" s="12">
        <v>1.5381126638808993</v>
      </c>
      <c r="L1407" s="22">
        <v>1.5492644762588794</v>
      </c>
      <c r="M1407" s="41" t="s">
        <v>6</v>
      </c>
      <c r="N1407" s="12">
        <f t="shared" si="121"/>
        <v>1.5225403102273165</v>
      </c>
      <c r="O1407" s="12">
        <f t="shared" si="122"/>
        <v>1.5492644762588794</v>
      </c>
      <c r="P1407" s="12">
        <f t="shared" si="123"/>
        <v>1.4952310562196023</v>
      </c>
      <c r="Q1407" s="43">
        <f t="shared" si="124"/>
        <v>5.4033420039277136E-2</v>
      </c>
      <c r="R1407" s="34">
        <v>1.46</v>
      </c>
      <c r="S1407" s="35">
        <v>1.6</v>
      </c>
      <c r="V1407" s="5"/>
      <c r="W1407" s="5"/>
      <c r="X1407" s="5"/>
      <c r="Y1407" s="5"/>
      <c r="Z1407" s="5"/>
      <c r="AA1407" s="5"/>
      <c r="AB1407" s="5"/>
      <c r="AC1407" s="5"/>
      <c r="AD1407" s="5"/>
    </row>
    <row r="1408" spans="1:30">
      <c r="A1408" s="2">
        <v>42762</v>
      </c>
      <c r="B1408" s="1">
        <v>0.41666666666666669</v>
      </c>
      <c r="C1408" s="32" t="str">
        <f t="shared" si="120"/>
        <v>2017/1/27  10:00</v>
      </c>
      <c r="D1408" s="21">
        <v>1.4991775967803844</v>
      </c>
      <c r="E1408" s="12">
        <v>1.5017020875988027</v>
      </c>
      <c r="F1408" s="12">
        <v>1.5186765313634736</v>
      </c>
      <c r="G1408" s="12">
        <v>1.4678731592389134</v>
      </c>
      <c r="H1408" s="12">
        <v>1.4998057368181614</v>
      </c>
      <c r="I1408" s="55">
        <v>1.5438989739840787</v>
      </c>
      <c r="J1408" s="12">
        <v>1.5260225505034908</v>
      </c>
      <c r="K1408" s="12">
        <v>1.5457660654788634</v>
      </c>
      <c r="L1408" s="22">
        <v>1.5438807014493194</v>
      </c>
      <c r="M1408" s="41" t="s">
        <v>6</v>
      </c>
      <c r="N1408" s="12">
        <f t="shared" si="121"/>
        <v>1.5163114892461655</v>
      </c>
      <c r="O1408" s="12">
        <f t="shared" si="122"/>
        <v>1.5457660654788634</v>
      </c>
      <c r="P1408" s="12">
        <f t="shared" si="123"/>
        <v>1.4678731592389134</v>
      </c>
      <c r="Q1408" s="43">
        <f t="shared" si="124"/>
        <v>7.7892906239950044E-2</v>
      </c>
      <c r="R1408" s="34">
        <v>1.46</v>
      </c>
      <c r="S1408" s="35">
        <v>1.6</v>
      </c>
      <c r="V1408" s="5"/>
      <c r="W1408" s="5"/>
      <c r="X1408" s="5"/>
      <c r="Y1408" s="5"/>
      <c r="Z1408" s="5"/>
      <c r="AA1408" s="5"/>
      <c r="AB1408" s="5"/>
      <c r="AC1408" s="5"/>
      <c r="AD1408" s="5"/>
    </row>
    <row r="1409" spans="1:30">
      <c r="A1409" s="2">
        <v>42762</v>
      </c>
      <c r="B1409" s="1">
        <v>0.5</v>
      </c>
      <c r="C1409" s="32" t="str">
        <f t="shared" si="120"/>
        <v>2017/1/27  12:00</v>
      </c>
      <c r="D1409" s="21">
        <v>1.4793758421986545</v>
      </c>
      <c r="E1409" s="12">
        <v>1.4729053801468861</v>
      </c>
      <c r="F1409" s="12">
        <v>1.5015608297979275</v>
      </c>
      <c r="G1409" s="12">
        <v>1.4891243295060785</v>
      </c>
      <c r="H1409" s="12">
        <v>1.4840181654215212</v>
      </c>
      <c r="I1409" s="55">
        <v>1.5440115673324719</v>
      </c>
      <c r="J1409" s="12">
        <v>1.5219363549524871</v>
      </c>
      <c r="K1409" s="12">
        <v>1.5242332031520558</v>
      </c>
      <c r="L1409" s="22">
        <v>1.5056514307328717</v>
      </c>
      <c r="M1409" s="41" t="s">
        <v>6</v>
      </c>
      <c r="N1409" s="12">
        <f t="shared" si="121"/>
        <v>1.5025352336934394</v>
      </c>
      <c r="O1409" s="12">
        <f t="shared" si="122"/>
        <v>1.5440115673324719</v>
      </c>
      <c r="P1409" s="12">
        <f t="shared" si="123"/>
        <v>1.4729053801468861</v>
      </c>
      <c r="Q1409" s="43">
        <f t="shared" si="124"/>
        <v>7.1106187185585812E-2</v>
      </c>
      <c r="R1409" s="34">
        <v>1.46</v>
      </c>
      <c r="S1409" s="35">
        <v>1.6</v>
      </c>
      <c r="V1409" s="5"/>
      <c r="W1409" s="5"/>
      <c r="X1409" s="5"/>
      <c r="Y1409" s="5"/>
      <c r="Z1409" s="5"/>
      <c r="AA1409" s="5"/>
      <c r="AB1409" s="5"/>
      <c r="AC1409" s="5"/>
      <c r="AD1409" s="5"/>
    </row>
    <row r="1410" spans="1:30">
      <c r="A1410" s="2">
        <v>42762</v>
      </c>
      <c r="B1410" s="1">
        <v>0.58333333333333304</v>
      </c>
      <c r="C1410" s="32" t="str">
        <f t="shared" ref="C1410:C1473" si="125">TEXT(A1410,"yyyy/m/d")&amp;TEXT(B1410,"　　h:mｍ")</f>
        <v>2017/1/27  14:00</v>
      </c>
      <c r="D1410" s="21">
        <v>1.4827539415475057</v>
      </c>
      <c r="E1410" s="12">
        <v>1.4843131971699421</v>
      </c>
      <c r="F1410" s="12">
        <v>1.4906925435274228</v>
      </c>
      <c r="G1410" s="12">
        <v>1.4807961628171367</v>
      </c>
      <c r="H1410" s="12">
        <v>1.4760839118780249</v>
      </c>
      <c r="I1410" s="55">
        <v>1.5516970825461684</v>
      </c>
      <c r="J1410" s="12">
        <v>1.5109104426797535</v>
      </c>
      <c r="K1410" s="12">
        <v>1.5224854347102317</v>
      </c>
      <c r="L1410" s="22">
        <v>1.526834634501343</v>
      </c>
      <c r="M1410" s="41" t="s">
        <v>6</v>
      </c>
      <c r="N1410" s="12">
        <f t="shared" si="121"/>
        <v>1.5029519279308365</v>
      </c>
      <c r="O1410" s="12">
        <f t="shared" si="122"/>
        <v>1.5516970825461684</v>
      </c>
      <c r="P1410" s="12">
        <f t="shared" si="123"/>
        <v>1.4760839118780249</v>
      </c>
      <c r="Q1410" s="43">
        <f t="shared" si="124"/>
        <v>7.5613170668143548E-2</v>
      </c>
      <c r="R1410" s="34">
        <v>1.46</v>
      </c>
      <c r="S1410" s="35">
        <v>1.6</v>
      </c>
      <c r="V1410" s="5"/>
      <c r="W1410" s="5"/>
      <c r="X1410" s="5"/>
      <c r="Y1410" s="5"/>
      <c r="Z1410" s="5"/>
      <c r="AA1410" s="5"/>
      <c r="AB1410" s="5"/>
      <c r="AC1410" s="5"/>
      <c r="AD1410" s="5"/>
    </row>
    <row r="1411" spans="1:30">
      <c r="A1411" s="2">
        <v>42762</v>
      </c>
      <c r="B1411" s="1">
        <v>0.66666666666666596</v>
      </c>
      <c r="C1411" s="32" t="str">
        <f t="shared" si="125"/>
        <v>2017/1/27  16:00</v>
      </c>
      <c r="D1411" s="21">
        <v>1.5014240730179711</v>
      </c>
      <c r="E1411" s="12">
        <v>1.4984787394759225</v>
      </c>
      <c r="F1411" s="12">
        <v>1.4741660617369403</v>
      </c>
      <c r="G1411" s="12">
        <v>1.4854167121852557</v>
      </c>
      <c r="H1411" s="12">
        <v>1.4715063488058315</v>
      </c>
      <c r="I1411" s="55">
        <v>1.5493372435167903</v>
      </c>
      <c r="J1411" s="12">
        <v>1.5278208918401541</v>
      </c>
      <c r="K1411" s="12">
        <v>1.4905523911867893</v>
      </c>
      <c r="L1411" s="22">
        <v>1.5069144635525449</v>
      </c>
      <c r="M1411" s="41" t="s">
        <v>6</v>
      </c>
      <c r="N1411" s="12">
        <f t="shared" ref="N1411:N1474" si="126">AVERAGE(D1411:L1411)</f>
        <v>1.5006241028131333</v>
      </c>
      <c r="O1411" s="12">
        <f t="shared" ref="O1411:O1474" si="127">MAX(D1411:L1411)</f>
        <v>1.5493372435167903</v>
      </c>
      <c r="P1411" s="12">
        <f t="shared" ref="P1411:P1474" si="128">MIN(D1411:L1411)</f>
        <v>1.4715063488058315</v>
      </c>
      <c r="Q1411" s="43">
        <f t="shared" si="124"/>
        <v>7.783089471095872E-2</v>
      </c>
      <c r="R1411" s="34">
        <v>1.46</v>
      </c>
      <c r="S1411" s="35">
        <v>1.6</v>
      </c>
      <c r="V1411" s="5"/>
      <c r="W1411" s="5"/>
      <c r="X1411" s="5"/>
      <c r="Y1411" s="5"/>
      <c r="Z1411" s="5"/>
      <c r="AA1411" s="5"/>
      <c r="AB1411" s="5"/>
      <c r="AC1411" s="5"/>
      <c r="AD1411" s="5"/>
    </row>
    <row r="1412" spans="1:30">
      <c r="A1412" s="2">
        <v>42763</v>
      </c>
      <c r="B1412" s="1">
        <v>0.33333333333333331</v>
      </c>
      <c r="C1412" s="32" t="str">
        <f t="shared" si="125"/>
        <v>2017/1/28  8:00</v>
      </c>
      <c r="D1412" s="21">
        <v>1.4615111739159148</v>
      </c>
      <c r="E1412" s="12">
        <v>1.4909935925515512</v>
      </c>
      <c r="F1412" s="12">
        <v>1.4774096430845054</v>
      </c>
      <c r="G1412" s="12">
        <v>1.462362253412087</v>
      </c>
      <c r="H1412" s="12">
        <v>1.5047493677246375</v>
      </c>
      <c r="I1412" s="55">
        <v>1.5536676473736535</v>
      </c>
      <c r="J1412" s="12">
        <v>1.523016167362242</v>
      </c>
      <c r="K1412" s="12">
        <v>1.5328726032891611</v>
      </c>
      <c r="L1412" s="22">
        <v>1.5266574973366596</v>
      </c>
      <c r="M1412" s="41" t="s">
        <v>2</v>
      </c>
      <c r="N1412" s="12">
        <f t="shared" si="126"/>
        <v>1.5036933273389343</v>
      </c>
      <c r="O1412" s="12">
        <f t="shared" si="127"/>
        <v>1.5536676473736535</v>
      </c>
      <c r="P1412" s="12">
        <f t="shared" si="128"/>
        <v>1.4615111739159148</v>
      </c>
      <c r="Q1412" s="43">
        <f t="shared" ref="Q1412:Q1475" si="129">O1412-P1412</f>
        <v>9.2156473457738697E-2</v>
      </c>
      <c r="R1412" s="34">
        <v>1.46</v>
      </c>
      <c r="S1412" s="35">
        <v>1.6</v>
      </c>
      <c r="V1412" s="5"/>
      <c r="W1412" s="5"/>
      <c r="X1412" s="5"/>
      <c r="Y1412" s="5"/>
      <c r="Z1412" s="5"/>
      <c r="AA1412" s="5"/>
      <c r="AB1412" s="5"/>
      <c r="AC1412" s="5"/>
      <c r="AD1412" s="5"/>
    </row>
    <row r="1413" spans="1:30">
      <c r="A1413" s="2">
        <v>42763</v>
      </c>
      <c r="B1413" s="1">
        <v>0.41666666666666669</v>
      </c>
      <c r="C1413" s="32" t="str">
        <f t="shared" si="125"/>
        <v>2017/1/28  10:00</v>
      </c>
      <c r="D1413" s="21">
        <v>1.5044017703625838</v>
      </c>
      <c r="E1413" s="12">
        <v>1.5041432594490309</v>
      </c>
      <c r="F1413" s="12">
        <v>1.4992080190854213</v>
      </c>
      <c r="G1413" s="12">
        <v>1.4581715757072959</v>
      </c>
      <c r="H1413" s="12">
        <v>1.4933145242730066</v>
      </c>
      <c r="I1413" s="55">
        <v>1.5178387263627129</v>
      </c>
      <c r="J1413" s="12">
        <v>1.4980622292112882</v>
      </c>
      <c r="K1413" s="12">
        <v>1.5373198662546637</v>
      </c>
      <c r="L1413" s="22">
        <v>1.5327363356736605</v>
      </c>
      <c r="M1413" s="41" t="s">
        <v>2</v>
      </c>
      <c r="N1413" s="12">
        <f t="shared" si="126"/>
        <v>1.5050218118199628</v>
      </c>
      <c r="O1413" s="12">
        <f t="shared" si="127"/>
        <v>1.5373198662546637</v>
      </c>
      <c r="P1413" s="12">
        <f t="shared" si="128"/>
        <v>1.4581715757072959</v>
      </c>
      <c r="Q1413" s="43">
        <f t="shared" si="129"/>
        <v>7.9148290547367717E-2</v>
      </c>
      <c r="R1413" s="34">
        <v>1.46</v>
      </c>
      <c r="S1413" s="35">
        <v>1.6</v>
      </c>
      <c r="V1413" s="5"/>
      <c r="W1413" s="5"/>
      <c r="X1413" s="5"/>
      <c r="Y1413" s="5"/>
      <c r="Z1413" s="5"/>
      <c r="AA1413" s="5"/>
      <c r="AB1413" s="5"/>
      <c r="AC1413" s="5"/>
      <c r="AD1413" s="5"/>
    </row>
    <row r="1414" spans="1:30">
      <c r="A1414" s="2">
        <v>42763</v>
      </c>
      <c r="B1414" s="1">
        <v>0.5</v>
      </c>
      <c r="C1414" s="32" t="str">
        <f t="shared" si="125"/>
        <v>2017/1/28  12:00</v>
      </c>
      <c r="D1414" s="21">
        <v>1.4685448014618054</v>
      </c>
      <c r="E1414" s="12">
        <v>1.515314715029376</v>
      </c>
      <c r="F1414" s="12">
        <v>1.490437533856422</v>
      </c>
      <c r="G1414" s="12">
        <v>1.4649433474761242</v>
      </c>
      <c r="H1414" s="12">
        <v>1.518703305969016</v>
      </c>
      <c r="I1414" s="55">
        <v>1.5559673319599481</v>
      </c>
      <c r="J1414" s="12">
        <v>1.5180401991252948</v>
      </c>
      <c r="K1414" s="12">
        <v>1.4910694830391109</v>
      </c>
      <c r="L1414" s="22">
        <v>1.5313066953160528</v>
      </c>
      <c r="M1414" s="41" t="s">
        <v>1</v>
      </c>
      <c r="N1414" s="12">
        <f t="shared" si="126"/>
        <v>1.5060363792481277</v>
      </c>
      <c r="O1414" s="12">
        <f t="shared" si="127"/>
        <v>1.5559673319599481</v>
      </c>
      <c r="P1414" s="12">
        <f t="shared" si="128"/>
        <v>1.4649433474761242</v>
      </c>
      <c r="Q1414" s="43">
        <f t="shared" si="129"/>
        <v>9.1023984483823872E-2</v>
      </c>
      <c r="R1414" s="34">
        <v>1.46</v>
      </c>
      <c r="S1414" s="35">
        <v>1.6</v>
      </c>
      <c r="V1414" s="5"/>
      <c r="W1414" s="5"/>
      <c r="X1414" s="5"/>
      <c r="Y1414" s="5"/>
      <c r="Z1414" s="5"/>
      <c r="AA1414" s="5"/>
      <c r="AB1414" s="5"/>
      <c r="AC1414" s="5"/>
      <c r="AD1414" s="5"/>
    </row>
    <row r="1415" spans="1:30">
      <c r="A1415" s="2">
        <v>42763</v>
      </c>
      <c r="B1415" s="1">
        <v>0.58333333333333304</v>
      </c>
      <c r="C1415" s="32" t="str">
        <f t="shared" si="125"/>
        <v>2017/1/28  14:00</v>
      </c>
      <c r="D1415" s="21">
        <v>1.4891837016010789</v>
      </c>
      <c r="E1415" s="12">
        <v>1.4835677366608166</v>
      </c>
      <c r="F1415" s="12">
        <v>1.5036960468197831</v>
      </c>
      <c r="G1415" s="12">
        <v>1.492794864284416</v>
      </c>
      <c r="H1415" s="12">
        <v>1.4902238103824741</v>
      </c>
      <c r="I1415" s="55">
        <v>1.5569014455711812</v>
      </c>
      <c r="J1415" s="12">
        <v>1.498846634396831</v>
      </c>
      <c r="K1415" s="12">
        <v>1.5374716379728532</v>
      </c>
      <c r="L1415" s="22">
        <v>1.5255010343969502</v>
      </c>
      <c r="M1415" s="41" t="s">
        <v>1</v>
      </c>
      <c r="N1415" s="12">
        <f t="shared" si="126"/>
        <v>1.5086874346762649</v>
      </c>
      <c r="O1415" s="12">
        <f t="shared" si="127"/>
        <v>1.5569014455711812</v>
      </c>
      <c r="P1415" s="12">
        <f t="shared" si="128"/>
        <v>1.4835677366608166</v>
      </c>
      <c r="Q1415" s="43">
        <f t="shared" si="129"/>
        <v>7.3333708910364503E-2</v>
      </c>
      <c r="R1415" s="34">
        <v>1.46</v>
      </c>
      <c r="S1415" s="35">
        <v>1.6</v>
      </c>
      <c r="V1415" s="5"/>
      <c r="W1415" s="5"/>
      <c r="X1415" s="5"/>
      <c r="Y1415" s="5"/>
      <c r="Z1415" s="5"/>
      <c r="AA1415" s="5"/>
      <c r="AB1415" s="5"/>
      <c r="AC1415" s="5"/>
      <c r="AD1415" s="5"/>
    </row>
    <row r="1416" spans="1:30">
      <c r="A1416" s="2">
        <v>42763</v>
      </c>
      <c r="B1416" s="1">
        <v>0.66666666666666596</v>
      </c>
      <c r="C1416" s="32" t="str">
        <f t="shared" si="125"/>
        <v>2017/1/28  16:00</v>
      </c>
      <c r="D1416" s="21">
        <v>1.4767863574631195</v>
      </c>
      <c r="E1416" s="12">
        <v>1.5020991094736313</v>
      </c>
      <c r="F1416" s="12">
        <v>1.4973904769911042</v>
      </c>
      <c r="G1416" s="12">
        <v>1.4775217458512644</v>
      </c>
      <c r="H1416" s="12">
        <v>1.50110944172798</v>
      </c>
      <c r="I1416" s="55">
        <v>1.5420040299041913</v>
      </c>
      <c r="J1416" s="12">
        <v>1.5266365671380231</v>
      </c>
      <c r="K1416" s="12">
        <v>1.5373904804543017</v>
      </c>
      <c r="L1416" s="22">
        <v>1.5233452722808747</v>
      </c>
      <c r="M1416" s="41" t="s">
        <v>1</v>
      </c>
      <c r="N1416" s="12">
        <f t="shared" si="126"/>
        <v>1.5093648312538324</v>
      </c>
      <c r="O1416" s="12">
        <f t="shared" si="127"/>
        <v>1.5420040299041913</v>
      </c>
      <c r="P1416" s="12">
        <f t="shared" si="128"/>
        <v>1.4767863574631195</v>
      </c>
      <c r="Q1416" s="43">
        <f t="shared" si="129"/>
        <v>6.5217672441071795E-2</v>
      </c>
      <c r="R1416" s="34">
        <v>1.46</v>
      </c>
      <c r="S1416" s="35">
        <v>1.6</v>
      </c>
      <c r="V1416" s="5"/>
      <c r="W1416" s="5"/>
      <c r="X1416" s="5"/>
      <c r="Y1416" s="5"/>
      <c r="Z1416" s="5"/>
      <c r="AA1416" s="5"/>
      <c r="AB1416" s="5"/>
      <c r="AC1416" s="5"/>
      <c r="AD1416" s="5"/>
    </row>
    <row r="1417" spans="1:30">
      <c r="A1417" s="2">
        <v>42764</v>
      </c>
      <c r="B1417" s="1">
        <v>0.33333333333333331</v>
      </c>
      <c r="C1417" s="32" t="str">
        <f t="shared" si="125"/>
        <v>2017/1/29  8:00</v>
      </c>
      <c r="D1417" s="21">
        <v>1.518407681170846</v>
      </c>
      <c r="E1417" s="12">
        <v>1.4891198072700627</v>
      </c>
      <c r="F1417" s="12">
        <v>1.5070851050304428</v>
      </c>
      <c r="G1417" s="12">
        <v>1.4952229147963523</v>
      </c>
      <c r="H1417" s="12">
        <v>1.494375891350606</v>
      </c>
      <c r="I1417" s="55">
        <v>1.5677897496741817</v>
      </c>
      <c r="J1417" s="12">
        <v>1.5001951092985606</v>
      </c>
      <c r="K1417" s="12">
        <v>1.5254100209242061</v>
      </c>
      <c r="L1417" s="22">
        <v>1.5169425826682335</v>
      </c>
      <c r="M1417" s="41" t="s">
        <v>3</v>
      </c>
      <c r="N1417" s="12">
        <f t="shared" si="126"/>
        <v>1.5127276513537213</v>
      </c>
      <c r="O1417" s="12">
        <f t="shared" si="127"/>
        <v>1.5677897496741817</v>
      </c>
      <c r="P1417" s="12">
        <f t="shared" si="128"/>
        <v>1.4891198072700627</v>
      </c>
      <c r="Q1417" s="43">
        <f t="shared" si="129"/>
        <v>7.8669942404119064E-2</v>
      </c>
      <c r="R1417" s="34">
        <v>1.46</v>
      </c>
      <c r="S1417" s="35">
        <v>1.6</v>
      </c>
      <c r="V1417" s="5"/>
      <c r="W1417" s="5"/>
      <c r="X1417" s="5"/>
      <c r="Y1417" s="5"/>
      <c r="Z1417" s="5"/>
      <c r="AA1417" s="5"/>
      <c r="AB1417" s="5"/>
      <c r="AC1417" s="5"/>
      <c r="AD1417" s="5"/>
    </row>
    <row r="1418" spans="1:30">
      <c r="A1418" s="2">
        <v>42764</v>
      </c>
      <c r="B1418" s="1">
        <v>0.41666666666666669</v>
      </c>
      <c r="C1418" s="32" t="str">
        <f t="shared" si="125"/>
        <v>2017/1/29  10:00</v>
      </c>
      <c r="D1418" s="21">
        <v>1.4690635641976724</v>
      </c>
      <c r="E1418" s="12">
        <v>1.4742229150800261</v>
      </c>
      <c r="F1418" s="12">
        <v>1.5076246367904804</v>
      </c>
      <c r="G1418" s="12">
        <v>1.4613229704030177</v>
      </c>
      <c r="H1418" s="12">
        <v>1.4788974608054166</v>
      </c>
      <c r="I1418" s="55">
        <v>1.5228460952976615</v>
      </c>
      <c r="J1418" s="12">
        <v>1.5096080000416672</v>
      </c>
      <c r="K1418" s="12">
        <v>1.4979033860398199</v>
      </c>
      <c r="L1418" s="22">
        <v>1.540783927978632</v>
      </c>
      <c r="M1418" s="41" t="s">
        <v>3</v>
      </c>
      <c r="N1418" s="12">
        <f t="shared" si="126"/>
        <v>1.4958081062927102</v>
      </c>
      <c r="O1418" s="12">
        <f t="shared" si="127"/>
        <v>1.540783927978632</v>
      </c>
      <c r="P1418" s="12">
        <f t="shared" si="128"/>
        <v>1.4613229704030177</v>
      </c>
      <c r="Q1418" s="43">
        <f t="shared" si="129"/>
        <v>7.9460957575614222E-2</v>
      </c>
      <c r="R1418" s="34">
        <v>1.46</v>
      </c>
      <c r="S1418" s="35">
        <v>1.6</v>
      </c>
      <c r="V1418" s="5"/>
      <c r="W1418" s="5"/>
      <c r="X1418" s="5"/>
      <c r="Y1418" s="5"/>
      <c r="Z1418" s="5"/>
      <c r="AA1418" s="5"/>
      <c r="AB1418" s="5"/>
      <c r="AC1418" s="5"/>
      <c r="AD1418" s="5"/>
    </row>
    <row r="1419" spans="1:30">
      <c r="A1419" s="2">
        <v>42764</v>
      </c>
      <c r="B1419" s="1">
        <v>0.5</v>
      </c>
      <c r="C1419" s="32" t="str">
        <f t="shared" si="125"/>
        <v>2017/1/29  12:00</v>
      </c>
      <c r="D1419" s="21">
        <v>1.5056259676913697</v>
      </c>
      <c r="E1419" s="12">
        <v>1.493818451437507</v>
      </c>
      <c r="F1419" s="12">
        <v>1.5188815079744151</v>
      </c>
      <c r="G1419" s="12">
        <v>1.4586730968465238</v>
      </c>
      <c r="H1419" s="12">
        <v>1.5139513234507069</v>
      </c>
      <c r="I1419" s="55">
        <v>1.5339983464624507</v>
      </c>
      <c r="J1419" s="12">
        <v>1.5361185338353838</v>
      </c>
      <c r="K1419" s="12">
        <v>1.5013715534220096</v>
      </c>
      <c r="L1419" s="22">
        <v>1.5255097543562519</v>
      </c>
      <c r="M1419" s="41" t="s">
        <v>3</v>
      </c>
      <c r="N1419" s="12">
        <f t="shared" si="126"/>
        <v>1.5097720594974018</v>
      </c>
      <c r="O1419" s="12">
        <f t="shared" si="127"/>
        <v>1.5361185338353838</v>
      </c>
      <c r="P1419" s="12">
        <f t="shared" si="128"/>
        <v>1.4586730968465238</v>
      </c>
      <c r="Q1419" s="43">
        <f t="shared" si="129"/>
        <v>7.7445436988859973E-2</v>
      </c>
      <c r="R1419" s="34">
        <v>1.46</v>
      </c>
      <c r="S1419" s="35">
        <v>1.6</v>
      </c>
      <c r="V1419" s="5"/>
      <c r="W1419" s="5"/>
      <c r="X1419" s="5"/>
      <c r="Y1419" s="5"/>
      <c r="Z1419" s="5"/>
      <c r="AA1419" s="5"/>
      <c r="AB1419" s="5"/>
      <c r="AC1419" s="5"/>
      <c r="AD1419" s="5"/>
    </row>
    <row r="1420" spans="1:30">
      <c r="A1420" s="2">
        <v>42764</v>
      </c>
      <c r="B1420" s="1">
        <v>0.58333333333333304</v>
      </c>
      <c r="C1420" s="32" t="str">
        <f t="shared" si="125"/>
        <v>2017/1/29  14:00</v>
      </c>
      <c r="D1420" s="21">
        <v>1.4699826720885094</v>
      </c>
      <c r="E1420" s="12">
        <v>1.4755694927954492</v>
      </c>
      <c r="F1420" s="12">
        <v>1.4767734725552462</v>
      </c>
      <c r="G1420" s="12">
        <v>1.46</v>
      </c>
      <c r="H1420" s="12">
        <v>1.4800876944043606</v>
      </c>
      <c r="I1420" s="55">
        <v>1.5196913425205214</v>
      </c>
      <c r="J1420" s="12">
        <v>1.5003941363230155</v>
      </c>
      <c r="K1420" s="12">
        <v>1.5100961211825683</v>
      </c>
      <c r="L1420" s="22">
        <v>1.511616993716318</v>
      </c>
      <c r="M1420" s="41" t="s">
        <v>3</v>
      </c>
      <c r="N1420" s="12">
        <f t="shared" si="126"/>
        <v>1.4893568806206654</v>
      </c>
      <c r="O1420" s="12">
        <f t="shared" si="127"/>
        <v>1.5196913425205214</v>
      </c>
      <c r="P1420" s="12">
        <f t="shared" si="128"/>
        <v>1.46</v>
      </c>
      <c r="Q1420" s="43">
        <f t="shared" si="129"/>
        <v>5.969134252052144E-2</v>
      </c>
      <c r="R1420" s="34">
        <v>1.46</v>
      </c>
      <c r="S1420" s="35">
        <v>1.6</v>
      </c>
      <c r="V1420" s="5"/>
      <c r="W1420" s="5"/>
      <c r="X1420" s="5"/>
      <c r="Y1420" s="5"/>
      <c r="Z1420" s="5"/>
      <c r="AA1420" s="5"/>
      <c r="AB1420" s="5"/>
      <c r="AC1420" s="5"/>
      <c r="AD1420" s="5"/>
    </row>
    <row r="1421" spans="1:30">
      <c r="A1421" s="2">
        <v>42764</v>
      </c>
      <c r="B1421" s="1">
        <v>0.66666666666666596</v>
      </c>
      <c r="C1421" s="32" t="str">
        <f t="shared" si="125"/>
        <v>2017/1/29  16:00</v>
      </c>
      <c r="D1421" s="21">
        <v>1.5034779154865854</v>
      </c>
      <c r="E1421" s="12">
        <v>1.5026009274947703</v>
      </c>
      <c r="F1421" s="12">
        <v>1.4720322665114316</v>
      </c>
      <c r="G1421" s="12">
        <v>1.472609585252683</v>
      </c>
      <c r="H1421" s="12">
        <v>1.5070850674067306</v>
      </c>
      <c r="I1421" s="55">
        <v>1.5380114410081864</v>
      </c>
      <c r="J1421" s="12">
        <v>1.5255545159593333</v>
      </c>
      <c r="K1421" s="12">
        <v>1.5141242525974705</v>
      </c>
      <c r="L1421" s="22">
        <v>1.5058927853465756</v>
      </c>
      <c r="M1421" s="41" t="s">
        <v>3</v>
      </c>
      <c r="N1421" s="12">
        <f t="shared" si="126"/>
        <v>1.504598750784863</v>
      </c>
      <c r="O1421" s="12">
        <f t="shared" si="127"/>
        <v>1.5380114410081864</v>
      </c>
      <c r="P1421" s="12">
        <f t="shared" si="128"/>
        <v>1.4720322665114316</v>
      </c>
      <c r="Q1421" s="43">
        <f t="shared" si="129"/>
        <v>6.5979174496754833E-2</v>
      </c>
      <c r="R1421" s="34">
        <v>1.46</v>
      </c>
      <c r="S1421" s="35">
        <v>1.6</v>
      </c>
      <c r="V1421" s="5"/>
      <c r="W1421" s="5"/>
      <c r="X1421" s="5"/>
      <c r="Y1421" s="5"/>
      <c r="Z1421" s="5"/>
      <c r="AA1421" s="5"/>
      <c r="AB1421" s="5"/>
      <c r="AC1421" s="5"/>
      <c r="AD1421" s="5"/>
    </row>
    <row r="1422" spans="1:30">
      <c r="A1422" s="2">
        <v>42765</v>
      </c>
      <c r="B1422" s="1">
        <v>0.33333333333333331</v>
      </c>
      <c r="C1422" s="32" t="str">
        <f t="shared" si="125"/>
        <v>2017/1/30  8:00</v>
      </c>
      <c r="D1422" s="21">
        <v>1.5157903735159939</v>
      </c>
      <c r="E1422" s="12">
        <v>1.4938924038850061</v>
      </c>
      <c r="F1422" s="12">
        <v>1.521873385323089</v>
      </c>
      <c r="G1422" s="12">
        <v>1.4986728322772862</v>
      </c>
      <c r="H1422" s="12">
        <v>1.5001577034035452</v>
      </c>
      <c r="I1422" s="55">
        <v>1.5633925813615519</v>
      </c>
      <c r="J1422" s="12">
        <v>1.532806602909266</v>
      </c>
      <c r="K1422" s="12">
        <v>1.5172902394323895</v>
      </c>
      <c r="L1422" s="22">
        <v>1.5270260938731492</v>
      </c>
      <c r="M1422" s="41" t="s">
        <v>4</v>
      </c>
      <c r="N1422" s="12">
        <f t="shared" si="126"/>
        <v>1.5189891351090308</v>
      </c>
      <c r="O1422" s="12">
        <f t="shared" si="127"/>
        <v>1.5633925813615519</v>
      </c>
      <c r="P1422" s="12">
        <f t="shared" si="128"/>
        <v>1.4938924038850061</v>
      </c>
      <c r="Q1422" s="43">
        <f t="shared" si="129"/>
        <v>6.9500177476545799E-2</v>
      </c>
      <c r="R1422" s="34">
        <v>1.46</v>
      </c>
      <c r="S1422" s="35">
        <v>1.6</v>
      </c>
      <c r="V1422" s="5"/>
      <c r="W1422" s="5"/>
      <c r="X1422" s="5"/>
      <c r="Y1422" s="5"/>
      <c r="Z1422" s="5"/>
      <c r="AA1422" s="5"/>
      <c r="AB1422" s="5"/>
      <c r="AC1422" s="5"/>
      <c r="AD1422" s="5"/>
    </row>
    <row r="1423" spans="1:30">
      <c r="A1423" s="2">
        <v>42765</v>
      </c>
      <c r="B1423" s="1">
        <v>0.41666666666666669</v>
      </c>
      <c r="C1423" s="32" t="str">
        <f t="shared" si="125"/>
        <v>2017/1/30  10:00</v>
      </c>
      <c r="D1423" s="21">
        <v>1.5042349871134655</v>
      </c>
      <c r="E1423" s="12">
        <v>1.4949839839829948</v>
      </c>
      <c r="F1423" s="12">
        <v>1.4742388731150353</v>
      </c>
      <c r="G1423" s="12">
        <v>1.4689767847352915</v>
      </c>
      <c r="H1423" s="12">
        <v>1.5165416619988477</v>
      </c>
      <c r="I1423" s="55">
        <v>1.5450759496470317</v>
      </c>
      <c r="J1423" s="12">
        <v>1.5145346483933355</v>
      </c>
      <c r="K1423" s="12">
        <v>1.5330527049027964</v>
      </c>
      <c r="L1423" s="22">
        <v>1.5173749249023509</v>
      </c>
      <c r="M1423" s="41" t="s">
        <v>4</v>
      </c>
      <c r="N1423" s="12">
        <f t="shared" si="126"/>
        <v>1.5076682798656831</v>
      </c>
      <c r="O1423" s="12">
        <f t="shared" si="127"/>
        <v>1.5450759496470317</v>
      </c>
      <c r="P1423" s="12">
        <f t="shared" si="128"/>
        <v>1.4689767847352915</v>
      </c>
      <c r="Q1423" s="43">
        <f t="shared" si="129"/>
        <v>7.609916491174018E-2</v>
      </c>
      <c r="R1423" s="34">
        <v>1.46</v>
      </c>
      <c r="S1423" s="35">
        <v>1.6</v>
      </c>
      <c r="V1423" s="5"/>
      <c r="W1423" s="5"/>
      <c r="X1423" s="5"/>
      <c r="Y1423" s="5"/>
      <c r="Z1423" s="5"/>
      <c r="AA1423" s="5"/>
      <c r="AB1423" s="5"/>
      <c r="AC1423" s="5"/>
      <c r="AD1423" s="5"/>
    </row>
    <row r="1424" spans="1:30">
      <c r="A1424" s="2">
        <v>42765</v>
      </c>
      <c r="B1424" s="1">
        <v>0.5</v>
      </c>
      <c r="C1424" s="32" t="str">
        <f t="shared" si="125"/>
        <v>2017/1/30  12:00</v>
      </c>
      <c r="D1424" s="21">
        <v>1.4822391073034809</v>
      </c>
      <c r="E1424" s="12">
        <v>1.5118737083457214</v>
      </c>
      <c r="F1424" s="12">
        <v>1.5079116941664299</v>
      </c>
      <c r="G1424" s="12">
        <v>1.4818785326172517</v>
      </c>
      <c r="H1424" s="12">
        <v>1.5008706684675299</v>
      </c>
      <c r="I1424" s="55">
        <v>1.5128966976680516</v>
      </c>
      <c r="J1424" s="12">
        <v>1.4960523701119015</v>
      </c>
      <c r="K1424" s="12">
        <v>1.5049910058881568</v>
      </c>
      <c r="L1424" s="22">
        <v>1.5090353952559394</v>
      </c>
      <c r="M1424" s="41" t="s">
        <v>4</v>
      </c>
      <c r="N1424" s="12">
        <f t="shared" si="126"/>
        <v>1.5008610199804957</v>
      </c>
      <c r="O1424" s="12">
        <f t="shared" si="127"/>
        <v>1.5128966976680516</v>
      </c>
      <c r="P1424" s="12">
        <f t="shared" si="128"/>
        <v>1.4818785326172517</v>
      </c>
      <c r="Q1424" s="43">
        <f t="shared" si="129"/>
        <v>3.1018165050799906E-2</v>
      </c>
      <c r="R1424" s="34">
        <v>1.46</v>
      </c>
      <c r="S1424" s="35">
        <v>1.6</v>
      </c>
      <c r="V1424" s="5"/>
      <c r="W1424" s="5"/>
      <c r="X1424" s="5"/>
      <c r="Y1424" s="5"/>
      <c r="Z1424" s="5"/>
      <c r="AA1424" s="5"/>
      <c r="AB1424" s="5"/>
      <c r="AC1424" s="5"/>
      <c r="AD1424" s="5"/>
    </row>
    <row r="1425" spans="1:30">
      <c r="A1425" s="2">
        <v>42765</v>
      </c>
      <c r="B1425" s="1">
        <v>0.58333333333333304</v>
      </c>
      <c r="C1425" s="32" t="str">
        <f t="shared" si="125"/>
        <v>2017/1/30  14:00</v>
      </c>
      <c r="D1425" s="21">
        <v>1.4811115534951114</v>
      </c>
      <c r="E1425" s="12">
        <v>1.4871789229669528</v>
      </c>
      <c r="F1425" s="12">
        <v>1.4840006664278051</v>
      </c>
      <c r="G1425" s="12">
        <v>1.4968335812598288</v>
      </c>
      <c r="H1425" s="12">
        <v>1.4983645398512111</v>
      </c>
      <c r="I1425" s="55">
        <v>1.5333209687134604</v>
      </c>
      <c r="J1425" s="12">
        <v>1.5298283526889651</v>
      </c>
      <c r="K1425" s="12">
        <v>1.5123968833195942</v>
      </c>
      <c r="L1425" s="22">
        <v>1.5207575599319463</v>
      </c>
      <c r="M1425" s="41" t="s">
        <v>4</v>
      </c>
      <c r="N1425" s="12">
        <f t="shared" si="126"/>
        <v>1.5048658920727638</v>
      </c>
      <c r="O1425" s="12">
        <f t="shared" si="127"/>
        <v>1.5333209687134604</v>
      </c>
      <c r="P1425" s="12">
        <f t="shared" si="128"/>
        <v>1.4811115534951114</v>
      </c>
      <c r="Q1425" s="43">
        <f t="shared" si="129"/>
        <v>5.2209415218348987E-2</v>
      </c>
      <c r="R1425" s="34">
        <v>1.46</v>
      </c>
      <c r="S1425" s="35">
        <v>1.6</v>
      </c>
      <c r="V1425" s="5"/>
      <c r="W1425" s="5"/>
      <c r="X1425" s="5"/>
      <c r="Y1425" s="5"/>
      <c r="Z1425" s="5"/>
      <c r="AA1425" s="5"/>
      <c r="AB1425" s="5"/>
      <c r="AC1425" s="5"/>
      <c r="AD1425" s="5"/>
    </row>
    <row r="1426" spans="1:30">
      <c r="A1426" s="2">
        <v>42765</v>
      </c>
      <c r="B1426" s="1">
        <v>0.66666666666666596</v>
      </c>
      <c r="C1426" s="32" t="str">
        <f t="shared" si="125"/>
        <v>2017/1/30  16:00</v>
      </c>
      <c r="D1426" s="21">
        <v>1.5057837365549931</v>
      </c>
      <c r="E1426" s="12">
        <v>1.4725263438868585</v>
      </c>
      <c r="F1426" s="12">
        <v>1.4949691303827237</v>
      </c>
      <c r="G1426" s="12">
        <v>1.482951670760922</v>
      </c>
      <c r="H1426" s="12">
        <v>1.4711465150109786</v>
      </c>
      <c r="I1426" s="55">
        <v>1.5488138290833311</v>
      </c>
      <c r="J1426" s="12">
        <v>1.5287214173689405</v>
      </c>
      <c r="K1426" s="12">
        <v>1.5159581493085861</v>
      </c>
      <c r="L1426" s="22">
        <v>1.5236958912610541</v>
      </c>
      <c r="M1426" s="41" t="s">
        <v>4</v>
      </c>
      <c r="N1426" s="12">
        <f t="shared" si="126"/>
        <v>1.5049518537353765</v>
      </c>
      <c r="O1426" s="12">
        <f t="shared" si="127"/>
        <v>1.5488138290833311</v>
      </c>
      <c r="P1426" s="12">
        <f t="shared" si="128"/>
        <v>1.4711465150109786</v>
      </c>
      <c r="Q1426" s="43">
        <f t="shared" si="129"/>
        <v>7.76673140723525E-2</v>
      </c>
      <c r="R1426" s="34">
        <v>1.46</v>
      </c>
      <c r="S1426" s="35">
        <v>1.6</v>
      </c>
      <c r="V1426" s="5"/>
      <c r="W1426" s="5"/>
      <c r="X1426" s="5"/>
      <c r="Y1426" s="5"/>
      <c r="Z1426" s="5"/>
      <c r="AA1426" s="5"/>
      <c r="AB1426" s="5"/>
      <c r="AC1426" s="5"/>
      <c r="AD1426" s="5"/>
    </row>
    <row r="1427" spans="1:30">
      <c r="A1427" s="2">
        <v>42767</v>
      </c>
      <c r="B1427" s="1">
        <v>0.33333333333333331</v>
      </c>
      <c r="C1427" s="32" t="str">
        <f t="shared" si="125"/>
        <v>2017/2/1  8:00</v>
      </c>
      <c r="D1427" s="21">
        <v>1.5209077371422699</v>
      </c>
      <c r="E1427" s="12">
        <v>1.5394008990895982</v>
      </c>
      <c r="F1427" s="12">
        <v>1.5117639463744652</v>
      </c>
      <c r="G1427" s="12">
        <v>1.5190491408887754</v>
      </c>
      <c r="H1427" s="12">
        <v>1.5365034343693511</v>
      </c>
      <c r="I1427" s="55">
        <v>1.5823556419106746</v>
      </c>
      <c r="J1427" s="12">
        <v>1.5734098914603725</v>
      </c>
      <c r="K1427" s="12">
        <v>1.5376494793177506</v>
      </c>
      <c r="L1427" s="22">
        <v>1.5809500468970494</v>
      </c>
      <c r="M1427" s="41" t="s">
        <v>5</v>
      </c>
      <c r="N1427" s="12">
        <f t="shared" si="126"/>
        <v>1.5446655797167006</v>
      </c>
      <c r="O1427" s="12">
        <f t="shared" si="127"/>
        <v>1.5823556419106746</v>
      </c>
      <c r="P1427" s="12">
        <f t="shared" si="128"/>
        <v>1.5117639463744652</v>
      </c>
      <c r="Q1427" s="43">
        <f t="shared" si="129"/>
        <v>7.0591695536209365E-2</v>
      </c>
      <c r="R1427" s="34">
        <v>1.46</v>
      </c>
      <c r="S1427" s="35">
        <v>1.6</v>
      </c>
      <c r="V1427" s="5"/>
      <c r="W1427" s="5"/>
      <c r="X1427" s="5"/>
      <c r="Y1427" s="5"/>
      <c r="Z1427" s="5"/>
      <c r="AA1427" s="5"/>
      <c r="AB1427" s="5"/>
      <c r="AC1427" s="5"/>
      <c r="AD1427" s="5"/>
    </row>
    <row r="1428" spans="1:30">
      <c r="A1428" s="2">
        <v>42767</v>
      </c>
      <c r="B1428" s="1">
        <v>0.41666666666666669</v>
      </c>
      <c r="C1428" s="32" t="str">
        <f t="shared" si="125"/>
        <v>2017/2/1  10:00</v>
      </c>
      <c r="D1428" s="21">
        <v>1.4946705798633908</v>
      </c>
      <c r="E1428" s="12">
        <v>1.5488420130072389</v>
      </c>
      <c r="F1428" s="12">
        <v>1.5365048735537836</v>
      </c>
      <c r="G1428" s="12">
        <v>1.5243449420036448</v>
      </c>
      <c r="H1428" s="12">
        <v>1.5196631540924224</v>
      </c>
      <c r="I1428" s="55">
        <v>1.554458611187115</v>
      </c>
      <c r="J1428" s="12">
        <v>1.53040408297176</v>
      </c>
      <c r="K1428" s="12">
        <v>1.536945132167447</v>
      </c>
      <c r="L1428" s="22">
        <v>1.5664913380809464</v>
      </c>
      <c r="M1428" s="41" t="s">
        <v>5</v>
      </c>
      <c r="N1428" s="12">
        <f t="shared" si="126"/>
        <v>1.534702747436417</v>
      </c>
      <c r="O1428" s="12">
        <f t="shared" si="127"/>
        <v>1.5664913380809464</v>
      </c>
      <c r="P1428" s="12">
        <f t="shared" si="128"/>
        <v>1.4946705798633908</v>
      </c>
      <c r="Q1428" s="43">
        <f t="shared" si="129"/>
        <v>7.1820758217555625E-2</v>
      </c>
      <c r="R1428" s="34">
        <v>1.46</v>
      </c>
      <c r="S1428" s="35">
        <v>1.6</v>
      </c>
      <c r="V1428" s="5"/>
      <c r="W1428" s="5"/>
      <c r="X1428" s="5"/>
      <c r="Y1428" s="5"/>
      <c r="Z1428" s="5"/>
      <c r="AA1428" s="5"/>
      <c r="AB1428" s="5"/>
      <c r="AC1428" s="5"/>
      <c r="AD1428" s="5"/>
    </row>
    <row r="1429" spans="1:30">
      <c r="A1429" s="2">
        <v>42767</v>
      </c>
      <c r="B1429" s="1">
        <v>0.5</v>
      </c>
      <c r="C1429" s="32" t="str">
        <f t="shared" si="125"/>
        <v>2017/2/1  12:00</v>
      </c>
      <c r="D1429" s="21">
        <v>1.4865971319490894</v>
      </c>
      <c r="E1429" s="12">
        <v>1.5018046099754201</v>
      </c>
      <c r="F1429" s="12">
        <v>1.4824944438600665</v>
      </c>
      <c r="G1429" s="12">
        <v>1.4694360019307517</v>
      </c>
      <c r="H1429" s="12">
        <v>1.512139228450792</v>
      </c>
      <c r="I1429" s="55">
        <v>1.5556210006757134</v>
      </c>
      <c r="J1429" s="12">
        <v>1.5296158632329513</v>
      </c>
      <c r="K1429" s="12">
        <v>1.5357656063378178</v>
      </c>
      <c r="L1429" s="22">
        <v>1.5188316596364744</v>
      </c>
      <c r="M1429" s="41" t="s">
        <v>5</v>
      </c>
      <c r="N1429" s="12">
        <f t="shared" si="126"/>
        <v>1.5102561717832308</v>
      </c>
      <c r="O1429" s="12">
        <f t="shared" si="127"/>
        <v>1.5556210006757134</v>
      </c>
      <c r="P1429" s="12">
        <f t="shared" si="128"/>
        <v>1.4694360019307517</v>
      </c>
      <c r="Q1429" s="43">
        <f t="shared" si="129"/>
        <v>8.6184998744961661E-2</v>
      </c>
      <c r="R1429" s="34">
        <v>1.46</v>
      </c>
      <c r="S1429" s="35">
        <v>1.6</v>
      </c>
      <c r="V1429" s="5"/>
      <c r="W1429" s="5"/>
      <c r="X1429" s="5"/>
      <c r="Y1429" s="5"/>
      <c r="Z1429" s="5"/>
      <c r="AA1429" s="5"/>
      <c r="AB1429" s="5"/>
      <c r="AC1429" s="5"/>
      <c r="AD1429" s="5"/>
    </row>
    <row r="1430" spans="1:30">
      <c r="A1430" s="2">
        <v>42767</v>
      </c>
      <c r="B1430" s="1">
        <v>0.58333333333333304</v>
      </c>
      <c r="C1430" s="32" t="str">
        <f t="shared" si="125"/>
        <v>2017/2/1  14:00</v>
      </c>
      <c r="D1430" s="21">
        <v>1.5003332283520006</v>
      </c>
      <c r="E1430" s="12">
        <v>1.4973442208523451</v>
      </c>
      <c r="F1430" s="12">
        <v>1.4995409325780928</v>
      </c>
      <c r="G1430" s="12">
        <v>1.4756832899008507</v>
      </c>
      <c r="H1430" s="12">
        <v>1.4976264950257288</v>
      </c>
      <c r="I1430" s="55">
        <v>1.5355490555971445</v>
      </c>
      <c r="J1430" s="12">
        <v>1.5330401664921689</v>
      </c>
      <c r="K1430" s="12">
        <v>1.4928364258502864</v>
      </c>
      <c r="L1430" s="22">
        <v>1.5376521906119685</v>
      </c>
      <c r="M1430" s="41" t="s">
        <v>5</v>
      </c>
      <c r="N1430" s="12">
        <f t="shared" si="126"/>
        <v>1.5077340005845097</v>
      </c>
      <c r="O1430" s="12">
        <f t="shared" si="127"/>
        <v>1.5376521906119685</v>
      </c>
      <c r="P1430" s="12">
        <f t="shared" si="128"/>
        <v>1.4756832899008507</v>
      </c>
      <c r="Q1430" s="43">
        <f t="shared" si="129"/>
        <v>6.1968900711117714E-2</v>
      </c>
      <c r="R1430" s="34">
        <v>1.46</v>
      </c>
      <c r="S1430" s="35">
        <v>1.6</v>
      </c>
      <c r="V1430" s="5"/>
      <c r="W1430" s="5"/>
      <c r="X1430" s="5"/>
      <c r="Y1430" s="5"/>
      <c r="Z1430" s="5"/>
      <c r="AA1430" s="5"/>
      <c r="AB1430" s="5"/>
      <c r="AC1430" s="5"/>
      <c r="AD1430" s="5"/>
    </row>
    <row r="1431" spans="1:30">
      <c r="A1431" s="2">
        <v>42767</v>
      </c>
      <c r="B1431" s="1">
        <v>0.66666666666666596</v>
      </c>
      <c r="C1431" s="32" t="str">
        <f t="shared" si="125"/>
        <v>2017/2/1  16:00</v>
      </c>
      <c r="D1431" s="21">
        <v>1.4700437820905725</v>
      </c>
      <c r="E1431" s="12">
        <v>1.5065631279814402</v>
      </c>
      <c r="F1431" s="12">
        <v>1.4783935592339559</v>
      </c>
      <c r="G1431" s="12">
        <v>1.4562087196964397</v>
      </c>
      <c r="H1431" s="12">
        <v>1.5044787937099933</v>
      </c>
      <c r="I1431" s="55">
        <v>1.543160230517846</v>
      </c>
      <c r="J1431" s="12">
        <v>1.5103007510294362</v>
      </c>
      <c r="K1431" s="12">
        <v>1.5158881221085529</v>
      </c>
      <c r="L1431" s="22">
        <v>1.5382349784698039</v>
      </c>
      <c r="M1431" s="41" t="s">
        <v>5</v>
      </c>
      <c r="N1431" s="12">
        <f t="shared" si="126"/>
        <v>1.5025857849820046</v>
      </c>
      <c r="O1431" s="12">
        <f t="shared" si="127"/>
        <v>1.543160230517846</v>
      </c>
      <c r="P1431" s="12">
        <f t="shared" si="128"/>
        <v>1.4562087196964397</v>
      </c>
      <c r="Q1431" s="43">
        <f t="shared" si="129"/>
        <v>8.6951510821406286E-2</v>
      </c>
      <c r="R1431" s="34">
        <v>1.46</v>
      </c>
      <c r="S1431" s="35">
        <v>1.6</v>
      </c>
      <c r="V1431" s="5"/>
      <c r="W1431" s="5"/>
      <c r="X1431" s="5"/>
      <c r="Y1431" s="5"/>
      <c r="Z1431" s="5"/>
      <c r="AA1431" s="5"/>
      <c r="AB1431" s="5"/>
      <c r="AC1431" s="5"/>
      <c r="AD1431" s="5"/>
    </row>
    <row r="1432" spans="1:30">
      <c r="A1432" s="2">
        <v>42768</v>
      </c>
      <c r="B1432" s="1">
        <v>0.33333333333333331</v>
      </c>
      <c r="C1432" s="32" t="str">
        <f t="shared" si="125"/>
        <v>2017/2/2  8:00</v>
      </c>
      <c r="D1432" s="21">
        <v>1.4977625233562089</v>
      </c>
      <c r="E1432" s="12">
        <v>1.5138669514262997</v>
      </c>
      <c r="F1432" s="12">
        <v>1.5323370724656369</v>
      </c>
      <c r="G1432" s="12">
        <v>1.4981454375980872</v>
      </c>
      <c r="H1432" s="12">
        <v>1.5180813401751638</v>
      </c>
      <c r="I1432" s="55">
        <v>1.5300951687882873</v>
      </c>
      <c r="J1432" s="12">
        <v>1.5313187267840906</v>
      </c>
      <c r="K1432" s="12">
        <v>1.5467290913629663</v>
      </c>
      <c r="L1432" s="22">
        <v>1.5386529516462644</v>
      </c>
      <c r="M1432" s="41" t="s">
        <v>6</v>
      </c>
      <c r="N1432" s="12">
        <f t="shared" si="126"/>
        <v>1.5229988070670006</v>
      </c>
      <c r="O1432" s="12">
        <f t="shared" si="127"/>
        <v>1.5467290913629663</v>
      </c>
      <c r="P1432" s="12">
        <f t="shared" si="128"/>
        <v>1.4977625233562089</v>
      </c>
      <c r="Q1432" s="43">
        <f t="shared" si="129"/>
        <v>4.8966568006757472E-2</v>
      </c>
      <c r="R1432" s="34">
        <v>1.46</v>
      </c>
      <c r="S1432" s="35">
        <v>1.6</v>
      </c>
      <c r="V1432" s="5"/>
      <c r="W1432" s="5"/>
      <c r="X1432" s="5"/>
      <c r="Y1432" s="5"/>
      <c r="Z1432" s="5"/>
      <c r="AA1432" s="5"/>
      <c r="AB1432" s="5"/>
      <c r="AC1432" s="5"/>
      <c r="AD1432" s="5"/>
    </row>
    <row r="1433" spans="1:30">
      <c r="A1433" s="2">
        <v>42768</v>
      </c>
      <c r="B1433" s="1">
        <v>0.41666666666666669</v>
      </c>
      <c r="C1433" s="32" t="str">
        <f t="shared" si="125"/>
        <v>2017/2/2  10:00</v>
      </c>
      <c r="D1433" s="21">
        <v>1.4901797168955506</v>
      </c>
      <c r="E1433" s="12">
        <v>1.486500072747432</v>
      </c>
      <c r="F1433" s="12">
        <v>1.4956496381095579</v>
      </c>
      <c r="G1433" s="12">
        <v>1.4693064906934379</v>
      </c>
      <c r="H1433" s="12">
        <v>1.5298214740987821</v>
      </c>
      <c r="I1433" s="55">
        <v>1.5519950370445106</v>
      </c>
      <c r="J1433" s="12">
        <v>1.5031603555268565</v>
      </c>
      <c r="K1433" s="12">
        <v>1.5372801617964476</v>
      </c>
      <c r="L1433" s="22">
        <v>1.516478399655419</v>
      </c>
      <c r="M1433" s="41" t="s">
        <v>6</v>
      </c>
      <c r="N1433" s="12">
        <f t="shared" si="126"/>
        <v>1.5089301496186662</v>
      </c>
      <c r="O1433" s="12">
        <f t="shared" si="127"/>
        <v>1.5519950370445106</v>
      </c>
      <c r="P1433" s="12">
        <f t="shared" si="128"/>
        <v>1.4693064906934379</v>
      </c>
      <c r="Q1433" s="43">
        <f t="shared" si="129"/>
        <v>8.26885463510727E-2</v>
      </c>
      <c r="R1433" s="34">
        <v>1.46</v>
      </c>
      <c r="S1433" s="35">
        <v>1.6</v>
      </c>
      <c r="V1433" s="5"/>
      <c r="W1433" s="5"/>
      <c r="X1433" s="5"/>
      <c r="Y1433" s="5"/>
      <c r="Z1433" s="5"/>
      <c r="AA1433" s="5"/>
      <c r="AB1433" s="5"/>
      <c r="AC1433" s="5"/>
      <c r="AD1433" s="5"/>
    </row>
    <row r="1434" spans="1:30">
      <c r="A1434" s="2">
        <v>42768</v>
      </c>
      <c r="B1434" s="1">
        <v>0.5</v>
      </c>
      <c r="C1434" s="32" t="str">
        <f t="shared" si="125"/>
        <v>2017/2/2  12:00</v>
      </c>
      <c r="D1434" s="21">
        <v>1.5022716925100554</v>
      </c>
      <c r="E1434" s="12">
        <v>1.4737447419380045</v>
      </c>
      <c r="F1434" s="12">
        <v>1.4786580576437702</v>
      </c>
      <c r="G1434" s="12">
        <v>1.4928173755379583</v>
      </c>
      <c r="H1434" s="12">
        <v>1.4769810781431982</v>
      </c>
      <c r="I1434" s="55">
        <v>1.5301199312698528</v>
      </c>
      <c r="J1434" s="12">
        <v>1.5341424095354452</v>
      </c>
      <c r="K1434" s="12">
        <v>1.4990691922331869</v>
      </c>
      <c r="L1434" s="22">
        <v>1.5444801047724397</v>
      </c>
      <c r="M1434" s="41" t="s">
        <v>6</v>
      </c>
      <c r="N1434" s="12">
        <f t="shared" si="126"/>
        <v>1.5035871759537678</v>
      </c>
      <c r="O1434" s="12">
        <f t="shared" si="127"/>
        <v>1.5444801047724397</v>
      </c>
      <c r="P1434" s="12">
        <f t="shared" si="128"/>
        <v>1.4737447419380045</v>
      </c>
      <c r="Q1434" s="43">
        <f t="shared" si="129"/>
        <v>7.0735362834435156E-2</v>
      </c>
      <c r="R1434" s="34">
        <v>1.46</v>
      </c>
      <c r="S1434" s="35">
        <v>1.6</v>
      </c>
      <c r="V1434" s="5"/>
      <c r="W1434" s="5"/>
      <c r="X1434" s="5"/>
      <c r="Y1434" s="5"/>
      <c r="Z1434" s="5"/>
      <c r="AA1434" s="5"/>
      <c r="AB1434" s="5"/>
      <c r="AC1434" s="5"/>
      <c r="AD1434" s="5"/>
    </row>
    <row r="1435" spans="1:30">
      <c r="A1435" s="2">
        <v>42768</v>
      </c>
      <c r="B1435" s="1">
        <v>0.58333333333333304</v>
      </c>
      <c r="C1435" s="32" t="str">
        <f t="shared" si="125"/>
        <v>2017/2/2  14:00</v>
      </c>
      <c r="D1435" s="21">
        <v>1.4896150610255292</v>
      </c>
      <c r="E1435" s="12">
        <v>1.4811105624649039</v>
      </c>
      <c r="F1435" s="12">
        <v>1.5071020838437263</v>
      </c>
      <c r="G1435" s="12">
        <v>1.46</v>
      </c>
      <c r="H1435" s="12">
        <v>1.486984680328453</v>
      </c>
      <c r="I1435" s="55">
        <v>1.541264949351064</v>
      </c>
      <c r="J1435" s="12">
        <v>1.5352851116580333</v>
      </c>
      <c r="K1435" s="12">
        <v>1.5345213475898187</v>
      </c>
      <c r="L1435" s="22">
        <v>1.5473961185687735</v>
      </c>
      <c r="M1435" s="41" t="s">
        <v>6</v>
      </c>
      <c r="N1435" s="12">
        <f t="shared" si="126"/>
        <v>1.5092533238700334</v>
      </c>
      <c r="O1435" s="12">
        <f t="shared" si="127"/>
        <v>1.5473961185687735</v>
      </c>
      <c r="P1435" s="12">
        <f t="shared" si="128"/>
        <v>1.46</v>
      </c>
      <c r="Q1435" s="43">
        <f t="shared" si="129"/>
        <v>8.7396118568773495E-2</v>
      </c>
      <c r="R1435" s="34">
        <v>1.46</v>
      </c>
      <c r="S1435" s="35">
        <v>1.6</v>
      </c>
      <c r="V1435" s="5"/>
      <c r="W1435" s="5"/>
      <c r="X1435" s="5"/>
      <c r="Y1435" s="5"/>
      <c r="Z1435" s="5"/>
      <c r="AA1435" s="5"/>
      <c r="AB1435" s="5"/>
      <c r="AC1435" s="5"/>
      <c r="AD1435" s="5"/>
    </row>
    <row r="1436" spans="1:30">
      <c r="A1436" s="2">
        <v>42768</v>
      </c>
      <c r="B1436" s="1">
        <v>0.66666666666666596</v>
      </c>
      <c r="C1436" s="32" t="str">
        <f t="shared" si="125"/>
        <v>2017/2/2  16:00</v>
      </c>
      <c r="D1436" s="21">
        <v>1.5005407263231212</v>
      </c>
      <c r="E1436" s="12">
        <v>1.4951266127726188</v>
      </c>
      <c r="F1436" s="12">
        <v>1.504613912242432</v>
      </c>
      <c r="G1436" s="12">
        <v>1.46</v>
      </c>
      <c r="H1436" s="12">
        <v>1.4723598430595932</v>
      </c>
      <c r="I1436" s="55">
        <v>1.5525058975345425</v>
      </c>
      <c r="J1436" s="12">
        <v>1.5383256199557842</v>
      </c>
      <c r="K1436" s="12">
        <v>1.5395975566619995</v>
      </c>
      <c r="L1436" s="22">
        <v>1.5339750866206632</v>
      </c>
      <c r="M1436" s="41" t="s">
        <v>6</v>
      </c>
      <c r="N1436" s="12">
        <f t="shared" si="126"/>
        <v>1.5107828061300836</v>
      </c>
      <c r="O1436" s="12">
        <f t="shared" si="127"/>
        <v>1.5525058975345425</v>
      </c>
      <c r="P1436" s="12">
        <f t="shared" si="128"/>
        <v>1.46</v>
      </c>
      <c r="Q1436" s="43">
        <f t="shared" si="129"/>
        <v>9.2505897534542525E-2</v>
      </c>
      <c r="R1436" s="34">
        <v>1.46</v>
      </c>
      <c r="S1436" s="35">
        <v>1.6</v>
      </c>
      <c r="V1436" s="5"/>
      <c r="W1436" s="5"/>
      <c r="X1436" s="5"/>
      <c r="Y1436" s="5"/>
      <c r="Z1436" s="5"/>
      <c r="AA1436" s="5"/>
      <c r="AB1436" s="5"/>
      <c r="AC1436" s="5"/>
      <c r="AD1436" s="5"/>
    </row>
    <row r="1437" spans="1:30">
      <c r="A1437" s="2">
        <v>42769</v>
      </c>
      <c r="B1437" s="1">
        <v>0.33333333333333331</v>
      </c>
      <c r="C1437" s="32" t="str">
        <f t="shared" si="125"/>
        <v>2017/2/3  8:00</v>
      </c>
      <c r="D1437" s="21">
        <v>1.5047996753596287</v>
      </c>
      <c r="E1437" s="12">
        <v>1.4968475047588026</v>
      </c>
      <c r="F1437" s="12">
        <v>1.5128975839796426</v>
      </c>
      <c r="G1437" s="12">
        <v>1.4882307425009598</v>
      </c>
      <c r="H1437" s="12">
        <v>1.4860287314883365</v>
      </c>
      <c r="I1437" s="55">
        <v>1.5389724728798575</v>
      </c>
      <c r="J1437" s="12">
        <v>1.4983880448613243</v>
      </c>
      <c r="K1437" s="12">
        <v>1.4920892987065462</v>
      </c>
      <c r="L1437" s="22">
        <v>1.5357191402258317</v>
      </c>
      <c r="M1437" s="41" t="s">
        <v>2</v>
      </c>
      <c r="N1437" s="12">
        <f t="shared" si="126"/>
        <v>1.5059970216401033</v>
      </c>
      <c r="O1437" s="12">
        <f t="shared" si="127"/>
        <v>1.5389724728798575</v>
      </c>
      <c r="P1437" s="12">
        <f t="shared" si="128"/>
        <v>1.4860287314883365</v>
      </c>
      <c r="Q1437" s="43">
        <f t="shared" si="129"/>
        <v>5.2943741391521026E-2</v>
      </c>
      <c r="R1437" s="34">
        <v>1.46</v>
      </c>
      <c r="S1437" s="35">
        <v>1.6</v>
      </c>
      <c r="V1437" s="5"/>
      <c r="W1437" s="5"/>
      <c r="X1437" s="5"/>
      <c r="Y1437" s="5"/>
      <c r="Z1437" s="5"/>
      <c r="AA1437" s="5"/>
      <c r="AB1437" s="5"/>
      <c r="AC1437" s="5"/>
      <c r="AD1437" s="5"/>
    </row>
    <row r="1438" spans="1:30">
      <c r="A1438" s="2">
        <v>42769</v>
      </c>
      <c r="B1438" s="1">
        <v>0.41666666666666669</v>
      </c>
      <c r="C1438" s="32" t="str">
        <f t="shared" si="125"/>
        <v>2017/2/3  10:00</v>
      </c>
      <c r="D1438" s="21">
        <v>1.4924243253639324</v>
      </c>
      <c r="E1438" s="12">
        <v>1.487170518114405</v>
      </c>
      <c r="F1438" s="12">
        <v>1.4781493151197098</v>
      </c>
      <c r="G1438" s="12">
        <v>1.4759012927351729</v>
      </c>
      <c r="H1438" s="12">
        <v>1.5174565030734803</v>
      </c>
      <c r="I1438" s="55">
        <v>1.531655549191032</v>
      </c>
      <c r="J1438" s="12">
        <v>1.5281942312878225</v>
      </c>
      <c r="K1438" s="12">
        <v>1.5176969996056473</v>
      </c>
      <c r="L1438" s="22">
        <v>1.5073481815910055</v>
      </c>
      <c r="M1438" s="41" t="s">
        <v>2</v>
      </c>
      <c r="N1438" s="12">
        <f t="shared" si="126"/>
        <v>1.5039996573424674</v>
      </c>
      <c r="O1438" s="12">
        <f t="shared" si="127"/>
        <v>1.531655549191032</v>
      </c>
      <c r="P1438" s="12">
        <f t="shared" si="128"/>
        <v>1.4759012927351729</v>
      </c>
      <c r="Q1438" s="43">
        <f t="shared" si="129"/>
        <v>5.5754256455859075E-2</v>
      </c>
      <c r="R1438" s="34">
        <v>1.46</v>
      </c>
      <c r="S1438" s="35">
        <v>1.6</v>
      </c>
      <c r="V1438" s="5"/>
      <c r="W1438" s="5"/>
      <c r="X1438" s="5"/>
      <c r="Y1438" s="5"/>
      <c r="Z1438" s="5"/>
      <c r="AA1438" s="5"/>
      <c r="AB1438" s="5"/>
      <c r="AC1438" s="5"/>
      <c r="AD1438" s="5"/>
    </row>
    <row r="1439" spans="1:30">
      <c r="A1439" s="2">
        <v>42769</v>
      </c>
      <c r="B1439" s="1">
        <v>0.5</v>
      </c>
      <c r="C1439" s="32" t="str">
        <f t="shared" si="125"/>
        <v>2017/2/3  12:00</v>
      </c>
      <c r="D1439" s="21">
        <v>1.4680418261622088</v>
      </c>
      <c r="E1439" s="12">
        <v>1.5061628744338413</v>
      </c>
      <c r="F1439" s="12">
        <v>1.4857269357878544</v>
      </c>
      <c r="G1439" s="12">
        <v>1.4728626324591503</v>
      </c>
      <c r="H1439" s="12">
        <v>1.4956099516663719</v>
      </c>
      <c r="I1439" s="55">
        <v>1.5175994911863917</v>
      </c>
      <c r="J1439" s="12">
        <v>1.5339776874075259</v>
      </c>
      <c r="K1439" s="12">
        <v>1.4975909799277232</v>
      </c>
      <c r="L1439" s="22">
        <v>1.5233574355096287</v>
      </c>
      <c r="M1439" s="41" t="s">
        <v>1</v>
      </c>
      <c r="N1439" s="12">
        <f t="shared" si="126"/>
        <v>1.5001033127267442</v>
      </c>
      <c r="O1439" s="12">
        <f t="shared" si="127"/>
        <v>1.5339776874075259</v>
      </c>
      <c r="P1439" s="12">
        <f t="shared" si="128"/>
        <v>1.4680418261622088</v>
      </c>
      <c r="Q1439" s="43">
        <f t="shared" si="129"/>
        <v>6.593586124531714E-2</v>
      </c>
      <c r="R1439" s="34">
        <v>1.46</v>
      </c>
      <c r="S1439" s="35">
        <v>1.6</v>
      </c>
      <c r="V1439" s="5"/>
      <c r="W1439" s="5"/>
      <c r="X1439" s="5"/>
      <c r="Y1439" s="5"/>
      <c r="Z1439" s="5"/>
      <c r="AA1439" s="5"/>
      <c r="AB1439" s="5"/>
      <c r="AC1439" s="5"/>
      <c r="AD1439" s="5"/>
    </row>
    <row r="1440" spans="1:30">
      <c r="A1440" s="2">
        <v>42769</v>
      </c>
      <c r="B1440" s="1">
        <v>0.58333333333333304</v>
      </c>
      <c r="C1440" s="32" t="str">
        <f t="shared" si="125"/>
        <v>2017/2/3  14:00</v>
      </c>
      <c r="D1440" s="21">
        <v>1.4645223993484089</v>
      </c>
      <c r="E1440" s="12">
        <v>1.4944449145169465</v>
      </c>
      <c r="F1440" s="12">
        <v>1.5090236465067766</v>
      </c>
      <c r="G1440" s="12">
        <v>1.4611010959359854</v>
      </c>
      <c r="H1440" s="12">
        <v>1.4822759609993625</v>
      </c>
      <c r="I1440" s="55">
        <v>1.5335109300563676</v>
      </c>
      <c r="J1440" s="12">
        <v>1.5344670201239086</v>
      </c>
      <c r="K1440" s="12">
        <v>1.5180724739599334</v>
      </c>
      <c r="L1440" s="22">
        <v>1.5202906084209415</v>
      </c>
      <c r="M1440" s="41" t="s">
        <v>1</v>
      </c>
      <c r="N1440" s="12">
        <f t="shared" si="126"/>
        <v>1.5019676722076256</v>
      </c>
      <c r="O1440" s="12">
        <f t="shared" si="127"/>
        <v>1.5344670201239086</v>
      </c>
      <c r="P1440" s="12">
        <f t="shared" si="128"/>
        <v>1.4611010959359854</v>
      </c>
      <c r="Q1440" s="43">
        <f t="shared" si="129"/>
        <v>7.3365924187923204E-2</v>
      </c>
      <c r="R1440" s="34">
        <v>1.46</v>
      </c>
      <c r="S1440" s="35">
        <v>1.6</v>
      </c>
      <c r="V1440" s="5"/>
      <c r="W1440" s="5"/>
      <c r="X1440" s="5"/>
      <c r="Y1440" s="5"/>
      <c r="Z1440" s="5"/>
      <c r="AA1440" s="5"/>
      <c r="AB1440" s="5"/>
      <c r="AC1440" s="5"/>
      <c r="AD1440" s="5"/>
    </row>
    <row r="1441" spans="1:30">
      <c r="A1441" s="2">
        <v>42769</v>
      </c>
      <c r="B1441" s="1">
        <v>0.66666666666666596</v>
      </c>
      <c r="C1441" s="32" t="str">
        <f t="shared" si="125"/>
        <v>2017/2/3  16:00</v>
      </c>
      <c r="D1441" s="21">
        <v>1.4904043237664584</v>
      </c>
      <c r="E1441" s="12">
        <v>1.5014739485943107</v>
      </c>
      <c r="F1441" s="12">
        <v>1.4802253164075321</v>
      </c>
      <c r="G1441" s="12">
        <v>1.4719542644422385</v>
      </c>
      <c r="H1441" s="12">
        <v>1.472202232632285</v>
      </c>
      <c r="I1441" s="55">
        <v>1.5140574570380225</v>
      </c>
      <c r="J1441" s="12">
        <v>1.5287120202210813</v>
      </c>
      <c r="K1441" s="12">
        <v>1.5308456807234623</v>
      </c>
      <c r="L1441" s="22">
        <v>1.5209527333161466</v>
      </c>
      <c r="M1441" s="41" t="s">
        <v>1</v>
      </c>
      <c r="N1441" s="12">
        <f t="shared" si="126"/>
        <v>1.501203108571282</v>
      </c>
      <c r="O1441" s="12">
        <f t="shared" si="127"/>
        <v>1.5308456807234623</v>
      </c>
      <c r="P1441" s="12">
        <f t="shared" si="128"/>
        <v>1.4719542644422385</v>
      </c>
      <c r="Q1441" s="43">
        <f t="shared" si="129"/>
        <v>5.8891416281223741E-2</v>
      </c>
      <c r="R1441" s="34">
        <v>1.46</v>
      </c>
      <c r="S1441" s="35">
        <v>1.6</v>
      </c>
      <c r="V1441" s="5"/>
      <c r="W1441" s="5"/>
      <c r="X1441" s="5"/>
      <c r="Y1441" s="5"/>
      <c r="Z1441" s="5"/>
      <c r="AA1441" s="5"/>
      <c r="AB1441" s="5"/>
      <c r="AC1441" s="5"/>
      <c r="AD1441" s="5"/>
    </row>
    <row r="1442" spans="1:30">
      <c r="A1442" s="2">
        <v>42770</v>
      </c>
      <c r="B1442" s="1">
        <v>0.33333333333333331</v>
      </c>
      <c r="C1442" s="32" t="str">
        <f t="shared" si="125"/>
        <v>2017/2/4  8:00</v>
      </c>
      <c r="D1442" s="21">
        <v>1.5029330011253659</v>
      </c>
      <c r="E1442" s="12">
        <v>1.507858143127252</v>
      </c>
      <c r="F1442" s="12">
        <v>1.5255066088573328</v>
      </c>
      <c r="G1442" s="12">
        <v>1.4798316285923807</v>
      </c>
      <c r="H1442" s="12">
        <v>1.488763335063533</v>
      </c>
      <c r="I1442" s="55">
        <v>1.529323685367713</v>
      </c>
      <c r="J1442" s="12">
        <v>1.5371497151701499</v>
      </c>
      <c r="K1442" s="12">
        <v>1.5083155134059147</v>
      </c>
      <c r="L1442" s="22">
        <v>1.529871108435451</v>
      </c>
      <c r="M1442" s="41" t="s">
        <v>3</v>
      </c>
      <c r="N1442" s="12">
        <f t="shared" si="126"/>
        <v>1.512172526571677</v>
      </c>
      <c r="O1442" s="12">
        <f t="shared" si="127"/>
        <v>1.5371497151701499</v>
      </c>
      <c r="P1442" s="12">
        <f t="shared" si="128"/>
        <v>1.4798316285923807</v>
      </c>
      <c r="Q1442" s="43">
        <f t="shared" si="129"/>
        <v>5.7318086577769156E-2</v>
      </c>
      <c r="R1442" s="34">
        <v>1.46</v>
      </c>
      <c r="S1442" s="35">
        <v>1.6</v>
      </c>
      <c r="V1442" s="5"/>
      <c r="W1442" s="5"/>
      <c r="X1442" s="5"/>
      <c r="Y1442" s="5"/>
      <c r="Z1442" s="5"/>
      <c r="AA1442" s="5"/>
      <c r="AB1442" s="5"/>
      <c r="AC1442" s="5"/>
      <c r="AD1442" s="5"/>
    </row>
    <row r="1443" spans="1:30">
      <c r="A1443" s="2">
        <v>42770</v>
      </c>
      <c r="B1443" s="1">
        <v>0.41666666666666669</v>
      </c>
      <c r="C1443" s="32" t="str">
        <f t="shared" si="125"/>
        <v>2017/2/4  10:00</v>
      </c>
      <c r="D1443" s="21">
        <v>1.497712427003147</v>
      </c>
      <c r="E1443" s="12">
        <v>1.5027589724164607</v>
      </c>
      <c r="F1443" s="12">
        <v>1.5021840375024662</v>
      </c>
      <c r="G1443" s="12">
        <v>1.4791939988683855</v>
      </c>
      <c r="H1443" s="12">
        <v>1.4909945554025472</v>
      </c>
      <c r="I1443" s="55">
        <v>1.5541070113751059</v>
      </c>
      <c r="J1443" s="12">
        <v>1.5006388885289228</v>
      </c>
      <c r="K1443" s="12">
        <v>1.4952078641925786</v>
      </c>
      <c r="L1443" s="22">
        <v>1.5404952607037694</v>
      </c>
      <c r="M1443" s="41" t="s">
        <v>3</v>
      </c>
      <c r="N1443" s="12">
        <f t="shared" si="126"/>
        <v>1.5070325573325984</v>
      </c>
      <c r="O1443" s="12">
        <f t="shared" si="127"/>
        <v>1.5541070113751059</v>
      </c>
      <c r="P1443" s="12">
        <f t="shared" si="128"/>
        <v>1.4791939988683855</v>
      </c>
      <c r="Q1443" s="43">
        <f t="shared" si="129"/>
        <v>7.4913012506720333E-2</v>
      </c>
      <c r="R1443" s="34">
        <v>1.46</v>
      </c>
      <c r="S1443" s="35">
        <v>1.6</v>
      </c>
      <c r="V1443" s="5"/>
      <c r="W1443" s="5"/>
      <c r="X1443" s="5"/>
      <c r="Y1443" s="5"/>
      <c r="Z1443" s="5"/>
      <c r="AA1443" s="5"/>
      <c r="AB1443" s="5"/>
      <c r="AC1443" s="5"/>
      <c r="AD1443" s="5"/>
    </row>
    <row r="1444" spans="1:30">
      <c r="A1444" s="2">
        <v>42770</v>
      </c>
      <c r="B1444" s="1">
        <v>0.5</v>
      </c>
      <c r="C1444" s="32" t="str">
        <f t="shared" si="125"/>
        <v>2017/2/4  12:00</v>
      </c>
      <c r="D1444" s="21">
        <v>1.4734336284988325</v>
      </c>
      <c r="E1444" s="12">
        <v>1.5117251721939884</v>
      </c>
      <c r="F1444" s="12">
        <v>1.5126325545900827</v>
      </c>
      <c r="G1444" s="12">
        <v>1.4861076460031422</v>
      </c>
      <c r="H1444" s="12">
        <v>1.5009622960180755</v>
      </c>
      <c r="I1444" s="55">
        <v>1.5322943381300063</v>
      </c>
      <c r="J1444" s="12">
        <v>1.5150803805756137</v>
      </c>
      <c r="K1444" s="12">
        <v>1.5080527017075755</v>
      </c>
      <c r="L1444" s="22">
        <v>1.5021684083970153</v>
      </c>
      <c r="M1444" s="41" t="s">
        <v>3</v>
      </c>
      <c r="N1444" s="12">
        <f t="shared" si="126"/>
        <v>1.5047174584571479</v>
      </c>
      <c r="O1444" s="12">
        <f t="shared" si="127"/>
        <v>1.5322943381300063</v>
      </c>
      <c r="P1444" s="12">
        <f t="shared" si="128"/>
        <v>1.4734336284988325</v>
      </c>
      <c r="Q1444" s="43">
        <f t="shared" si="129"/>
        <v>5.8860709631173735E-2</v>
      </c>
      <c r="R1444" s="34">
        <v>1.46</v>
      </c>
      <c r="S1444" s="35">
        <v>1.6</v>
      </c>
      <c r="V1444" s="5"/>
      <c r="W1444" s="5"/>
      <c r="X1444" s="5"/>
      <c r="Y1444" s="5"/>
      <c r="Z1444" s="5"/>
      <c r="AA1444" s="5"/>
      <c r="AB1444" s="5"/>
      <c r="AC1444" s="5"/>
      <c r="AD1444" s="5"/>
    </row>
    <row r="1445" spans="1:30">
      <c r="A1445" s="2">
        <v>42770</v>
      </c>
      <c r="B1445" s="1">
        <v>0.58333333333333304</v>
      </c>
      <c r="C1445" s="32" t="str">
        <f t="shared" si="125"/>
        <v>2017/2/4  14:00</v>
      </c>
      <c r="D1445" s="21">
        <v>1.4675007949577312</v>
      </c>
      <c r="E1445" s="12">
        <v>1.4713229700933348</v>
      </c>
      <c r="F1445" s="12">
        <v>1.4790004862662429</v>
      </c>
      <c r="G1445" s="12">
        <v>1.467453498048281</v>
      </c>
      <c r="H1445" s="12">
        <v>1.4995941539009341</v>
      </c>
      <c r="I1445" s="55">
        <v>1.5165461631231754</v>
      </c>
      <c r="J1445" s="12">
        <v>1.5185210139014982</v>
      </c>
      <c r="K1445" s="12">
        <v>1.5197299068304304</v>
      </c>
      <c r="L1445" s="22">
        <v>1.5026444735427897</v>
      </c>
      <c r="M1445" s="41" t="s">
        <v>3</v>
      </c>
      <c r="N1445" s="12">
        <f t="shared" si="126"/>
        <v>1.4935903845182685</v>
      </c>
      <c r="O1445" s="12">
        <f t="shared" si="127"/>
        <v>1.5197299068304304</v>
      </c>
      <c r="P1445" s="12">
        <f t="shared" si="128"/>
        <v>1.467453498048281</v>
      </c>
      <c r="Q1445" s="43">
        <f t="shared" si="129"/>
        <v>5.2276408782149453E-2</v>
      </c>
      <c r="R1445" s="34">
        <v>1.46</v>
      </c>
      <c r="S1445" s="35">
        <v>1.6</v>
      </c>
      <c r="V1445" s="5"/>
      <c r="W1445" s="5"/>
      <c r="X1445" s="5"/>
      <c r="Y1445" s="5"/>
      <c r="Z1445" s="5"/>
      <c r="AA1445" s="5"/>
      <c r="AB1445" s="5"/>
      <c r="AC1445" s="5"/>
      <c r="AD1445" s="5"/>
    </row>
    <row r="1446" spans="1:30">
      <c r="A1446" s="2">
        <v>42770</v>
      </c>
      <c r="B1446" s="1">
        <v>0.66666666666666596</v>
      </c>
      <c r="C1446" s="32" t="str">
        <f t="shared" si="125"/>
        <v>2017/2/4  16:00</v>
      </c>
      <c r="D1446" s="21">
        <v>1.5094266651123174</v>
      </c>
      <c r="E1446" s="12">
        <v>1.5045860344162814</v>
      </c>
      <c r="F1446" s="12">
        <v>1.4717072795835222</v>
      </c>
      <c r="G1446" s="12">
        <v>1.470842959519292</v>
      </c>
      <c r="H1446" s="12">
        <v>1.477419473693758</v>
      </c>
      <c r="I1446" s="55">
        <v>1.5465130943925331</v>
      </c>
      <c r="J1446" s="12">
        <v>1.5372702095538793</v>
      </c>
      <c r="K1446" s="12">
        <v>1.5293848154794658</v>
      </c>
      <c r="L1446" s="22">
        <v>1.5288416256110084</v>
      </c>
      <c r="M1446" s="41" t="s">
        <v>3</v>
      </c>
      <c r="N1446" s="12">
        <f t="shared" si="126"/>
        <v>1.5084435730402286</v>
      </c>
      <c r="O1446" s="12">
        <f t="shared" si="127"/>
        <v>1.5465130943925331</v>
      </c>
      <c r="P1446" s="12">
        <f t="shared" si="128"/>
        <v>1.470842959519292</v>
      </c>
      <c r="Q1446" s="43">
        <f t="shared" si="129"/>
        <v>7.5670134873241146E-2</v>
      </c>
      <c r="R1446" s="34">
        <v>1.46</v>
      </c>
      <c r="S1446" s="35">
        <v>1.6</v>
      </c>
      <c r="V1446" s="5"/>
      <c r="W1446" s="5"/>
      <c r="X1446" s="5"/>
      <c r="Y1446" s="5"/>
      <c r="Z1446" s="5"/>
      <c r="AA1446" s="5"/>
      <c r="AB1446" s="5"/>
      <c r="AC1446" s="5"/>
      <c r="AD1446" s="5"/>
    </row>
    <row r="1447" spans="1:30">
      <c r="A1447" s="2">
        <v>42771</v>
      </c>
      <c r="B1447" s="1">
        <v>0.33333333333333331</v>
      </c>
      <c r="C1447" s="32" t="str">
        <f t="shared" si="125"/>
        <v>2017/2/5  8:00</v>
      </c>
      <c r="D1447" s="21">
        <v>1.5173065195435373</v>
      </c>
      <c r="E1447" s="12">
        <v>1.4992365394858524</v>
      </c>
      <c r="F1447" s="12">
        <v>1.5082305172569896</v>
      </c>
      <c r="G1447" s="12">
        <v>1.5057979696155539</v>
      </c>
      <c r="H1447" s="12">
        <v>1.5249906644343725</v>
      </c>
      <c r="I1447" s="55">
        <v>1.5509677528427215</v>
      </c>
      <c r="J1447" s="12">
        <v>1.5409770666374243</v>
      </c>
      <c r="K1447" s="12">
        <v>1.5090286363637602</v>
      </c>
      <c r="L1447" s="22">
        <v>1.5112363719299824</v>
      </c>
      <c r="M1447" s="41" t="s">
        <v>4</v>
      </c>
      <c r="N1447" s="12">
        <f t="shared" si="126"/>
        <v>1.5186413375677994</v>
      </c>
      <c r="O1447" s="12">
        <f t="shared" si="127"/>
        <v>1.5509677528427215</v>
      </c>
      <c r="P1447" s="12">
        <f t="shared" si="128"/>
        <v>1.4992365394858524</v>
      </c>
      <c r="Q1447" s="43">
        <f t="shared" si="129"/>
        <v>5.1731213356869032E-2</v>
      </c>
      <c r="R1447" s="34">
        <v>1.46</v>
      </c>
      <c r="S1447" s="35">
        <v>1.6</v>
      </c>
      <c r="V1447" s="5"/>
      <c r="W1447" s="5"/>
      <c r="X1447" s="5"/>
      <c r="Y1447" s="5"/>
      <c r="Z1447" s="5"/>
      <c r="AA1447" s="5"/>
      <c r="AB1447" s="5"/>
      <c r="AC1447" s="5"/>
      <c r="AD1447" s="5"/>
    </row>
    <row r="1448" spans="1:30">
      <c r="A1448" s="2">
        <v>42771</v>
      </c>
      <c r="B1448" s="1">
        <v>0.41666666666666669</v>
      </c>
      <c r="C1448" s="32" t="str">
        <f t="shared" si="125"/>
        <v>2017/2/5  10:00</v>
      </c>
      <c r="D1448" s="21">
        <v>1.5035084113532229</v>
      </c>
      <c r="E1448" s="12">
        <v>1.4774231540210674</v>
      </c>
      <c r="F1448" s="12">
        <v>1.5058804275935933</v>
      </c>
      <c r="G1448" s="12">
        <v>1.4589794437360279</v>
      </c>
      <c r="H1448" s="12">
        <v>1.483774410342297</v>
      </c>
      <c r="I1448" s="55">
        <v>1.5365559309278518</v>
      </c>
      <c r="J1448" s="12">
        <v>1.5135075612078464</v>
      </c>
      <c r="K1448" s="12">
        <v>1.5185847761531417</v>
      </c>
      <c r="L1448" s="22">
        <v>1.501839603650559</v>
      </c>
      <c r="M1448" s="41" t="s">
        <v>4</v>
      </c>
      <c r="N1448" s="12">
        <f t="shared" si="126"/>
        <v>1.5000059687761786</v>
      </c>
      <c r="O1448" s="12">
        <f t="shared" si="127"/>
        <v>1.5365559309278518</v>
      </c>
      <c r="P1448" s="12">
        <f t="shared" si="128"/>
        <v>1.4589794437360279</v>
      </c>
      <c r="Q1448" s="43">
        <f t="shared" si="129"/>
        <v>7.7576487191823862E-2</v>
      </c>
      <c r="R1448" s="34">
        <v>1.46</v>
      </c>
      <c r="S1448" s="35">
        <v>1.6</v>
      </c>
      <c r="V1448" s="5"/>
      <c r="W1448" s="5"/>
      <c r="X1448" s="5"/>
      <c r="Y1448" s="5"/>
      <c r="Z1448" s="5"/>
      <c r="AA1448" s="5"/>
      <c r="AB1448" s="5"/>
      <c r="AC1448" s="5"/>
      <c r="AD1448" s="5"/>
    </row>
    <row r="1449" spans="1:30">
      <c r="A1449" s="2">
        <v>42771</v>
      </c>
      <c r="B1449" s="1">
        <v>0.5</v>
      </c>
      <c r="C1449" s="32" t="str">
        <f t="shared" si="125"/>
        <v>2017/2/5  12:00</v>
      </c>
      <c r="D1449" s="21">
        <v>1.4755759458829889</v>
      </c>
      <c r="E1449" s="12">
        <v>1.4890845838575586</v>
      </c>
      <c r="F1449" s="12">
        <v>1.4858943827571103</v>
      </c>
      <c r="G1449" s="12">
        <v>1.4624488344021287</v>
      </c>
      <c r="H1449" s="12">
        <v>1.4919777190072845</v>
      </c>
      <c r="I1449" s="55">
        <v>1.5138284604076688</v>
      </c>
      <c r="J1449" s="12">
        <v>1.5367917821047217</v>
      </c>
      <c r="K1449" s="12">
        <v>1.4917147975649694</v>
      </c>
      <c r="L1449" s="22">
        <v>1.5337010567731968</v>
      </c>
      <c r="M1449" s="41" t="s">
        <v>4</v>
      </c>
      <c r="N1449" s="12">
        <f t="shared" si="126"/>
        <v>1.4978908403064031</v>
      </c>
      <c r="O1449" s="12">
        <f t="shared" si="127"/>
        <v>1.5367917821047217</v>
      </c>
      <c r="P1449" s="12">
        <f t="shared" si="128"/>
        <v>1.4624488344021287</v>
      </c>
      <c r="Q1449" s="43">
        <f t="shared" si="129"/>
        <v>7.4342947702592976E-2</v>
      </c>
      <c r="R1449" s="34">
        <v>1.46</v>
      </c>
      <c r="S1449" s="35">
        <v>1.6</v>
      </c>
      <c r="V1449" s="5"/>
      <c r="W1449" s="5"/>
      <c r="X1449" s="5"/>
      <c r="Y1449" s="5"/>
      <c r="Z1449" s="5"/>
      <c r="AA1449" s="5"/>
      <c r="AB1449" s="5"/>
      <c r="AC1449" s="5"/>
      <c r="AD1449" s="5"/>
    </row>
    <row r="1450" spans="1:30">
      <c r="A1450" s="2">
        <v>42771</v>
      </c>
      <c r="B1450" s="1">
        <v>0.58333333333333304</v>
      </c>
      <c r="C1450" s="32" t="str">
        <f t="shared" si="125"/>
        <v>2017/2/5  14:00</v>
      </c>
      <c r="D1450" s="21">
        <v>1.4659308357741458</v>
      </c>
      <c r="E1450" s="12">
        <v>1.5176282307705136</v>
      </c>
      <c r="F1450" s="12">
        <v>1.5163994634765376</v>
      </c>
      <c r="G1450" s="12">
        <v>1.46</v>
      </c>
      <c r="H1450" s="12">
        <v>1.4808542227073533</v>
      </c>
      <c r="I1450" s="55">
        <v>1.5310615667855942</v>
      </c>
      <c r="J1450" s="12">
        <v>1.4969703883929295</v>
      </c>
      <c r="K1450" s="12">
        <v>1.5000952046274434</v>
      </c>
      <c r="L1450" s="22">
        <v>1.5323721747207562</v>
      </c>
      <c r="M1450" s="41" t="s">
        <v>4</v>
      </c>
      <c r="N1450" s="12">
        <f t="shared" si="126"/>
        <v>1.5001457874728081</v>
      </c>
      <c r="O1450" s="12">
        <f t="shared" si="127"/>
        <v>1.5323721747207562</v>
      </c>
      <c r="P1450" s="12">
        <f t="shared" si="128"/>
        <v>1.46</v>
      </c>
      <c r="Q1450" s="43">
        <f t="shared" si="129"/>
        <v>7.2372174720756188E-2</v>
      </c>
      <c r="R1450" s="34">
        <v>1.46</v>
      </c>
      <c r="S1450" s="35">
        <v>1.6</v>
      </c>
      <c r="V1450" s="5"/>
      <c r="W1450" s="5"/>
      <c r="X1450" s="5"/>
      <c r="Y1450" s="5"/>
      <c r="Z1450" s="5"/>
      <c r="AA1450" s="5"/>
      <c r="AB1450" s="5"/>
      <c r="AC1450" s="5"/>
      <c r="AD1450" s="5"/>
    </row>
    <row r="1451" spans="1:30">
      <c r="A1451" s="2">
        <v>42771</v>
      </c>
      <c r="B1451" s="1">
        <v>0.66666666666666596</v>
      </c>
      <c r="C1451" s="32" t="str">
        <f t="shared" si="125"/>
        <v>2017/2/5  16:00</v>
      </c>
      <c r="D1451" s="21">
        <v>1.480347489133123</v>
      </c>
      <c r="E1451" s="12">
        <v>1.5024981628706331</v>
      </c>
      <c r="F1451" s="12">
        <v>1.5087834401836819</v>
      </c>
      <c r="G1451" s="12">
        <v>1.4913463093836312</v>
      </c>
      <c r="H1451" s="12">
        <v>1.4778072349542792</v>
      </c>
      <c r="I1451" s="55">
        <v>1.5410804785130443</v>
      </c>
      <c r="J1451" s="12">
        <v>1.5237117353736744</v>
      </c>
      <c r="K1451" s="12">
        <v>1.5044779306604348</v>
      </c>
      <c r="L1451" s="22">
        <v>1.5087446716032744</v>
      </c>
      <c r="M1451" s="41" t="s">
        <v>4</v>
      </c>
      <c r="N1451" s="12">
        <f t="shared" si="126"/>
        <v>1.5043108280750863</v>
      </c>
      <c r="O1451" s="12">
        <f t="shared" si="127"/>
        <v>1.5410804785130443</v>
      </c>
      <c r="P1451" s="12">
        <f t="shared" si="128"/>
        <v>1.4778072349542792</v>
      </c>
      <c r="Q1451" s="43">
        <f t="shared" si="129"/>
        <v>6.3273243558765069E-2</v>
      </c>
      <c r="R1451" s="34">
        <v>1.46</v>
      </c>
      <c r="S1451" s="35">
        <v>1.6</v>
      </c>
      <c r="V1451" s="5"/>
      <c r="W1451" s="5"/>
      <c r="X1451" s="5"/>
      <c r="Y1451" s="5"/>
      <c r="Z1451" s="5"/>
      <c r="AA1451" s="5"/>
      <c r="AB1451" s="5"/>
      <c r="AC1451" s="5"/>
      <c r="AD1451" s="5"/>
    </row>
    <row r="1452" spans="1:30">
      <c r="A1452" s="2">
        <v>42772</v>
      </c>
      <c r="B1452" s="1">
        <v>0.33333333333333331</v>
      </c>
      <c r="C1452" s="32" t="str">
        <f t="shared" si="125"/>
        <v>2017/2/6  8:00</v>
      </c>
      <c r="D1452" s="21">
        <v>1.5076390696719073</v>
      </c>
      <c r="E1452" s="12">
        <v>1.5317160673917245</v>
      </c>
      <c r="F1452" s="12">
        <v>1.5468879442421639</v>
      </c>
      <c r="G1452" s="12">
        <v>1.534535318159904</v>
      </c>
      <c r="H1452" s="12">
        <v>1.5565733832410926</v>
      </c>
      <c r="I1452" s="55">
        <v>1.563172981066324</v>
      </c>
      <c r="J1452" s="12">
        <v>1.5443156163453822</v>
      </c>
      <c r="K1452" s="12">
        <v>1.5535472348636918</v>
      </c>
      <c r="L1452" s="22">
        <v>1.5713560568989402</v>
      </c>
      <c r="M1452" s="41" t="s">
        <v>5</v>
      </c>
      <c r="N1452" s="12">
        <f t="shared" si="126"/>
        <v>1.5455270746534591</v>
      </c>
      <c r="O1452" s="12">
        <f t="shared" si="127"/>
        <v>1.5713560568989402</v>
      </c>
      <c r="P1452" s="12">
        <f t="shared" si="128"/>
        <v>1.5076390696719073</v>
      </c>
      <c r="Q1452" s="43">
        <f t="shared" si="129"/>
        <v>6.3716987227032895E-2</v>
      </c>
      <c r="R1452" s="34">
        <v>1.46</v>
      </c>
      <c r="S1452" s="35">
        <v>1.6</v>
      </c>
      <c r="V1452" s="5"/>
      <c r="W1452" s="5"/>
      <c r="X1452" s="5"/>
      <c r="Y1452" s="5"/>
      <c r="Z1452" s="5"/>
      <c r="AA1452" s="5"/>
      <c r="AB1452" s="5"/>
      <c r="AC1452" s="5"/>
      <c r="AD1452" s="5"/>
    </row>
    <row r="1453" spans="1:30">
      <c r="A1453" s="2">
        <v>42772</v>
      </c>
      <c r="B1453" s="1">
        <v>0.41666666666666669</v>
      </c>
      <c r="C1453" s="32" t="str">
        <f t="shared" si="125"/>
        <v>2017/2/6  10:00</v>
      </c>
      <c r="D1453" s="21">
        <v>1.5344729258736702</v>
      </c>
      <c r="E1453" s="12">
        <v>1.5103902043704203</v>
      </c>
      <c r="F1453" s="12">
        <v>1.5442315148794821</v>
      </c>
      <c r="G1453" s="12">
        <v>1.4833400549302829</v>
      </c>
      <c r="H1453" s="12">
        <v>1.5058152590821527</v>
      </c>
      <c r="I1453" s="55">
        <v>1.5827993127137578</v>
      </c>
      <c r="J1453" s="12">
        <v>1.5440584516397171</v>
      </c>
      <c r="K1453" s="12">
        <v>1.5383978312260105</v>
      </c>
      <c r="L1453" s="22">
        <v>1.5478065406268888</v>
      </c>
      <c r="M1453" s="41" t="s">
        <v>5</v>
      </c>
      <c r="N1453" s="12">
        <f t="shared" si="126"/>
        <v>1.532368010593598</v>
      </c>
      <c r="O1453" s="12">
        <f t="shared" si="127"/>
        <v>1.5827993127137578</v>
      </c>
      <c r="P1453" s="12">
        <f t="shared" si="128"/>
        <v>1.4833400549302829</v>
      </c>
      <c r="Q1453" s="43">
        <f t="shared" si="129"/>
        <v>9.9459257783474975E-2</v>
      </c>
      <c r="R1453" s="34">
        <v>1.46</v>
      </c>
      <c r="S1453" s="35">
        <v>1.6</v>
      </c>
      <c r="V1453" s="5"/>
      <c r="W1453" s="5"/>
      <c r="X1453" s="5"/>
      <c r="Y1453" s="5"/>
      <c r="Z1453" s="5"/>
      <c r="AA1453" s="5"/>
      <c r="AB1453" s="5"/>
      <c r="AC1453" s="5"/>
      <c r="AD1453" s="5"/>
    </row>
    <row r="1454" spans="1:30">
      <c r="A1454" s="2">
        <v>42772</v>
      </c>
      <c r="B1454" s="1">
        <v>0.5</v>
      </c>
      <c r="C1454" s="32" t="str">
        <f t="shared" si="125"/>
        <v>2017/2/6  12:00</v>
      </c>
      <c r="D1454" s="21">
        <v>1.5094839534126085</v>
      </c>
      <c r="E1454" s="12">
        <v>1.5157455351285272</v>
      </c>
      <c r="F1454" s="12">
        <v>1.4782822752140721</v>
      </c>
      <c r="G1454" s="12">
        <v>1.4918255637906315</v>
      </c>
      <c r="H1454" s="12">
        <v>1.4738459020503345</v>
      </c>
      <c r="I1454" s="55">
        <v>1.523939042382483</v>
      </c>
      <c r="J1454" s="12">
        <v>1.5017569866391434</v>
      </c>
      <c r="K1454" s="12">
        <v>1.5055294748928842</v>
      </c>
      <c r="L1454" s="22">
        <v>1.5343257067889362</v>
      </c>
      <c r="M1454" s="41" t="s">
        <v>5</v>
      </c>
      <c r="N1454" s="12">
        <f t="shared" si="126"/>
        <v>1.5038593822555135</v>
      </c>
      <c r="O1454" s="12">
        <f t="shared" si="127"/>
        <v>1.5343257067889362</v>
      </c>
      <c r="P1454" s="12">
        <f t="shared" si="128"/>
        <v>1.4738459020503345</v>
      </c>
      <c r="Q1454" s="43">
        <f t="shared" si="129"/>
        <v>6.0479804738601706E-2</v>
      </c>
      <c r="R1454" s="34">
        <v>1.46</v>
      </c>
      <c r="S1454" s="35">
        <v>1.6</v>
      </c>
      <c r="V1454" s="5"/>
      <c r="W1454" s="5"/>
      <c r="X1454" s="5"/>
      <c r="Y1454" s="5"/>
      <c r="Z1454" s="5"/>
      <c r="AA1454" s="5"/>
      <c r="AB1454" s="5"/>
      <c r="AC1454" s="5"/>
      <c r="AD1454" s="5"/>
    </row>
    <row r="1455" spans="1:30">
      <c r="A1455" s="2">
        <v>42772</v>
      </c>
      <c r="B1455" s="1">
        <v>0.58333333333333304</v>
      </c>
      <c r="C1455" s="32" t="str">
        <f t="shared" si="125"/>
        <v>2017/2/6  14:00</v>
      </c>
      <c r="D1455" s="21">
        <v>1.4807981617937003</v>
      </c>
      <c r="E1455" s="12">
        <v>1.5159137527799309</v>
      </c>
      <c r="F1455" s="12">
        <v>1.4884303643286292</v>
      </c>
      <c r="G1455" s="12">
        <v>1.4969913190079014</v>
      </c>
      <c r="H1455" s="12">
        <v>1.4969569908100173</v>
      </c>
      <c r="I1455" s="55">
        <v>1.5262428874385914</v>
      </c>
      <c r="J1455" s="12">
        <v>1.4935924116070074</v>
      </c>
      <c r="K1455" s="12">
        <v>1.4913693650607744</v>
      </c>
      <c r="L1455" s="22">
        <v>1.5350618098098927</v>
      </c>
      <c r="M1455" s="41" t="s">
        <v>5</v>
      </c>
      <c r="N1455" s="12">
        <f t="shared" si="126"/>
        <v>1.5028174514040495</v>
      </c>
      <c r="O1455" s="12">
        <f t="shared" si="127"/>
        <v>1.5350618098098927</v>
      </c>
      <c r="P1455" s="12">
        <f t="shared" si="128"/>
        <v>1.4807981617937003</v>
      </c>
      <c r="Q1455" s="43">
        <f t="shared" si="129"/>
        <v>5.4263648016192434E-2</v>
      </c>
      <c r="R1455" s="34">
        <v>1.46</v>
      </c>
      <c r="S1455" s="35">
        <v>1.6</v>
      </c>
      <c r="V1455" s="5"/>
      <c r="W1455" s="5"/>
      <c r="X1455" s="5"/>
      <c r="Y1455" s="5"/>
      <c r="Z1455" s="5"/>
      <c r="AA1455" s="5"/>
      <c r="AB1455" s="5"/>
      <c r="AC1455" s="5"/>
      <c r="AD1455" s="5"/>
    </row>
    <row r="1456" spans="1:30">
      <c r="A1456" s="2">
        <v>42772</v>
      </c>
      <c r="B1456" s="1">
        <v>0.66666666666666596</v>
      </c>
      <c r="C1456" s="32" t="str">
        <f t="shared" si="125"/>
        <v>2017/2/6  16:00</v>
      </c>
      <c r="D1456" s="21">
        <v>1.4996688316475992</v>
      </c>
      <c r="E1456" s="12">
        <v>1.4910056360299435</v>
      </c>
      <c r="F1456" s="12">
        <v>1.5017023515150563</v>
      </c>
      <c r="G1456" s="12">
        <v>1.46</v>
      </c>
      <c r="H1456" s="12">
        <v>1.5082873610431395</v>
      </c>
      <c r="I1456" s="55">
        <v>1.525137146034784</v>
      </c>
      <c r="J1456" s="12">
        <v>1.5173180622100029</v>
      </c>
      <c r="K1456" s="12">
        <v>1.5305431480862313</v>
      </c>
      <c r="L1456" s="22">
        <v>1.5056483652589037</v>
      </c>
      <c r="M1456" s="41" t="s">
        <v>5</v>
      </c>
      <c r="N1456" s="12">
        <f t="shared" si="126"/>
        <v>1.5043678779806287</v>
      </c>
      <c r="O1456" s="12">
        <f t="shared" si="127"/>
        <v>1.5305431480862313</v>
      </c>
      <c r="P1456" s="12">
        <f t="shared" si="128"/>
        <v>1.46</v>
      </c>
      <c r="Q1456" s="43">
        <f t="shared" si="129"/>
        <v>7.05431480862313E-2</v>
      </c>
      <c r="R1456" s="34">
        <v>1.46</v>
      </c>
      <c r="S1456" s="35">
        <v>1.6</v>
      </c>
      <c r="V1456" s="5"/>
      <c r="W1456" s="5"/>
      <c r="X1456" s="5"/>
      <c r="Y1456" s="5"/>
      <c r="Z1456" s="5"/>
      <c r="AA1456" s="5"/>
      <c r="AB1456" s="5"/>
      <c r="AC1456" s="5"/>
      <c r="AD1456" s="5"/>
    </row>
    <row r="1457" spans="1:30">
      <c r="A1457" s="2">
        <v>42773</v>
      </c>
      <c r="B1457" s="1">
        <v>0.33333333333333331</v>
      </c>
      <c r="C1457" s="32" t="str">
        <f t="shared" si="125"/>
        <v>2017/2/7  8:00</v>
      </c>
      <c r="D1457" s="21">
        <v>1.4807674770963226</v>
      </c>
      <c r="E1457" s="12">
        <v>1.5394391077310676</v>
      </c>
      <c r="F1457" s="12">
        <v>1.491548194739662</v>
      </c>
      <c r="G1457" s="12">
        <v>1.511505850687338</v>
      </c>
      <c r="H1457" s="12">
        <v>1.4975024678946156</v>
      </c>
      <c r="I1457" s="55">
        <v>1.5442761651567611</v>
      </c>
      <c r="J1457" s="12">
        <v>1.548903300260698</v>
      </c>
      <c r="K1457" s="12">
        <v>1.5476216877454507</v>
      </c>
      <c r="L1457" s="22">
        <v>1.5325603169580295</v>
      </c>
      <c r="M1457" s="41" t="s">
        <v>6</v>
      </c>
      <c r="N1457" s="12">
        <f t="shared" si="126"/>
        <v>1.5215693964744383</v>
      </c>
      <c r="O1457" s="12">
        <f t="shared" si="127"/>
        <v>1.548903300260698</v>
      </c>
      <c r="P1457" s="12">
        <f t="shared" si="128"/>
        <v>1.4807674770963226</v>
      </c>
      <c r="Q1457" s="43">
        <f t="shared" si="129"/>
        <v>6.8135823164375386E-2</v>
      </c>
      <c r="R1457" s="34">
        <v>1.46</v>
      </c>
      <c r="S1457" s="35">
        <v>1.6</v>
      </c>
      <c r="V1457" s="5"/>
      <c r="W1457" s="5"/>
      <c r="X1457" s="5"/>
      <c r="Y1457" s="5"/>
      <c r="Z1457" s="5"/>
      <c r="AA1457" s="5"/>
      <c r="AB1457" s="5"/>
      <c r="AC1457" s="5"/>
      <c r="AD1457" s="5"/>
    </row>
    <row r="1458" spans="1:30">
      <c r="A1458" s="2">
        <v>42773</v>
      </c>
      <c r="B1458" s="1">
        <v>0.41666666666666669</v>
      </c>
      <c r="C1458" s="32" t="str">
        <f t="shared" si="125"/>
        <v>2017/2/7  10:00</v>
      </c>
      <c r="D1458" s="21">
        <v>1.4831261449260711</v>
      </c>
      <c r="E1458" s="12">
        <v>1.4918208537535629</v>
      </c>
      <c r="F1458" s="12">
        <v>1.4939502250537799</v>
      </c>
      <c r="G1458" s="12">
        <v>1.46775700022968</v>
      </c>
      <c r="H1458" s="12">
        <v>1.5135358975125393</v>
      </c>
      <c r="I1458" s="55">
        <v>1.567099550081881</v>
      </c>
      <c r="J1458" s="12">
        <v>1.5467368237399419</v>
      </c>
      <c r="K1458" s="12">
        <v>1.5245149055296994</v>
      </c>
      <c r="L1458" s="22">
        <v>1.5250839639212297</v>
      </c>
      <c r="M1458" s="41" t="s">
        <v>6</v>
      </c>
      <c r="N1458" s="12">
        <f t="shared" si="126"/>
        <v>1.5126250405275981</v>
      </c>
      <c r="O1458" s="12">
        <f t="shared" si="127"/>
        <v>1.567099550081881</v>
      </c>
      <c r="P1458" s="12">
        <f t="shared" si="128"/>
        <v>1.46775700022968</v>
      </c>
      <c r="Q1458" s="43">
        <f t="shared" si="129"/>
        <v>9.9342549852200923E-2</v>
      </c>
      <c r="R1458" s="34">
        <v>1.46</v>
      </c>
      <c r="S1458" s="35">
        <v>1.6</v>
      </c>
      <c r="V1458" s="5"/>
      <c r="W1458" s="5"/>
      <c r="X1458" s="5"/>
      <c r="Y1458" s="5"/>
      <c r="Z1458" s="5"/>
      <c r="AA1458" s="5"/>
      <c r="AB1458" s="5"/>
      <c r="AC1458" s="5"/>
      <c r="AD1458" s="5"/>
    </row>
    <row r="1459" spans="1:30">
      <c r="A1459" s="2">
        <v>42773</v>
      </c>
      <c r="B1459" s="1">
        <v>0.5</v>
      </c>
      <c r="C1459" s="32" t="str">
        <f t="shared" si="125"/>
        <v>2017/2/7  12:00</v>
      </c>
      <c r="D1459" s="21">
        <v>1.4961138462073924</v>
      </c>
      <c r="E1459" s="12">
        <v>1.516220528993979</v>
      </c>
      <c r="F1459" s="12">
        <v>1.4742778934563592</v>
      </c>
      <c r="G1459" s="12">
        <v>1.4966957506221334</v>
      </c>
      <c r="H1459" s="12">
        <v>1.5191787205994816</v>
      </c>
      <c r="I1459" s="55">
        <v>1.5368160926749492</v>
      </c>
      <c r="J1459" s="12">
        <v>1.5388355465508599</v>
      </c>
      <c r="K1459" s="12">
        <v>1.5175872572120055</v>
      </c>
      <c r="L1459" s="22">
        <v>1.5273488199375829</v>
      </c>
      <c r="M1459" s="41" t="s">
        <v>6</v>
      </c>
      <c r="N1459" s="12">
        <f t="shared" si="126"/>
        <v>1.5136749395838605</v>
      </c>
      <c r="O1459" s="12">
        <f t="shared" si="127"/>
        <v>1.5388355465508599</v>
      </c>
      <c r="P1459" s="12">
        <f t="shared" si="128"/>
        <v>1.4742778934563592</v>
      </c>
      <c r="Q1459" s="43">
        <f t="shared" si="129"/>
        <v>6.4557653094500678E-2</v>
      </c>
      <c r="R1459" s="34">
        <v>1.46</v>
      </c>
      <c r="S1459" s="35">
        <v>1.6</v>
      </c>
      <c r="V1459" s="5"/>
      <c r="W1459" s="5"/>
      <c r="X1459" s="5"/>
      <c r="Y1459" s="5"/>
      <c r="Z1459" s="5"/>
      <c r="AA1459" s="5"/>
      <c r="AB1459" s="5"/>
      <c r="AC1459" s="5"/>
      <c r="AD1459" s="5"/>
    </row>
    <row r="1460" spans="1:30">
      <c r="A1460" s="2">
        <v>42773</v>
      </c>
      <c r="B1460" s="1">
        <v>0.58333333333333304</v>
      </c>
      <c r="C1460" s="32" t="str">
        <f t="shared" si="125"/>
        <v>2017/2/7  14:00</v>
      </c>
      <c r="D1460" s="21">
        <v>1.4773063338534316</v>
      </c>
      <c r="E1460" s="12">
        <v>1.5110229313847872</v>
      </c>
      <c r="F1460" s="12">
        <v>1.5141960163689776</v>
      </c>
      <c r="G1460" s="12">
        <v>1.4588577872545812</v>
      </c>
      <c r="H1460" s="12">
        <v>1.5049082339624373</v>
      </c>
      <c r="I1460" s="55">
        <v>1.523924676523325</v>
      </c>
      <c r="J1460" s="12">
        <v>1.5285536155322161</v>
      </c>
      <c r="K1460" s="12">
        <v>1.5119216720034787</v>
      </c>
      <c r="L1460" s="22">
        <v>1.5224335996982576</v>
      </c>
      <c r="M1460" s="41" t="s">
        <v>6</v>
      </c>
      <c r="N1460" s="12">
        <f t="shared" si="126"/>
        <v>1.5059027629534991</v>
      </c>
      <c r="O1460" s="12">
        <f t="shared" si="127"/>
        <v>1.5285536155322161</v>
      </c>
      <c r="P1460" s="12">
        <f t="shared" si="128"/>
        <v>1.4588577872545812</v>
      </c>
      <c r="Q1460" s="43">
        <f t="shared" si="129"/>
        <v>6.9695828277634986E-2</v>
      </c>
      <c r="R1460" s="34">
        <v>1.46</v>
      </c>
      <c r="S1460" s="35">
        <v>1.6</v>
      </c>
      <c r="V1460" s="5"/>
      <c r="W1460" s="5"/>
      <c r="X1460" s="5"/>
      <c r="Y1460" s="5"/>
      <c r="Z1460" s="5"/>
      <c r="AA1460" s="5"/>
      <c r="AB1460" s="5"/>
      <c r="AC1460" s="5"/>
      <c r="AD1460" s="5"/>
    </row>
    <row r="1461" spans="1:30">
      <c r="A1461" s="2">
        <v>42773</v>
      </c>
      <c r="B1461" s="1">
        <v>0.66666666666666596</v>
      </c>
      <c r="C1461" s="32" t="str">
        <f t="shared" si="125"/>
        <v>2017/2/7  16:00</v>
      </c>
      <c r="D1461" s="21">
        <v>1.49243235716137</v>
      </c>
      <c r="E1461" s="12">
        <v>1.4740165513407617</v>
      </c>
      <c r="F1461" s="12">
        <v>1.5007609414999308</v>
      </c>
      <c r="G1461" s="12">
        <v>1.4856822529345612</v>
      </c>
      <c r="H1461" s="12">
        <v>1.5002915844776352</v>
      </c>
      <c r="I1461" s="55">
        <v>1.5530718157330583</v>
      </c>
      <c r="J1461" s="12">
        <v>1.5310032579270709</v>
      </c>
      <c r="K1461" s="12">
        <v>1.5215185368567508</v>
      </c>
      <c r="L1461" s="22">
        <v>1.5280123798677687</v>
      </c>
      <c r="M1461" s="41" t="s">
        <v>6</v>
      </c>
      <c r="N1461" s="12">
        <f t="shared" si="126"/>
        <v>1.5096432975332119</v>
      </c>
      <c r="O1461" s="12">
        <f t="shared" si="127"/>
        <v>1.5530718157330583</v>
      </c>
      <c r="P1461" s="12">
        <f t="shared" si="128"/>
        <v>1.4740165513407617</v>
      </c>
      <c r="Q1461" s="43">
        <f t="shared" si="129"/>
        <v>7.9055264392296598E-2</v>
      </c>
      <c r="R1461" s="34">
        <v>1.46</v>
      </c>
      <c r="S1461" s="35">
        <v>1.6</v>
      </c>
      <c r="V1461" s="5"/>
      <c r="W1461" s="5"/>
      <c r="X1461" s="5"/>
      <c r="Y1461" s="5"/>
      <c r="Z1461" s="5"/>
      <c r="AA1461" s="5"/>
      <c r="AB1461" s="5"/>
      <c r="AC1461" s="5"/>
      <c r="AD1461" s="5"/>
    </row>
    <row r="1462" spans="1:30">
      <c r="A1462" s="2">
        <v>42774</v>
      </c>
      <c r="B1462" s="1">
        <v>0.33333333333333331</v>
      </c>
      <c r="C1462" s="32" t="str">
        <f t="shared" si="125"/>
        <v>2017/2/8  8:00</v>
      </c>
      <c r="D1462" s="21">
        <v>1.4917671851079504</v>
      </c>
      <c r="E1462" s="12">
        <v>1.472733103958668</v>
      </c>
      <c r="F1462" s="12">
        <v>1.4737716740357174</v>
      </c>
      <c r="G1462" s="12">
        <v>1.4942019339395296</v>
      </c>
      <c r="H1462" s="12">
        <v>1.5132914363341801</v>
      </c>
      <c r="I1462" s="55">
        <v>1.5168390234098492</v>
      </c>
      <c r="J1462" s="12">
        <v>1.5199604195272427</v>
      </c>
      <c r="K1462" s="12">
        <v>1.4906591152546527</v>
      </c>
      <c r="L1462" s="22">
        <v>1.5441263710363335</v>
      </c>
      <c r="M1462" s="41" t="s">
        <v>2</v>
      </c>
      <c r="N1462" s="12">
        <f t="shared" si="126"/>
        <v>1.501927806956014</v>
      </c>
      <c r="O1462" s="12">
        <f t="shared" si="127"/>
        <v>1.5441263710363335</v>
      </c>
      <c r="P1462" s="12">
        <f t="shared" si="128"/>
        <v>1.472733103958668</v>
      </c>
      <c r="Q1462" s="43">
        <f t="shared" si="129"/>
        <v>7.1393267077665579E-2</v>
      </c>
      <c r="R1462" s="34">
        <v>1.46</v>
      </c>
      <c r="S1462" s="35">
        <v>1.6</v>
      </c>
      <c r="V1462" s="5"/>
      <c r="W1462" s="5"/>
      <c r="X1462" s="5"/>
      <c r="Y1462" s="5"/>
      <c r="Z1462" s="5"/>
      <c r="AA1462" s="5"/>
      <c r="AB1462" s="5"/>
      <c r="AC1462" s="5"/>
      <c r="AD1462" s="5"/>
    </row>
    <row r="1463" spans="1:30">
      <c r="A1463" s="2">
        <v>42774</v>
      </c>
      <c r="B1463" s="1">
        <v>0.41666666666666669</v>
      </c>
      <c r="C1463" s="32" t="str">
        <f t="shared" si="125"/>
        <v>2017/2/8  10:00</v>
      </c>
      <c r="D1463" s="21">
        <v>1.4824168852250001</v>
      </c>
      <c r="E1463" s="12">
        <v>1.4936904269167588</v>
      </c>
      <c r="F1463" s="12">
        <v>1.4750283743768144</v>
      </c>
      <c r="G1463" s="12">
        <v>1.4851944132080805</v>
      </c>
      <c r="H1463" s="12">
        <v>1.4742479786349072</v>
      </c>
      <c r="I1463" s="55">
        <v>1.5198337768879004</v>
      </c>
      <c r="J1463" s="12">
        <v>1.5308090620983432</v>
      </c>
      <c r="K1463" s="12">
        <v>1.5161749033061229</v>
      </c>
      <c r="L1463" s="22">
        <v>1.5155329234539345</v>
      </c>
      <c r="M1463" s="41" t="s">
        <v>2</v>
      </c>
      <c r="N1463" s="12">
        <f t="shared" si="126"/>
        <v>1.4992143049008737</v>
      </c>
      <c r="O1463" s="12">
        <f t="shared" si="127"/>
        <v>1.5308090620983432</v>
      </c>
      <c r="P1463" s="12">
        <f t="shared" si="128"/>
        <v>1.4742479786349072</v>
      </c>
      <c r="Q1463" s="43">
        <f t="shared" si="129"/>
        <v>5.6561083463436024E-2</v>
      </c>
      <c r="R1463" s="34">
        <v>1.46</v>
      </c>
      <c r="S1463" s="35">
        <v>1.6</v>
      </c>
      <c r="V1463" s="5"/>
      <c r="W1463" s="5"/>
      <c r="X1463" s="5"/>
      <c r="Y1463" s="5"/>
      <c r="Z1463" s="5"/>
      <c r="AA1463" s="5"/>
      <c r="AB1463" s="5"/>
      <c r="AC1463" s="5"/>
      <c r="AD1463" s="5"/>
    </row>
    <row r="1464" spans="1:30">
      <c r="A1464" s="2">
        <v>42774</v>
      </c>
      <c r="B1464" s="1">
        <v>0.5</v>
      </c>
      <c r="C1464" s="32" t="str">
        <f t="shared" si="125"/>
        <v>2017/2/8  12:00</v>
      </c>
      <c r="D1464" s="21">
        <v>1.5029727479981905</v>
      </c>
      <c r="E1464" s="12">
        <v>1.4845772042226395</v>
      </c>
      <c r="F1464" s="12">
        <v>1.5178729630054539</v>
      </c>
      <c r="G1464" s="12">
        <v>1.4647212909990726</v>
      </c>
      <c r="H1464" s="12">
        <v>1.4735647684682855</v>
      </c>
      <c r="I1464" s="55">
        <v>1.53937700367764</v>
      </c>
      <c r="J1464" s="12">
        <v>1.5169915831808822</v>
      </c>
      <c r="K1464" s="12">
        <v>1.5250808914344993</v>
      </c>
      <c r="L1464" s="22">
        <v>1.5125773782374721</v>
      </c>
      <c r="M1464" s="41" t="s">
        <v>1</v>
      </c>
      <c r="N1464" s="12">
        <f t="shared" si="126"/>
        <v>1.504192870136015</v>
      </c>
      <c r="O1464" s="12">
        <f t="shared" si="127"/>
        <v>1.53937700367764</v>
      </c>
      <c r="P1464" s="12">
        <f t="shared" si="128"/>
        <v>1.4647212909990726</v>
      </c>
      <c r="Q1464" s="43">
        <f t="shared" si="129"/>
        <v>7.465571267856741E-2</v>
      </c>
      <c r="R1464" s="34">
        <v>1.46</v>
      </c>
      <c r="S1464" s="35">
        <v>1.6</v>
      </c>
      <c r="V1464" s="5"/>
      <c r="W1464" s="5"/>
      <c r="X1464" s="5"/>
      <c r="Y1464" s="5"/>
      <c r="Z1464" s="5"/>
      <c r="AA1464" s="5"/>
      <c r="AB1464" s="5"/>
      <c r="AC1464" s="5"/>
      <c r="AD1464" s="5"/>
    </row>
    <row r="1465" spans="1:30">
      <c r="A1465" s="2">
        <v>42774</v>
      </c>
      <c r="B1465" s="1">
        <v>0.58333333333333304</v>
      </c>
      <c r="C1465" s="32" t="str">
        <f t="shared" si="125"/>
        <v>2017/2/8  14:00</v>
      </c>
      <c r="D1465" s="21">
        <v>1.4933067648215737</v>
      </c>
      <c r="E1465" s="12">
        <v>1.473158646298822</v>
      </c>
      <c r="F1465" s="12">
        <v>1.4754813590815818</v>
      </c>
      <c r="G1465" s="12">
        <v>1.4783838008547632</v>
      </c>
      <c r="H1465" s="12">
        <v>1.501632548282321</v>
      </c>
      <c r="I1465" s="55">
        <v>1.5192410697690055</v>
      </c>
      <c r="J1465" s="12">
        <v>1.5149362457745277</v>
      </c>
      <c r="K1465" s="12">
        <v>1.5194992638316585</v>
      </c>
      <c r="L1465" s="22">
        <v>1.5213902865720972</v>
      </c>
      <c r="M1465" s="41" t="s">
        <v>1</v>
      </c>
      <c r="N1465" s="12">
        <f t="shared" si="126"/>
        <v>1.4996699983651502</v>
      </c>
      <c r="O1465" s="12">
        <f t="shared" si="127"/>
        <v>1.5213902865720972</v>
      </c>
      <c r="P1465" s="12">
        <f t="shared" si="128"/>
        <v>1.473158646298822</v>
      </c>
      <c r="Q1465" s="43">
        <f t="shared" si="129"/>
        <v>4.82316402732752E-2</v>
      </c>
      <c r="R1465" s="34">
        <v>1.46</v>
      </c>
      <c r="S1465" s="35">
        <v>1.6</v>
      </c>
      <c r="V1465" s="5"/>
      <c r="W1465" s="5"/>
      <c r="X1465" s="5"/>
      <c r="Y1465" s="5"/>
      <c r="Z1465" s="5"/>
      <c r="AA1465" s="5"/>
      <c r="AB1465" s="5"/>
      <c r="AC1465" s="5"/>
      <c r="AD1465" s="5"/>
    </row>
    <row r="1466" spans="1:30">
      <c r="A1466" s="2">
        <v>42774</v>
      </c>
      <c r="B1466" s="1">
        <v>0.66666666666666596</v>
      </c>
      <c r="C1466" s="32" t="str">
        <f t="shared" si="125"/>
        <v>2017/2/8  16:00</v>
      </c>
      <c r="D1466" s="21">
        <v>1.4825583980240682</v>
      </c>
      <c r="E1466" s="12">
        <v>1.5094640234834773</v>
      </c>
      <c r="F1466" s="12">
        <v>1.4896709700072148</v>
      </c>
      <c r="G1466" s="12">
        <v>1.4888651377785509</v>
      </c>
      <c r="H1466" s="12">
        <v>1.5185439749458702</v>
      </c>
      <c r="I1466" s="55">
        <v>1.5308165806713467</v>
      </c>
      <c r="J1466" s="12">
        <v>1.5192426615488772</v>
      </c>
      <c r="K1466" s="12">
        <v>1.5269187089359553</v>
      </c>
      <c r="L1466" s="22">
        <v>1.5335580649924747</v>
      </c>
      <c r="M1466" s="41" t="s">
        <v>1</v>
      </c>
      <c r="N1466" s="12">
        <f t="shared" si="126"/>
        <v>1.5110709467097596</v>
      </c>
      <c r="O1466" s="12">
        <f t="shared" si="127"/>
        <v>1.5335580649924747</v>
      </c>
      <c r="P1466" s="12">
        <f t="shared" si="128"/>
        <v>1.4825583980240682</v>
      </c>
      <c r="Q1466" s="43">
        <f t="shared" si="129"/>
        <v>5.0999666968406521E-2</v>
      </c>
      <c r="R1466" s="34">
        <v>1.46</v>
      </c>
      <c r="S1466" s="35">
        <v>1.6</v>
      </c>
      <c r="V1466" s="5"/>
      <c r="W1466" s="5"/>
      <c r="X1466" s="5"/>
      <c r="Y1466" s="5"/>
      <c r="Z1466" s="5"/>
      <c r="AA1466" s="5"/>
      <c r="AB1466" s="5"/>
      <c r="AC1466" s="5"/>
      <c r="AD1466" s="5"/>
    </row>
    <row r="1467" spans="1:30">
      <c r="A1467" s="2">
        <v>42775</v>
      </c>
      <c r="B1467" s="1">
        <v>0.33333333333333331</v>
      </c>
      <c r="C1467" s="32" t="str">
        <f t="shared" si="125"/>
        <v>2017/2/9  8:00</v>
      </c>
      <c r="D1467" s="21">
        <v>1.4991433714831841</v>
      </c>
      <c r="E1467" s="12">
        <v>1.5042901115333109</v>
      </c>
      <c r="F1467" s="12">
        <v>1.4889138069358159</v>
      </c>
      <c r="G1467" s="12">
        <v>1.4881525306956609</v>
      </c>
      <c r="H1467" s="12">
        <v>1.4816122820446145</v>
      </c>
      <c r="I1467" s="55">
        <v>1.5507023093476051</v>
      </c>
      <c r="J1467" s="12">
        <v>1.5123766960994398</v>
      </c>
      <c r="K1467" s="12">
        <v>1.540749818685428</v>
      </c>
      <c r="L1467" s="22">
        <v>1.5244431571894554</v>
      </c>
      <c r="M1467" s="41" t="s">
        <v>3</v>
      </c>
      <c r="N1467" s="12">
        <f t="shared" si="126"/>
        <v>1.5100426760016128</v>
      </c>
      <c r="O1467" s="12">
        <f t="shared" si="127"/>
        <v>1.5507023093476051</v>
      </c>
      <c r="P1467" s="12">
        <f t="shared" si="128"/>
        <v>1.4816122820446145</v>
      </c>
      <c r="Q1467" s="43">
        <f t="shared" si="129"/>
        <v>6.9090027302990631E-2</v>
      </c>
      <c r="R1467" s="34">
        <v>1.46</v>
      </c>
      <c r="S1467" s="35">
        <v>1.6</v>
      </c>
      <c r="V1467" s="5"/>
      <c r="W1467" s="5"/>
      <c r="X1467" s="5"/>
      <c r="Y1467" s="5"/>
      <c r="Z1467" s="5"/>
      <c r="AA1467" s="5"/>
      <c r="AB1467" s="5"/>
      <c r="AC1467" s="5"/>
      <c r="AD1467" s="5"/>
    </row>
    <row r="1468" spans="1:30">
      <c r="A1468" s="2">
        <v>42775</v>
      </c>
      <c r="B1468" s="1">
        <v>0.41666666666666669</v>
      </c>
      <c r="C1468" s="32" t="str">
        <f t="shared" si="125"/>
        <v>2017/2/9  10:00</v>
      </c>
      <c r="D1468" s="21">
        <v>1.5070476584746626</v>
      </c>
      <c r="E1468" s="12">
        <v>1.4969742197246485</v>
      </c>
      <c r="F1468" s="12">
        <v>1.5019656561025199</v>
      </c>
      <c r="G1468" s="12">
        <v>1.4591030286406956</v>
      </c>
      <c r="H1468" s="12">
        <v>1.4748305152625247</v>
      </c>
      <c r="I1468" s="55">
        <v>1.5212401572663259</v>
      </c>
      <c r="J1468" s="12">
        <v>1.5079991640670543</v>
      </c>
      <c r="K1468" s="12">
        <v>1.5161234854917498</v>
      </c>
      <c r="L1468" s="22">
        <v>1.5407830248291381</v>
      </c>
      <c r="M1468" s="41" t="s">
        <v>3</v>
      </c>
      <c r="N1468" s="12">
        <f t="shared" si="126"/>
        <v>1.5028963233177022</v>
      </c>
      <c r="O1468" s="12">
        <f t="shared" si="127"/>
        <v>1.5407830248291381</v>
      </c>
      <c r="P1468" s="12">
        <f t="shared" si="128"/>
        <v>1.4591030286406956</v>
      </c>
      <c r="Q1468" s="43">
        <f t="shared" si="129"/>
        <v>8.1679996188442461E-2</v>
      </c>
      <c r="R1468" s="34">
        <v>1.46</v>
      </c>
      <c r="S1468" s="35">
        <v>1.6</v>
      </c>
      <c r="V1468" s="5"/>
      <c r="W1468" s="5"/>
      <c r="X1468" s="5"/>
      <c r="Y1468" s="5"/>
      <c r="Z1468" s="5"/>
      <c r="AA1468" s="5"/>
      <c r="AB1468" s="5"/>
      <c r="AC1468" s="5"/>
      <c r="AD1468" s="5"/>
    </row>
    <row r="1469" spans="1:30">
      <c r="A1469" s="2">
        <v>42775</v>
      </c>
      <c r="B1469" s="1">
        <v>0.5</v>
      </c>
      <c r="C1469" s="32" t="str">
        <f t="shared" si="125"/>
        <v>2017/2/9  12:00</v>
      </c>
      <c r="D1469" s="21">
        <v>1.4913618759260072</v>
      </c>
      <c r="E1469" s="12">
        <v>1.4909084155682668</v>
      </c>
      <c r="F1469" s="12">
        <v>1.4863606727096761</v>
      </c>
      <c r="G1469" s="12">
        <v>1.4580882327057065</v>
      </c>
      <c r="H1469" s="12">
        <v>1.5116016369501617</v>
      </c>
      <c r="I1469" s="55">
        <v>1.5526655928422783</v>
      </c>
      <c r="J1469" s="12">
        <v>1.5049234484330167</v>
      </c>
      <c r="K1469" s="12">
        <v>1.5212480505319892</v>
      </c>
      <c r="L1469" s="22">
        <v>1.5232345045409121</v>
      </c>
      <c r="M1469" s="41" t="s">
        <v>3</v>
      </c>
      <c r="N1469" s="12">
        <f t="shared" si="126"/>
        <v>1.5044880478008904</v>
      </c>
      <c r="O1469" s="12">
        <f t="shared" si="127"/>
        <v>1.5526655928422783</v>
      </c>
      <c r="P1469" s="12">
        <f t="shared" si="128"/>
        <v>1.4580882327057065</v>
      </c>
      <c r="Q1469" s="43">
        <f t="shared" si="129"/>
        <v>9.4577360136571809E-2</v>
      </c>
      <c r="R1469" s="34">
        <v>1.46</v>
      </c>
      <c r="S1469" s="35">
        <v>1.6</v>
      </c>
      <c r="V1469" s="5"/>
      <c r="W1469" s="5"/>
      <c r="X1469" s="5"/>
      <c r="Y1469" s="5"/>
      <c r="Z1469" s="5"/>
      <c r="AA1469" s="5"/>
      <c r="AB1469" s="5"/>
      <c r="AC1469" s="5"/>
      <c r="AD1469" s="5"/>
    </row>
    <row r="1470" spans="1:30">
      <c r="A1470" s="2">
        <v>42775</v>
      </c>
      <c r="B1470" s="1">
        <v>0.58333333333333304</v>
      </c>
      <c r="C1470" s="32" t="str">
        <f t="shared" si="125"/>
        <v>2017/2/9  14:00</v>
      </c>
      <c r="D1470" s="21">
        <v>1.4935082921853686</v>
      </c>
      <c r="E1470" s="12">
        <v>1.5001276024460832</v>
      </c>
      <c r="F1470" s="12">
        <v>1.4943356794818676</v>
      </c>
      <c r="G1470" s="12">
        <v>1.4866610209183315</v>
      </c>
      <c r="H1470" s="12">
        <v>1.4993872980325498</v>
      </c>
      <c r="I1470" s="55">
        <v>1.5181950902804713</v>
      </c>
      <c r="J1470" s="12">
        <v>1.4989580746247007</v>
      </c>
      <c r="K1470" s="12">
        <v>1.5164740297647317</v>
      </c>
      <c r="L1470" s="22">
        <v>1.5297020824448213</v>
      </c>
      <c r="M1470" s="41" t="s">
        <v>3</v>
      </c>
      <c r="N1470" s="12">
        <f t="shared" si="126"/>
        <v>1.5041499077976583</v>
      </c>
      <c r="O1470" s="12">
        <f t="shared" si="127"/>
        <v>1.5297020824448213</v>
      </c>
      <c r="P1470" s="12">
        <f t="shared" si="128"/>
        <v>1.4866610209183315</v>
      </c>
      <c r="Q1470" s="43">
        <f t="shared" si="129"/>
        <v>4.3041061526489788E-2</v>
      </c>
      <c r="R1470" s="34">
        <v>1.46</v>
      </c>
      <c r="S1470" s="35">
        <v>1.6</v>
      </c>
      <c r="V1470" s="5"/>
      <c r="W1470" s="5"/>
      <c r="X1470" s="5"/>
      <c r="Y1470" s="5"/>
      <c r="Z1470" s="5"/>
      <c r="AA1470" s="5"/>
      <c r="AB1470" s="5"/>
      <c r="AC1470" s="5"/>
      <c r="AD1470" s="5"/>
    </row>
    <row r="1471" spans="1:30">
      <c r="A1471" s="2">
        <v>42775</v>
      </c>
      <c r="B1471" s="1">
        <v>0.66666666666666596</v>
      </c>
      <c r="C1471" s="32" t="str">
        <f t="shared" si="125"/>
        <v>2017/2/9  16:00</v>
      </c>
      <c r="D1471" s="21">
        <v>1.4981416221604669</v>
      </c>
      <c r="E1471" s="12">
        <v>1.4870109019419939</v>
      </c>
      <c r="F1471" s="12">
        <v>1.5188912696524071</v>
      </c>
      <c r="G1471" s="12">
        <v>1.4943727397595905</v>
      </c>
      <c r="H1471" s="12">
        <v>1.4742643187415359</v>
      </c>
      <c r="I1471" s="55">
        <v>1.5564273634018386</v>
      </c>
      <c r="J1471" s="12">
        <v>1.4940318004689919</v>
      </c>
      <c r="K1471" s="12">
        <v>1.5286167292370343</v>
      </c>
      <c r="L1471" s="22">
        <v>1.5301497652961684</v>
      </c>
      <c r="M1471" s="41" t="s">
        <v>3</v>
      </c>
      <c r="N1471" s="12">
        <f t="shared" si="126"/>
        <v>1.5091007234066696</v>
      </c>
      <c r="O1471" s="12">
        <f t="shared" si="127"/>
        <v>1.5564273634018386</v>
      </c>
      <c r="P1471" s="12">
        <f t="shared" si="128"/>
        <v>1.4742643187415359</v>
      </c>
      <c r="Q1471" s="43">
        <f t="shared" si="129"/>
        <v>8.2163044660302775E-2</v>
      </c>
      <c r="R1471" s="34">
        <v>1.46</v>
      </c>
      <c r="S1471" s="35">
        <v>1.6</v>
      </c>
      <c r="V1471" s="5"/>
      <c r="W1471" s="5"/>
      <c r="X1471" s="5"/>
      <c r="Y1471" s="5"/>
      <c r="Z1471" s="5"/>
      <c r="AA1471" s="5"/>
      <c r="AB1471" s="5"/>
      <c r="AC1471" s="5"/>
      <c r="AD1471" s="5"/>
    </row>
    <row r="1472" spans="1:30">
      <c r="A1472" s="2">
        <v>42776</v>
      </c>
      <c r="B1472" s="1">
        <v>0.33333333333333331</v>
      </c>
      <c r="C1472" s="32" t="str">
        <f t="shared" si="125"/>
        <v>2017/2/10  8:00</v>
      </c>
      <c r="D1472" s="21">
        <v>1.4797437377010634</v>
      </c>
      <c r="E1472" s="12">
        <v>1.4803561255776529</v>
      </c>
      <c r="F1472" s="12">
        <v>1.493392203375256</v>
      </c>
      <c r="G1472" s="12">
        <v>1.4968594334933929</v>
      </c>
      <c r="H1472" s="12">
        <v>1.5036202586003118</v>
      </c>
      <c r="I1472" s="55">
        <v>1.5589173020170688</v>
      </c>
      <c r="J1472" s="12">
        <v>1.5001340721418763</v>
      </c>
      <c r="K1472" s="12">
        <v>1.5212429971919734</v>
      </c>
      <c r="L1472" s="22">
        <v>1.519311558060495</v>
      </c>
      <c r="M1472" s="41" t="s">
        <v>4</v>
      </c>
      <c r="N1472" s="12">
        <f t="shared" si="126"/>
        <v>1.505953076462121</v>
      </c>
      <c r="O1472" s="12">
        <f t="shared" si="127"/>
        <v>1.5589173020170688</v>
      </c>
      <c r="P1472" s="12">
        <f t="shared" si="128"/>
        <v>1.4797437377010634</v>
      </c>
      <c r="Q1472" s="43">
        <f t="shared" si="129"/>
        <v>7.9173564316005418E-2</v>
      </c>
      <c r="R1472" s="34">
        <v>1.46</v>
      </c>
      <c r="S1472" s="35">
        <v>1.6</v>
      </c>
      <c r="V1472" s="5"/>
      <c r="W1472" s="5"/>
      <c r="X1472" s="5"/>
      <c r="Y1472" s="5"/>
      <c r="Z1472" s="5"/>
      <c r="AA1472" s="5"/>
      <c r="AB1472" s="5"/>
      <c r="AC1472" s="5"/>
      <c r="AD1472" s="5"/>
    </row>
    <row r="1473" spans="1:30">
      <c r="A1473" s="2">
        <v>42776</v>
      </c>
      <c r="B1473" s="1">
        <v>0.41666666666666669</v>
      </c>
      <c r="C1473" s="32" t="str">
        <f t="shared" si="125"/>
        <v>2017/2/10  10:00</v>
      </c>
      <c r="D1473" s="21">
        <v>1.4867260118647303</v>
      </c>
      <c r="E1473" s="12">
        <v>1.5181050175646662</v>
      </c>
      <c r="F1473" s="12">
        <v>1.4833424368155992</v>
      </c>
      <c r="G1473" s="12">
        <v>1.4968374849203814</v>
      </c>
      <c r="H1473" s="12">
        <v>1.5156541152538114</v>
      </c>
      <c r="I1473" s="55">
        <v>1.5393534014410633</v>
      </c>
      <c r="J1473" s="12">
        <v>1.5019229573286823</v>
      </c>
      <c r="K1473" s="12">
        <v>1.5006508616767784</v>
      </c>
      <c r="L1473" s="22">
        <v>1.5249248336029053</v>
      </c>
      <c r="M1473" s="41" t="s">
        <v>4</v>
      </c>
      <c r="N1473" s="12">
        <f t="shared" si="126"/>
        <v>1.507501902274291</v>
      </c>
      <c r="O1473" s="12">
        <f t="shared" si="127"/>
        <v>1.5393534014410633</v>
      </c>
      <c r="P1473" s="12">
        <f t="shared" si="128"/>
        <v>1.4833424368155992</v>
      </c>
      <c r="Q1473" s="43">
        <f t="shared" si="129"/>
        <v>5.6010964625464066E-2</v>
      </c>
      <c r="R1473" s="34">
        <v>1.46</v>
      </c>
      <c r="S1473" s="35">
        <v>1.6</v>
      </c>
      <c r="V1473" s="5"/>
      <c r="W1473" s="5"/>
      <c r="X1473" s="5"/>
      <c r="Y1473" s="5"/>
      <c r="Z1473" s="5"/>
      <c r="AA1473" s="5"/>
      <c r="AB1473" s="5"/>
      <c r="AC1473" s="5"/>
      <c r="AD1473" s="5"/>
    </row>
    <row r="1474" spans="1:30">
      <c r="A1474" s="2">
        <v>42776</v>
      </c>
      <c r="B1474" s="1">
        <v>0.5</v>
      </c>
      <c r="C1474" s="32" t="str">
        <f t="shared" ref="C1474:C1537" si="130">TEXT(A1474,"yyyy/m/d")&amp;TEXT(B1474,"　　h:mｍ")</f>
        <v>2017/2/10  12:00</v>
      </c>
      <c r="D1474" s="21">
        <v>1.4833432398491755</v>
      </c>
      <c r="E1474" s="12">
        <v>1.486394822050523</v>
      </c>
      <c r="F1474" s="12">
        <v>1.4722950444540621</v>
      </c>
      <c r="G1474" s="12">
        <v>1.4550322716225594</v>
      </c>
      <c r="H1474" s="12">
        <v>1.4846973544843307</v>
      </c>
      <c r="I1474" s="55">
        <v>1.5413937366390085</v>
      </c>
      <c r="J1474" s="12">
        <v>1.4917262818191712</v>
      </c>
      <c r="K1474" s="12">
        <v>1.5086130922097776</v>
      </c>
      <c r="L1474" s="22">
        <v>1.5355249305558558</v>
      </c>
      <c r="M1474" s="41" t="s">
        <v>4</v>
      </c>
      <c r="N1474" s="12">
        <f t="shared" si="126"/>
        <v>1.4954467526316069</v>
      </c>
      <c r="O1474" s="12">
        <f t="shared" si="127"/>
        <v>1.5413937366390085</v>
      </c>
      <c r="P1474" s="12">
        <f t="shared" si="128"/>
        <v>1.4550322716225594</v>
      </c>
      <c r="Q1474" s="43">
        <f t="shared" si="129"/>
        <v>8.6361465016449035E-2</v>
      </c>
      <c r="R1474" s="34">
        <v>1.46</v>
      </c>
      <c r="S1474" s="35">
        <v>1.6</v>
      </c>
      <c r="V1474" s="5"/>
      <c r="W1474" s="5"/>
      <c r="X1474" s="5"/>
      <c r="Y1474" s="5"/>
      <c r="Z1474" s="5"/>
      <c r="AA1474" s="5"/>
      <c r="AB1474" s="5"/>
      <c r="AC1474" s="5"/>
      <c r="AD1474" s="5"/>
    </row>
    <row r="1475" spans="1:30">
      <c r="A1475" s="2">
        <v>42776</v>
      </c>
      <c r="B1475" s="1">
        <v>0.58333333333333304</v>
      </c>
      <c r="C1475" s="32" t="str">
        <f t="shared" si="130"/>
        <v>2017/2/10  14:00</v>
      </c>
      <c r="D1475" s="21">
        <v>1.5014532976973956</v>
      </c>
      <c r="E1475" s="12">
        <v>1.4890276917426266</v>
      </c>
      <c r="F1475" s="12">
        <v>1.4811845935629147</v>
      </c>
      <c r="G1475" s="12">
        <v>1.46</v>
      </c>
      <c r="H1475" s="12">
        <v>1.500258184534806</v>
      </c>
      <c r="I1475" s="55">
        <v>1.5459420695129331</v>
      </c>
      <c r="J1475" s="12">
        <v>1.5335571077175019</v>
      </c>
      <c r="K1475" s="12">
        <v>1.5292053088463406</v>
      </c>
      <c r="L1475" s="22">
        <v>1.5461156261942879</v>
      </c>
      <c r="M1475" s="41" t="s">
        <v>4</v>
      </c>
      <c r="N1475" s="12">
        <f t="shared" ref="N1475:N1538" si="131">AVERAGE(D1475:L1475)</f>
        <v>1.509638208867645</v>
      </c>
      <c r="O1475" s="12">
        <f t="shared" ref="O1475:O1538" si="132">MAX(D1475:L1475)</f>
        <v>1.5461156261942879</v>
      </c>
      <c r="P1475" s="12">
        <f t="shared" ref="P1475:P1538" si="133">MIN(D1475:L1475)</f>
        <v>1.46</v>
      </c>
      <c r="Q1475" s="43">
        <f t="shared" si="129"/>
        <v>8.611562619428792E-2</v>
      </c>
      <c r="R1475" s="34">
        <v>1.46</v>
      </c>
      <c r="S1475" s="35">
        <v>1.6</v>
      </c>
      <c r="V1475" s="5"/>
      <c r="W1475" s="5"/>
      <c r="X1475" s="5"/>
      <c r="Y1475" s="5"/>
      <c r="Z1475" s="5"/>
      <c r="AA1475" s="5"/>
      <c r="AB1475" s="5"/>
      <c r="AC1475" s="5"/>
      <c r="AD1475" s="5"/>
    </row>
    <row r="1476" spans="1:30">
      <c r="A1476" s="2">
        <v>42776</v>
      </c>
      <c r="B1476" s="1">
        <v>0.66666666666666596</v>
      </c>
      <c r="C1476" s="32" t="str">
        <f t="shared" si="130"/>
        <v>2017/2/10  16:00</v>
      </c>
      <c r="D1476" s="21">
        <v>1.4714056054789</v>
      </c>
      <c r="E1476" s="12">
        <v>1.4747011874983231</v>
      </c>
      <c r="F1476" s="12">
        <v>1.4811543298159402</v>
      </c>
      <c r="G1476" s="12">
        <v>1.4801438624445007</v>
      </c>
      <c r="H1476" s="12">
        <v>1.4710385678696489</v>
      </c>
      <c r="I1476" s="55">
        <v>1.5212575155783294</v>
      </c>
      <c r="J1476" s="12">
        <v>1.5278176131846009</v>
      </c>
      <c r="K1476" s="12">
        <v>1.5202923053113655</v>
      </c>
      <c r="L1476" s="22">
        <v>1.5354304902736808</v>
      </c>
      <c r="M1476" s="41" t="s">
        <v>4</v>
      </c>
      <c r="N1476" s="12">
        <f t="shared" si="131"/>
        <v>1.4981379419394765</v>
      </c>
      <c r="O1476" s="12">
        <f t="shared" si="132"/>
        <v>1.5354304902736808</v>
      </c>
      <c r="P1476" s="12">
        <f t="shared" si="133"/>
        <v>1.4710385678696489</v>
      </c>
      <c r="Q1476" s="43">
        <f t="shared" ref="Q1476:Q1539" si="134">O1476-P1476</f>
        <v>6.4391922404031909E-2</v>
      </c>
      <c r="R1476" s="34">
        <v>1.46</v>
      </c>
      <c r="S1476" s="35">
        <v>1.6</v>
      </c>
      <c r="V1476" s="5"/>
      <c r="W1476" s="5"/>
      <c r="X1476" s="5"/>
      <c r="Y1476" s="5"/>
      <c r="Z1476" s="5"/>
      <c r="AA1476" s="5"/>
      <c r="AB1476" s="5"/>
      <c r="AC1476" s="5"/>
      <c r="AD1476" s="5"/>
    </row>
    <row r="1477" spans="1:30">
      <c r="A1477" s="2">
        <v>42777</v>
      </c>
      <c r="B1477" s="1">
        <v>0.33333333333333331</v>
      </c>
      <c r="C1477" s="32" t="str">
        <f t="shared" si="130"/>
        <v>2017/2/11  8:00</v>
      </c>
      <c r="D1477" s="21">
        <v>1.529396374090298</v>
      </c>
      <c r="E1477" s="12">
        <v>1.5384842568723531</v>
      </c>
      <c r="F1477" s="12">
        <v>1.5162107777591103</v>
      </c>
      <c r="G1477" s="12">
        <v>1.532050649136665</v>
      </c>
      <c r="H1477" s="12">
        <v>1.5470868628922747</v>
      </c>
      <c r="I1477" s="55">
        <v>1.5792638891458253</v>
      </c>
      <c r="J1477" s="12">
        <v>1.5654405102412077</v>
      </c>
      <c r="K1477" s="12">
        <v>1.5692733716434459</v>
      </c>
      <c r="L1477" s="22">
        <v>1.5480634365816164</v>
      </c>
      <c r="M1477" s="41" t="s">
        <v>5</v>
      </c>
      <c r="N1477" s="12">
        <f t="shared" si="131"/>
        <v>1.547252236484755</v>
      </c>
      <c r="O1477" s="12">
        <f t="shared" si="132"/>
        <v>1.5792638891458253</v>
      </c>
      <c r="P1477" s="12">
        <f t="shared" si="133"/>
        <v>1.5162107777591103</v>
      </c>
      <c r="Q1477" s="43">
        <f t="shared" si="134"/>
        <v>6.3053111386714988E-2</v>
      </c>
      <c r="R1477" s="34">
        <v>1.46</v>
      </c>
      <c r="S1477" s="35">
        <v>1.6</v>
      </c>
      <c r="V1477" s="5"/>
      <c r="W1477" s="5"/>
      <c r="X1477" s="5"/>
      <c r="Y1477" s="5"/>
      <c r="Z1477" s="5"/>
      <c r="AA1477" s="5"/>
      <c r="AB1477" s="5"/>
      <c r="AC1477" s="5"/>
      <c r="AD1477" s="5"/>
    </row>
    <row r="1478" spans="1:30">
      <c r="A1478" s="2">
        <v>42777</v>
      </c>
      <c r="B1478" s="1">
        <v>0.41666666666666669</v>
      </c>
      <c r="C1478" s="32" t="str">
        <f t="shared" si="130"/>
        <v>2017/2/11  10:00</v>
      </c>
      <c r="D1478" s="21">
        <v>1.5221840448704167</v>
      </c>
      <c r="E1478" s="12">
        <v>1.5226088681951593</v>
      </c>
      <c r="F1478" s="12">
        <v>1.5050251065196494</v>
      </c>
      <c r="G1478" s="12">
        <v>1.5206565295192354</v>
      </c>
      <c r="H1478" s="12">
        <v>1.5193241010935565</v>
      </c>
      <c r="I1478" s="55">
        <v>1.5737578492795241</v>
      </c>
      <c r="J1478" s="12">
        <v>1.5506356507086168</v>
      </c>
      <c r="K1478" s="12">
        <v>1.5492653370006757</v>
      </c>
      <c r="L1478" s="22">
        <v>1.5732907219444441</v>
      </c>
      <c r="M1478" s="41" t="s">
        <v>5</v>
      </c>
      <c r="N1478" s="12">
        <f t="shared" si="131"/>
        <v>1.5374164676812532</v>
      </c>
      <c r="O1478" s="12">
        <f t="shared" si="132"/>
        <v>1.5737578492795241</v>
      </c>
      <c r="P1478" s="12">
        <f t="shared" si="133"/>
        <v>1.5050251065196494</v>
      </c>
      <c r="Q1478" s="43">
        <f t="shared" si="134"/>
        <v>6.8732742759874732E-2</v>
      </c>
      <c r="R1478" s="34">
        <v>1.46</v>
      </c>
      <c r="S1478" s="35">
        <v>1.6</v>
      </c>
      <c r="V1478" s="5"/>
      <c r="W1478" s="5"/>
      <c r="X1478" s="5"/>
      <c r="Y1478" s="5"/>
      <c r="Z1478" s="5"/>
      <c r="AA1478" s="5"/>
      <c r="AB1478" s="5"/>
      <c r="AC1478" s="5"/>
      <c r="AD1478" s="5"/>
    </row>
    <row r="1479" spans="1:30">
      <c r="A1479" s="2">
        <v>42777</v>
      </c>
      <c r="B1479" s="1">
        <v>0.5</v>
      </c>
      <c r="C1479" s="32" t="str">
        <f t="shared" si="130"/>
        <v>2017/2/11  12:00</v>
      </c>
      <c r="D1479" s="21">
        <v>1.4808659074245691</v>
      </c>
      <c r="E1479" s="12">
        <v>1.4837402521122345</v>
      </c>
      <c r="F1479" s="12">
        <v>1.4994644247935531</v>
      </c>
      <c r="G1479" s="12">
        <v>1.4618377517826102</v>
      </c>
      <c r="H1479" s="12">
        <v>1.5044844773931794</v>
      </c>
      <c r="I1479" s="55">
        <v>1.5291603603230499</v>
      </c>
      <c r="J1479" s="12">
        <v>1.4996395577473101</v>
      </c>
      <c r="K1479" s="12">
        <v>1.4984750375166491</v>
      </c>
      <c r="L1479" s="22">
        <v>1.5392121975191593</v>
      </c>
      <c r="M1479" s="41" t="s">
        <v>5</v>
      </c>
      <c r="N1479" s="12">
        <f t="shared" si="131"/>
        <v>1.4996533296235905</v>
      </c>
      <c r="O1479" s="12">
        <f t="shared" si="132"/>
        <v>1.5392121975191593</v>
      </c>
      <c r="P1479" s="12">
        <f t="shared" si="133"/>
        <v>1.4618377517826102</v>
      </c>
      <c r="Q1479" s="43">
        <f t="shared" si="134"/>
        <v>7.7374445736549058E-2</v>
      </c>
      <c r="R1479" s="34">
        <v>1.46</v>
      </c>
      <c r="S1479" s="35">
        <v>1.6</v>
      </c>
      <c r="V1479" s="5"/>
      <c r="W1479" s="5"/>
      <c r="X1479" s="5"/>
      <c r="Y1479" s="5"/>
      <c r="Z1479" s="5"/>
      <c r="AA1479" s="5"/>
      <c r="AB1479" s="5"/>
      <c r="AC1479" s="5"/>
      <c r="AD1479" s="5"/>
    </row>
    <row r="1480" spans="1:30">
      <c r="A1480" s="2">
        <v>42777</v>
      </c>
      <c r="B1480" s="1">
        <v>0.58333333333333304</v>
      </c>
      <c r="C1480" s="32" t="str">
        <f t="shared" si="130"/>
        <v>2017/2/11  14:00</v>
      </c>
      <c r="D1480" s="21">
        <v>1.4836485847649261</v>
      </c>
      <c r="E1480" s="12">
        <v>1.4829176358433505</v>
      </c>
      <c r="F1480" s="12">
        <v>1.5195365819765856</v>
      </c>
      <c r="G1480" s="12">
        <v>1.4663261793915106</v>
      </c>
      <c r="H1480" s="12">
        <v>1.4738344342879608</v>
      </c>
      <c r="I1480" s="55">
        <v>1.51393957446323</v>
      </c>
      <c r="J1480" s="12">
        <v>1.5105867626462044</v>
      </c>
      <c r="K1480" s="12">
        <v>1.4965048265464767</v>
      </c>
      <c r="L1480" s="22">
        <v>1.5411629529513333</v>
      </c>
      <c r="M1480" s="41" t="s">
        <v>5</v>
      </c>
      <c r="N1480" s="12">
        <f t="shared" si="131"/>
        <v>1.4987175036523976</v>
      </c>
      <c r="O1480" s="12">
        <f t="shared" si="132"/>
        <v>1.5411629529513333</v>
      </c>
      <c r="P1480" s="12">
        <f t="shared" si="133"/>
        <v>1.4663261793915106</v>
      </c>
      <c r="Q1480" s="43">
        <f t="shared" si="134"/>
        <v>7.4836773559822767E-2</v>
      </c>
      <c r="R1480" s="34">
        <v>1.46</v>
      </c>
      <c r="S1480" s="35">
        <v>1.6</v>
      </c>
      <c r="V1480" s="5"/>
      <c r="W1480" s="5"/>
      <c r="X1480" s="5"/>
      <c r="Y1480" s="5"/>
      <c r="Z1480" s="5"/>
      <c r="AA1480" s="5"/>
      <c r="AB1480" s="5"/>
      <c r="AC1480" s="5"/>
      <c r="AD1480" s="5"/>
    </row>
    <row r="1481" spans="1:30">
      <c r="A1481" s="2">
        <v>42777</v>
      </c>
      <c r="B1481" s="1">
        <v>0.66666666666666596</v>
      </c>
      <c r="C1481" s="32" t="str">
        <f t="shared" si="130"/>
        <v>2017/2/11  16:00</v>
      </c>
      <c r="D1481" s="21">
        <v>1.4835278813541193</v>
      </c>
      <c r="E1481" s="12">
        <v>1.4982255676833756</v>
      </c>
      <c r="F1481" s="12">
        <v>1.4735515599275637</v>
      </c>
      <c r="G1481" s="12">
        <v>1.4784343328265945</v>
      </c>
      <c r="H1481" s="12">
        <v>1.5100194086884233</v>
      </c>
      <c r="I1481" s="55">
        <v>1.523279213588751</v>
      </c>
      <c r="J1481" s="12">
        <v>1.535082634874928</v>
      </c>
      <c r="K1481" s="12">
        <v>1.5224369639176361</v>
      </c>
      <c r="L1481" s="22">
        <v>1.501076753805626</v>
      </c>
      <c r="M1481" s="41" t="s">
        <v>5</v>
      </c>
      <c r="N1481" s="12">
        <f t="shared" si="131"/>
        <v>1.5028482574074464</v>
      </c>
      <c r="O1481" s="12">
        <f t="shared" si="132"/>
        <v>1.535082634874928</v>
      </c>
      <c r="P1481" s="12">
        <f t="shared" si="133"/>
        <v>1.4735515599275637</v>
      </c>
      <c r="Q1481" s="43">
        <f t="shared" si="134"/>
        <v>6.1531074947364317E-2</v>
      </c>
      <c r="R1481" s="34">
        <v>1.46</v>
      </c>
      <c r="S1481" s="35">
        <v>1.6</v>
      </c>
      <c r="V1481" s="5"/>
      <c r="W1481" s="5"/>
      <c r="X1481" s="5"/>
      <c r="Y1481" s="5"/>
      <c r="Z1481" s="5"/>
      <c r="AA1481" s="5"/>
      <c r="AB1481" s="5"/>
      <c r="AC1481" s="5"/>
      <c r="AD1481" s="5"/>
    </row>
    <row r="1482" spans="1:30">
      <c r="A1482" s="2">
        <v>42778</v>
      </c>
      <c r="B1482" s="1">
        <v>0.33333333333333331</v>
      </c>
      <c r="C1482" s="32" t="str">
        <f t="shared" si="130"/>
        <v>2017/2/12  8:00</v>
      </c>
      <c r="D1482" s="21">
        <v>1.5075842555700507</v>
      </c>
      <c r="E1482" s="12">
        <v>1.5074923696003626</v>
      </c>
      <c r="F1482" s="12">
        <v>1.4979081790559698</v>
      </c>
      <c r="G1482" s="12">
        <v>1.4872205936973113</v>
      </c>
      <c r="H1482" s="12">
        <v>1.5110381660402188</v>
      </c>
      <c r="I1482" s="55">
        <v>1.54198840581333</v>
      </c>
      <c r="J1482" s="12">
        <v>1.556128296031988</v>
      </c>
      <c r="K1482" s="12">
        <v>1.5442462497803642</v>
      </c>
      <c r="L1482" s="22">
        <v>1.5516725197592918</v>
      </c>
      <c r="M1482" s="41" t="s">
        <v>6</v>
      </c>
      <c r="N1482" s="12">
        <f t="shared" si="131"/>
        <v>1.5228087817054319</v>
      </c>
      <c r="O1482" s="12">
        <f t="shared" si="132"/>
        <v>1.556128296031988</v>
      </c>
      <c r="P1482" s="12">
        <f t="shared" si="133"/>
        <v>1.4872205936973113</v>
      </c>
      <c r="Q1482" s="43">
        <f t="shared" si="134"/>
        <v>6.890770233467669E-2</v>
      </c>
      <c r="R1482" s="34">
        <v>1.46</v>
      </c>
      <c r="S1482" s="35">
        <v>1.6</v>
      </c>
      <c r="V1482" s="5"/>
      <c r="W1482" s="5"/>
      <c r="X1482" s="5"/>
      <c r="Y1482" s="5"/>
      <c r="Z1482" s="5"/>
      <c r="AA1482" s="5"/>
      <c r="AB1482" s="5"/>
      <c r="AC1482" s="5"/>
      <c r="AD1482" s="5"/>
    </row>
    <row r="1483" spans="1:30">
      <c r="A1483" s="2">
        <v>42778</v>
      </c>
      <c r="B1483" s="1">
        <v>0.41666666666666669</v>
      </c>
      <c r="C1483" s="32" t="str">
        <f t="shared" si="130"/>
        <v>2017/2/12  10:00</v>
      </c>
      <c r="D1483" s="21">
        <v>1.5005525632350967</v>
      </c>
      <c r="E1483" s="12">
        <v>1.5142984344291888</v>
      </c>
      <c r="F1483" s="12">
        <v>1.4953349627966033</v>
      </c>
      <c r="G1483" s="12">
        <v>1.4773530962291637</v>
      </c>
      <c r="H1483" s="12">
        <v>1.4908979002573117</v>
      </c>
      <c r="I1483" s="55">
        <v>1.545314470955764</v>
      </c>
      <c r="J1483" s="12">
        <v>1.5314756111903014</v>
      </c>
      <c r="K1483" s="12">
        <v>1.5174902427291688</v>
      </c>
      <c r="L1483" s="22">
        <v>1.5528429022492107</v>
      </c>
      <c r="M1483" s="41" t="s">
        <v>6</v>
      </c>
      <c r="N1483" s="12">
        <f t="shared" si="131"/>
        <v>1.5139511315635341</v>
      </c>
      <c r="O1483" s="12">
        <f t="shared" si="132"/>
        <v>1.5528429022492107</v>
      </c>
      <c r="P1483" s="12">
        <f t="shared" si="133"/>
        <v>1.4773530962291637</v>
      </c>
      <c r="Q1483" s="43">
        <f t="shared" si="134"/>
        <v>7.5489806020047068E-2</v>
      </c>
      <c r="R1483" s="34">
        <v>1.46</v>
      </c>
      <c r="S1483" s="35">
        <v>1.6</v>
      </c>
      <c r="V1483" s="5"/>
      <c r="W1483" s="5"/>
      <c r="X1483" s="5"/>
      <c r="Y1483" s="5"/>
      <c r="Z1483" s="5"/>
      <c r="AA1483" s="5"/>
      <c r="AB1483" s="5"/>
      <c r="AC1483" s="5"/>
      <c r="AD1483" s="5"/>
    </row>
    <row r="1484" spans="1:30">
      <c r="A1484" s="2">
        <v>42778</v>
      </c>
      <c r="B1484" s="1">
        <v>0.5</v>
      </c>
      <c r="C1484" s="32" t="str">
        <f t="shared" si="130"/>
        <v>2017/2/12  12:00</v>
      </c>
      <c r="D1484" s="21">
        <v>1.5069807542548557</v>
      </c>
      <c r="E1484" s="12">
        <v>1.4730142196790104</v>
      </c>
      <c r="F1484" s="12">
        <v>1.5143421883168089</v>
      </c>
      <c r="G1484" s="12">
        <v>1.4736318096377767</v>
      </c>
      <c r="H1484" s="12">
        <v>1.5021584786636641</v>
      </c>
      <c r="I1484" s="55">
        <v>1.5466580015785789</v>
      </c>
      <c r="J1484" s="12">
        <v>1.5103531360436604</v>
      </c>
      <c r="K1484" s="12">
        <v>1.5271322239752223</v>
      </c>
      <c r="L1484" s="22">
        <v>1.5048849688323607</v>
      </c>
      <c r="M1484" s="41" t="s">
        <v>6</v>
      </c>
      <c r="N1484" s="12">
        <f t="shared" si="131"/>
        <v>1.5065728645535486</v>
      </c>
      <c r="O1484" s="12">
        <f t="shared" si="132"/>
        <v>1.5466580015785789</v>
      </c>
      <c r="P1484" s="12">
        <f t="shared" si="133"/>
        <v>1.4730142196790104</v>
      </c>
      <c r="Q1484" s="43">
        <f t="shared" si="134"/>
        <v>7.364378189956855E-2</v>
      </c>
      <c r="R1484" s="34">
        <v>1.46</v>
      </c>
      <c r="S1484" s="35">
        <v>1.6</v>
      </c>
      <c r="V1484" s="5"/>
      <c r="W1484" s="5"/>
      <c r="X1484" s="5"/>
      <c r="Y1484" s="5"/>
      <c r="Z1484" s="5"/>
      <c r="AA1484" s="5"/>
      <c r="AB1484" s="5"/>
      <c r="AC1484" s="5"/>
      <c r="AD1484" s="5"/>
    </row>
    <row r="1485" spans="1:30">
      <c r="A1485" s="2">
        <v>42778</v>
      </c>
      <c r="B1485" s="1">
        <v>0.58333333333333304</v>
      </c>
      <c r="C1485" s="32" t="str">
        <f t="shared" si="130"/>
        <v>2017/2/12  14:00</v>
      </c>
      <c r="D1485" s="21">
        <v>1.4600432414220763</v>
      </c>
      <c r="E1485" s="12">
        <v>1.4751362132019972</v>
      </c>
      <c r="F1485" s="12">
        <v>1.4763376064938996</v>
      </c>
      <c r="G1485" s="12">
        <v>1.4593681432661427</v>
      </c>
      <c r="H1485" s="12">
        <v>1.5026865087756105</v>
      </c>
      <c r="I1485" s="55">
        <v>1.5265925913802059</v>
      </c>
      <c r="J1485" s="12">
        <v>1.5226035889895158</v>
      </c>
      <c r="K1485" s="12">
        <v>1.4975999836633427</v>
      </c>
      <c r="L1485" s="22">
        <v>1.5232440227865758</v>
      </c>
      <c r="M1485" s="41" t="s">
        <v>6</v>
      </c>
      <c r="N1485" s="12">
        <f t="shared" si="131"/>
        <v>1.4937346555532627</v>
      </c>
      <c r="O1485" s="12">
        <f t="shared" si="132"/>
        <v>1.5265925913802059</v>
      </c>
      <c r="P1485" s="12">
        <f t="shared" si="133"/>
        <v>1.4593681432661427</v>
      </c>
      <c r="Q1485" s="43">
        <f t="shared" si="134"/>
        <v>6.722444811406314E-2</v>
      </c>
      <c r="R1485" s="34">
        <v>1.46</v>
      </c>
      <c r="S1485" s="35">
        <v>1.6</v>
      </c>
      <c r="V1485" s="5"/>
      <c r="W1485" s="5"/>
      <c r="X1485" s="5"/>
      <c r="Y1485" s="5"/>
      <c r="Z1485" s="5"/>
      <c r="AA1485" s="5"/>
      <c r="AB1485" s="5"/>
      <c r="AC1485" s="5"/>
      <c r="AD1485" s="5"/>
    </row>
    <row r="1486" spans="1:30">
      <c r="A1486" s="2">
        <v>42778</v>
      </c>
      <c r="B1486" s="1">
        <v>0.66666666666666596</v>
      </c>
      <c r="C1486" s="32" t="str">
        <f t="shared" si="130"/>
        <v>2017/2/12  16:00</v>
      </c>
      <c r="D1486" s="21">
        <v>1.4895575553435685</v>
      </c>
      <c r="E1486" s="12">
        <v>1.4894604742533484</v>
      </c>
      <c r="F1486" s="12">
        <v>1.497510080287739</v>
      </c>
      <c r="G1486" s="12">
        <v>1.4884501840584921</v>
      </c>
      <c r="H1486" s="12">
        <v>1.4753708105200578</v>
      </c>
      <c r="I1486" s="55">
        <v>1.5469779854340378</v>
      </c>
      <c r="J1486" s="12">
        <v>1.5287332664997033</v>
      </c>
      <c r="K1486" s="12">
        <v>1.4933313897978409</v>
      </c>
      <c r="L1486" s="22">
        <v>1.5401933346943666</v>
      </c>
      <c r="M1486" s="41" t="s">
        <v>6</v>
      </c>
      <c r="N1486" s="12">
        <f t="shared" si="131"/>
        <v>1.5055094534321283</v>
      </c>
      <c r="O1486" s="12">
        <f t="shared" si="132"/>
        <v>1.5469779854340378</v>
      </c>
      <c r="P1486" s="12">
        <f t="shared" si="133"/>
        <v>1.4753708105200578</v>
      </c>
      <c r="Q1486" s="43">
        <f t="shared" si="134"/>
        <v>7.1607174913979943E-2</v>
      </c>
      <c r="R1486" s="34">
        <v>1.46</v>
      </c>
      <c r="S1486" s="35">
        <v>1.6</v>
      </c>
      <c r="V1486" s="5"/>
      <c r="W1486" s="5"/>
      <c r="X1486" s="5"/>
      <c r="Y1486" s="5"/>
      <c r="Z1486" s="5"/>
      <c r="AA1486" s="5"/>
      <c r="AB1486" s="5"/>
      <c r="AC1486" s="5"/>
      <c r="AD1486" s="5"/>
    </row>
    <row r="1487" spans="1:30">
      <c r="A1487" s="2">
        <v>42779</v>
      </c>
      <c r="B1487" s="1">
        <v>0.33333333333333331</v>
      </c>
      <c r="C1487" s="32" t="str">
        <f t="shared" si="130"/>
        <v>2017/2/13  8:00</v>
      </c>
      <c r="D1487" s="21">
        <v>1.4971633615514248</v>
      </c>
      <c r="E1487" s="12">
        <v>1.5074673250500412</v>
      </c>
      <c r="F1487" s="12">
        <v>1.5194676111718401</v>
      </c>
      <c r="G1487" s="12">
        <v>1.4820305198175918</v>
      </c>
      <c r="H1487" s="12">
        <v>1.4814644917188231</v>
      </c>
      <c r="I1487" s="55">
        <v>1.5537088830448718</v>
      </c>
      <c r="J1487" s="12">
        <v>1.530861690520821</v>
      </c>
      <c r="K1487" s="12">
        <v>1.5376997574016822</v>
      </c>
      <c r="L1487" s="22">
        <v>1.5146409140812618</v>
      </c>
      <c r="M1487" s="41" t="s">
        <v>2</v>
      </c>
      <c r="N1487" s="12">
        <f t="shared" si="131"/>
        <v>1.513833839373151</v>
      </c>
      <c r="O1487" s="12">
        <f t="shared" si="132"/>
        <v>1.5537088830448718</v>
      </c>
      <c r="P1487" s="12">
        <f t="shared" si="133"/>
        <v>1.4814644917188231</v>
      </c>
      <c r="Q1487" s="43">
        <f t="shared" si="134"/>
        <v>7.2244391326048651E-2</v>
      </c>
      <c r="R1487" s="34">
        <v>1.46</v>
      </c>
      <c r="S1487" s="35">
        <v>1.6</v>
      </c>
      <c r="V1487" s="5"/>
      <c r="W1487" s="5"/>
      <c r="X1487" s="5"/>
      <c r="Y1487" s="5"/>
      <c r="Z1487" s="5"/>
      <c r="AA1487" s="5"/>
      <c r="AB1487" s="5"/>
      <c r="AC1487" s="5"/>
      <c r="AD1487" s="5"/>
    </row>
    <row r="1488" spans="1:30">
      <c r="A1488" s="2">
        <v>42779</v>
      </c>
      <c r="B1488" s="1">
        <v>0.41666666666666669</v>
      </c>
      <c r="C1488" s="32" t="str">
        <f t="shared" si="130"/>
        <v>2017/2/13  10:00</v>
      </c>
      <c r="D1488" s="21">
        <v>1.4605356627608075</v>
      </c>
      <c r="E1488" s="12">
        <v>1.5028645396537605</v>
      </c>
      <c r="F1488" s="12">
        <v>1.4721954689583903</v>
      </c>
      <c r="G1488" s="12">
        <v>1.4629781853733397</v>
      </c>
      <c r="H1488" s="12">
        <v>1.4925427354416108</v>
      </c>
      <c r="I1488" s="55">
        <v>1.5165617545592127</v>
      </c>
      <c r="J1488" s="12">
        <v>1.5058257939423285</v>
      </c>
      <c r="K1488" s="12">
        <v>1.514562918264317</v>
      </c>
      <c r="L1488" s="22">
        <v>1.5434313158663688</v>
      </c>
      <c r="M1488" s="41" t="s">
        <v>2</v>
      </c>
      <c r="N1488" s="12">
        <f t="shared" si="131"/>
        <v>1.4968331527577932</v>
      </c>
      <c r="O1488" s="12">
        <f t="shared" si="132"/>
        <v>1.5434313158663688</v>
      </c>
      <c r="P1488" s="12">
        <f t="shared" si="133"/>
        <v>1.4605356627608075</v>
      </c>
      <c r="Q1488" s="43">
        <f t="shared" si="134"/>
        <v>8.2895653105561351E-2</v>
      </c>
      <c r="R1488" s="34">
        <v>1.46</v>
      </c>
      <c r="S1488" s="35">
        <v>1.6</v>
      </c>
      <c r="V1488" s="5"/>
      <c r="W1488" s="5"/>
      <c r="X1488" s="5"/>
      <c r="Y1488" s="5"/>
      <c r="Z1488" s="5"/>
      <c r="AA1488" s="5"/>
      <c r="AB1488" s="5"/>
      <c r="AC1488" s="5"/>
      <c r="AD1488" s="5"/>
    </row>
    <row r="1489" spans="1:30">
      <c r="A1489" s="2">
        <v>42779</v>
      </c>
      <c r="B1489" s="1">
        <v>0.5</v>
      </c>
      <c r="C1489" s="32" t="str">
        <f t="shared" si="130"/>
        <v>2017/2/13  12:00</v>
      </c>
      <c r="D1489" s="21">
        <v>1.4837947943768026</v>
      </c>
      <c r="E1489" s="12">
        <v>1.4975422367229887</v>
      </c>
      <c r="F1489" s="12">
        <v>1.5135569944933698</v>
      </c>
      <c r="G1489" s="12">
        <v>1.46</v>
      </c>
      <c r="H1489" s="12">
        <v>1.5074855134242806</v>
      </c>
      <c r="I1489" s="55">
        <v>1.549065364077761</v>
      </c>
      <c r="J1489" s="12">
        <v>1.4921590910097993</v>
      </c>
      <c r="K1489" s="12">
        <v>1.530480616530719</v>
      </c>
      <c r="L1489" s="22">
        <v>1.5263020188099856</v>
      </c>
      <c r="M1489" s="41" t="s">
        <v>1</v>
      </c>
      <c r="N1489" s="12">
        <f t="shared" si="131"/>
        <v>1.5067096254939676</v>
      </c>
      <c r="O1489" s="12">
        <f t="shared" si="132"/>
        <v>1.549065364077761</v>
      </c>
      <c r="P1489" s="12">
        <f t="shared" si="133"/>
        <v>1.46</v>
      </c>
      <c r="Q1489" s="43">
        <f t="shared" si="134"/>
        <v>8.9065364077761E-2</v>
      </c>
      <c r="R1489" s="34">
        <v>1.46</v>
      </c>
      <c r="S1489" s="35">
        <v>1.6</v>
      </c>
      <c r="V1489" s="5"/>
      <c r="W1489" s="5"/>
      <c r="X1489" s="5"/>
      <c r="Y1489" s="5"/>
      <c r="Z1489" s="5"/>
      <c r="AA1489" s="5"/>
      <c r="AB1489" s="5"/>
      <c r="AC1489" s="5"/>
      <c r="AD1489" s="5"/>
    </row>
    <row r="1490" spans="1:30">
      <c r="A1490" s="2">
        <v>42779</v>
      </c>
      <c r="B1490" s="1">
        <v>0.58333333333333304</v>
      </c>
      <c r="C1490" s="32" t="str">
        <f t="shared" si="130"/>
        <v>2017/2/13  14:00</v>
      </c>
      <c r="D1490" s="21">
        <v>1.4703897513740831</v>
      </c>
      <c r="E1490" s="12">
        <v>1.4875493225267389</v>
      </c>
      <c r="F1490" s="12">
        <v>1.4713510730322685</v>
      </c>
      <c r="G1490" s="12">
        <v>1.46</v>
      </c>
      <c r="H1490" s="12">
        <v>1.4755522868237942</v>
      </c>
      <c r="I1490" s="55">
        <v>1.5314414796965623</v>
      </c>
      <c r="J1490" s="12">
        <v>1.5085726856287189</v>
      </c>
      <c r="K1490" s="12">
        <v>1.4986407993035478</v>
      </c>
      <c r="L1490" s="22">
        <v>1.5310435651030523</v>
      </c>
      <c r="M1490" s="41" t="s">
        <v>1</v>
      </c>
      <c r="N1490" s="12">
        <f t="shared" si="131"/>
        <v>1.492726773720974</v>
      </c>
      <c r="O1490" s="12">
        <f t="shared" si="132"/>
        <v>1.5314414796965623</v>
      </c>
      <c r="P1490" s="12">
        <f t="shared" si="133"/>
        <v>1.46</v>
      </c>
      <c r="Q1490" s="43">
        <f t="shared" si="134"/>
        <v>7.1441479696562338E-2</v>
      </c>
      <c r="R1490" s="34">
        <v>1.46</v>
      </c>
      <c r="S1490" s="35">
        <v>1.6</v>
      </c>
      <c r="V1490" s="5"/>
      <c r="W1490" s="5"/>
      <c r="X1490" s="5"/>
      <c r="Y1490" s="5"/>
      <c r="Z1490" s="5"/>
      <c r="AA1490" s="5"/>
      <c r="AB1490" s="5"/>
      <c r="AC1490" s="5"/>
      <c r="AD1490" s="5"/>
    </row>
    <row r="1491" spans="1:30">
      <c r="A1491" s="2">
        <v>42779</v>
      </c>
      <c r="B1491" s="1">
        <v>0.66666666666666596</v>
      </c>
      <c r="C1491" s="32" t="str">
        <f t="shared" si="130"/>
        <v>2017/2/13  16:00</v>
      </c>
      <c r="D1491" s="21">
        <v>1.4720545118873045</v>
      </c>
      <c r="E1491" s="12">
        <v>1.5179985588611047</v>
      </c>
      <c r="F1491" s="12">
        <v>1.4908328292783257</v>
      </c>
      <c r="G1491" s="12">
        <v>1.4730736768177595</v>
      </c>
      <c r="H1491" s="12">
        <v>1.5101527729273965</v>
      </c>
      <c r="I1491" s="55">
        <v>1.5131919692670117</v>
      </c>
      <c r="J1491" s="12">
        <v>1.5058855293507849</v>
      </c>
      <c r="K1491" s="12">
        <v>1.5198924605223079</v>
      </c>
      <c r="L1491" s="22">
        <v>1.5041620298266947</v>
      </c>
      <c r="M1491" s="41" t="s">
        <v>1</v>
      </c>
      <c r="N1491" s="12">
        <f t="shared" si="131"/>
        <v>1.5008049265265211</v>
      </c>
      <c r="O1491" s="12">
        <f t="shared" si="132"/>
        <v>1.5198924605223079</v>
      </c>
      <c r="P1491" s="12">
        <f t="shared" si="133"/>
        <v>1.4720545118873045</v>
      </c>
      <c r="Q1491" s="43">
        <f t="shared" si="134"/>
        <v>4.7837948635003347E-2</v>
      </c>
      <c r="R1491" s="34">
        <v>1.46</v>
      </c>
      <c r="S1491" s="35">
        <v>1.6</v>
      </c>
      <c r="V1491" s="5"/>
      <c r="W1491" s="5"/>
      <c r="X1491" s="5"/>
      <c r="Y1491" s="5"/>
      <c r="Z1491" s="5"/>
      <c r="AA1491" s="5"/>
      <c r="AB1491" s="5"/>
      <c r="AC1491" s="5"/>
      <c r="AD1491" s="5"/>
    </row>
    <row r="1492" spans="1:30">
      <c r="A1492" s="2">
        <v>42780</v>
      </c>
      <c r="B1492" s="1">
        <v>0.33333333333333331</v>
      </c>
      <c r="C1492" s="32" t="str">
        <f t="shared" si="130"/>
        <v>2017/2/14  8:00</v>
      </c>
      <c r="D1492" s="21">
        <v>1.4749765203299274</v>
      </c>
      <c r="E1492" s="12">
        <v>1.4959983581332124</v>
      </c>
      <c r="F1492" s="12">
        <v>1.4907724432944562</v>
      </c>
      <c r="G1492" s="12">
        <v>1.4916281433660294</v>
      </c>
      <c r="H1492" s="12">
        <v>1.4980601890906737</v>
      </c>
      <c r="I1492" s="55">
        <v>1.5490051806512541</v>
      </c>
      <c r="J1492" s="12">
        <v>1.5440110407448799</v>
      </c>
      <c r="K1492" s="12">
        <v>1.5096841520124717</v>
      </c>
      <c r="L1492" s="22">
        <v>1.5566564438734301</v>
      </c>
      <c r="M1492" s="41" t="s">
        <v>3</v>
      </c>
      <c r="N1492" s="12">
        <f t="shared" si="131"/>
        <v>1.5123102746107042</v>
      </c>
      <c r="O1492" s="12">
        <f t="shared" si="132"/>
        <v>1.5566564438734301</v>
      </c>
      <c r="P1492" s="12">
        <f t="shared" si="133"/>
        <v>1.4749765203299274</v>
      </c>
      <c r="Q1492" s="43">
        <f t="shared" si="134"/>
        <v>8.1679923543502619E-2</v>
      </c>
      <c r="R1492" s="34">
        <v>1.46</v>
      </c>
      <c r="S1492" s="35">
        <v>1.6</v>
      </c>
      <c r="V1492" s="5"/>
      <c r="W1492" s="5"/>
      <c r="X1492" s="5"/>
      <c r="Y1492" s="5"/>
      <c r="Z1492" s="5"/>
      <c r="AA1492" s="5"/>
      <c r="AB1492" s="5"/>
      <c r="AC1492" s="5"/>
      <c r="AD1492" s="5"/>
    </row>
    <row r="1493" spans="1:30">
      <c r="A1493" s="2">
        <v>42780</v>
      </c>
      <c r="B1493" s="1">
        <v>0.41666666666666669</v>
      </c>
      <c r="C1493" s="32" t="str">
        <f t="shared" si="130"/>
        <v>2017/2/14  10:00</v>
      </c>
      <c r="D1493" s="21">
        <v>1.4629583358105394</v>
      </c>
      <c r="E1493" s="12">
        <v>1.4807231411572999</v>
      </c>
      <c r="F1493" s="12">
        <v>1.4894598206163046</v>
      </c>
      <c r="G1493" s="12">
        <v>1.4993392393493277</v>
      </c>
      <c r="H1493" s="12">
        <v>1.4950029096468325</v>
      </c>
      <c r="I1493" s="55">
        <v>1.5150591622498046</v>
      </c>
      <c r="J1493" s="12">
        <v>1.531836422489228</v>
      </c>
      <c r="K1493" s="12">
        <v>1.5357511278827105</v>
      </c>
      <c r="L1493" s="22">
        <v>1.5169151398524532</v>
      </c>
      <c r="M1493" s="41" t="s">
        <v>3</v>
      </c>
      <c r="N1493" s="12">
        <f t="shared" si="131"/>
        <v>1.5030050332282778</v>
      </c>
      <c r="O1493" s="12">
        <f t="shared" si="132"/>
        <v>1.5357511278827105</v>
      </c>
      <c r="P1493" s="12">
        <f t="shared" si="133"/>
        <v>1.4629583358105394</v>
      </c>
      <c r="Q1493" s="43">
        <f t="shared" si="134"/>
        <v>7.2792792072171153E-2</v>
      </c>
      <c r="R1493" s="34">
        <v>1.46</v>
      </c>
      <c r="S1493" s="35">
        <v>1.6</v>
      </c>
      <c r="V1493" s="5"/>
      <c r="W1493" s="5"/>
      <c r="X1493" s="5"/>
      <c r="Y1493" s="5"/>
      <c r="Z1493" s="5"/>
      <c r="AA1493" s="5"/>
      <c r="AB1493" s="5"/>
      <c r="AC1493" s="5"/>
      <c r="AD1493" s="5"/>
    </row>
    <row r="1494" spans="1:30">
      <c r="A1494" s="2">
        <v>42780</v>
      </c>
      <c r="B1494" s="1">
        <v>0.5</v>
      </c>
      <c r="C1494" s="32" t="str">
        <f t="shared" si="130"/>
        <v>2017/2/14  12:00</v>
      </c>
      <c r="D1494" s="21">
        <v>1.482661059733104</v>
      </c>
      <c r="E1494" s="12">
        <v>1.5167992855543835</v>
      </c>
      <c r="F1494" s="12">
        <v>1.4963612022691191</v>
      </c>
      <c r="G1494" s="12">
        <v>1.4735383957518444</v>
      </c>
      <c r="H1494" s="12">
        <v>1.5164326825087509</v>
      </c>
      <c r="I1494" s="55">
        <v>1.53077835832403</v>
      </c>
      <c r="J1494" s="12">
        <v>1.5086072030047255</v>
      </c>
      <c r="K1494" s="12">
        <v>1.5179860073263045</v>
      </c>
      <c r="L1494" s="22">
        <v>1.5457102744359139</v>
      </c>
      <c r="M1494" s="41" t="s">
        <v>3</v>
      </c>
      <c r="N1494" s="12">
        <f t="shared" si="131"/>
        <v>1.5098749409897971</v>
      </c>
      <c r="O1494" s="12">
        <f t="shared" si="132"/>
        <v>1.5457102744359139</v>
      </c>
      <c r="P1494" s="12">
        <f t="shared" si="133"/>
        <v>1.4735383957518444</v>
      </c>
      <c r="Q1494" s="43">
        <f t="shared" si="134"/>
        <v>7.217187868406949E-2</v>
      </c>
      <c r="R1494" s="34">
        <v>1.46</v>
      </c>
      <c r="S1494" s="35">
        <v>1.6</v>
      </c>
      <c r="V1494" s="5"/>
      <c r="W1494" s="5"/>
      <c r="X1494" s="5"/>
      <c r="Y1494" s="5"/>
      <c r="Z1494" s="5"/>
      <c r="AA1494" s="5"/>
      <c r="AB1494" s="5"/>
      <c r="AC1494" s="5"/>
      <c r="AD1494" s="5"/>
    </row>
    <row r="1495" spans="1:30">
      <c r="A1495" s="2">
        <v>42780</v>
      </c>
      <c r="B1495" s="1">
        <v>0.58333333333333304</v>
      </c>
      <c r="C1495" s="32" t="str">
        <f t="shared" si="130"/>
        <v>2017/2/14  14:00</v>
      </c>
      <c r="D1495" s="21">
        <v>1.502548180607981</v>
      </c>
      <c r="E1495" s="12">
        <v>1.4703775440168276</v>
      </c>
      <c r="F1495" s="12">
        <v>1.4971383976785639</v>
      </c>
      <c r="G1495" s="12">
        <v>1.4784030504935826</v>
      </c>
      <c r="H1495" s="12">
        <v>1.4701542370618488</v>
      </c>
      <c r="I1495" s="55">
        <v>1.5263452939384454</v>
      </c>
      <c r="J1495" s="12">
        <v>1.4972837557124743</v>
      </c>
      <c r="K1495" s="12">
        <v>1.4998571224654398</v>
      </c>
      <c r="L1495" s="22">
        <v>1.5142717632658469</v>
      </c>
      <c r="M1495" s="41" t="s">
        <v>3</v>
      </c>
      <c r="N1495" s="12">
        <f t="shared" si="131"/>
        <v>1.4951532605823346</v>
      </c>
      <c r="O1495" s="12">
        <f t="shared" si="132"/>
        <v>1.5263452939384454</v>
      </c>
      <c r="P1495" s="12">
        <f t="shared" si="133"/>
        <v>1.4701542370618488</v>
      </c>
      <c r="Q1495" s="43">
        <f t="shared" si="134"/>
        <v>5.6191056876596646E-2</v>
      </c>
      <c r="R1495" s="34">
        <v>1.46</v>
      </c>
      <c r="S1495" s="35">
        <v>1.6</v>
      </c>
      <c r="V1495" s="5"/>
      <c r="W1495" s="5"/>
      <c r="X1495" s="5"/>
      <c r="Y1495" s="5"/>
      <c r="Z1495" s="5"/>
      <c r="AA1495" s="5"/>
      <c r="AB1495" s="5"/>
      <c r="AC1495" s="5"/>
      <c r="AD1495" s="5"/>
    </row>
    <row r="1496" spans="1:30">
      <c r="A1496" s="2">
        <v>42780</v>
      </c>
      <c r="B1496" s="1">
        <v>0.66666666666666596</v>
      </c>
      <c r="C1496" s="32" t="str">
        <f t="shared" si="130"/>
        <v>2017/2/14  16:00</v>
      </c>
      <c r="D1496" s="21">
        <v>1.4773731988024337</v>
      </c>
      <c r="E1496" s="12">
        <v>1.4807163365585629</v>
      </c>
      <c r="F1496" s="12">
        <v>1.4706387790100013</v>
      </c>
      <c r="G1496" s="12">
        <v>1.4733817114487457</v>
      </c>
      <c r="H1496" s="12">
        <v>1.4978245136503412</v>
      </c>
      <c r="I1496" s="55">
        <v>1.5515069788443767</v>
      </c>
      <c r="J1496" s="12">
        <v>1.5252932792848024</v>
      </c>
      <c r="K1496" s="12">
        <v>1.5130188754772542</v>
      </c>
      <c r="L1496" s="22">
        <v>1.5171590910218227</v>
      </c>
      <c r="M1496" s="41" t="s">
        <v>3</v>
      </c>
      <c r="N1496" s="12">
        <f t="shared" si="131"/>
        <v>1.5007680848998157</v>
      </c>
      <c r="O1496" s="12">
        <f t="shared" si="132"/>
        <v>1.5515069788443767</v>
      </c>
      <c r="P1496" s="12">
        <f t="shared" si="133"/>
        <v>1.4706387790100013</v>
      </c>
      <c r="Q1496" s="43">
        <f t="shared" si="134"/>
        <v>8.0868199834375432E-2</v>
      </c>
      <c r="R1496" s="34">
        <v>1.46</v>
      </c>
      <c r="S1496" s="35">
        <v>1.6</v>
      </c>
      <c r="V1496" s="5"/>
      <c r="W1496" s="5"/>
      <c r="X1496" s="5"/>
      <c r="Y1496" s="5"/>
      <c r="Z1496" s="5"/>
      <c r="AA1496" s="5"/>
      <c r="AB1496" s="5"/>
      <c r="AC1496" s="5"/>
      <c r="AD1496" s="5"/>
    </row>
    <row r="1497" spans="1:30">
      <c r="A1497" s="2">
        <v>42781</v>
      </c>
      <c r="B1497" s="1">
        <v>0.33333333333333331</v>
      </c>
      <c r="C1497" s="32" t="str">
        <f t="shared" si="130"/>
        <v>2017/2/15  8:00</v>
      </c>
      <c r="D1497" s="21">
        <v>1.4856205713754027</v>
      </c>
      <c r="E1497" s="12">
        <v>1.4812444654889358</v>
      </c>
      <c r="F1497" s="12">
        <v>1.5239371359484406</v>
      </c>
      <c r="G1497" s="12">
        <v>1.4900005532158227</v>
      </c>
      <c r="H1497" s="12">
        <v>1.5279504119573839</v>
      </c>
      <c r="I1497" s="55">
        <v>1.5644749160589257</v>
      </c>
      <c r="J1497" s="12">
        <v>1.5072978448542724</v>
      </c>
      <c r="K1497" s="12">
        <v>1.5205197687668262</v>
      </c>
      <c r="L1497" s="22">
        <v>1.54142870366959</v>
      </c>
      <c r="M1497" s="41" t="s">
        <v>4</v>
      </c>
      <c r="N1497" s="12">
        <f t="shared" si="131"/>
        <v>1.5158304857039555</v>
      </c>
      <c r="O1497" s="12">
        <f t="shared" si="132"/>
        <v>1.5644749160589257</v>
      </c>
      <c r="P1497" s="12">
        <f t="shared" si="133"/>
        <v>1.4812444654889358</v>
      </c>
      <c r="Q1497" s="43">
        <f t="shared" si="134"/>
        <v>8.32304505699899E-2</v>
      </c>
      <c r="R1497" s="34">
        <v>1.46</v>
      </c>
      <c r="S1497" s="35">
        <v>1.6</v>
      </c>
      <c r="V1497" s="5"/>
      <c r="W1497" s="5"/>
      <c r="X1497" s="5"/>
      <c r="Y1497" s="5"/>
      <c r="Z1497" s="5"/>
      <c r="AA1497" s="5"/>
      <c r="AB1497" s="5"/>
      <c r="AC1497" s="5"/>
      <c r="AD1497" s="5"/>
    </row>
    <row r="1498" spans="1:30">
      <c r="A1498" s="2">
        <v>42781</v>
      </c>
      <c r="B1498" s="1">
        <v>0.41666666666666669</v>
      </c>
      <c r="C1498" s="32" t="str">
        <f t="shared" si="130"/>
        <v>2017/2/15  10:00</v>
      </c>
      <c r="D1498" s="21">
        <v>1.5092800516928133</v>
      </c>
      <c r="E1498" s="12">
        <v>1.5193088865154802</v>
      </c>
      <c r="F1498" s="12">
        <v>1.515512644023324</v>
      </c>
      <c r="G1498" s="12">
        <v>1.4810871176775331</v>
      </c>
      <c r="H1498" s="12">
        <v>1.5087837476084027</v>
      </c>
      <c r="I1498" s="55">
        <v>1.5225398577714746</v>
      </c>
      <c r="J1498" s="12">
        <v>1.5248976396879952</v>
      </c>
      <c r="K1498" s="12">
        <v>1.5372302914540703</v>
      </c>
      <c r="L1498" s="22">
        <v>1.5191787614507526</v>
      </c>
      <c r="M1498" s="41" t="s">
        <v>4</v>
      </c>
      <c r="N1498" s="12">
        <f t="shared" si="131"/>
        <v>1.5153132219868717</v>
      </c>
      <c r="O1498" s="12">
        <f t="shared" si="132"/>
        <v>1.5372302914540703</v>
      </c>
      <c r="P1498" s="12">
        <f t="shared" si="133"/>
        <v>1.4810871176775331</v>
      </c>
      <c r="Q1498" s="43">
        <f t="shared" si="134"/>
        <v>5.6143173776537214E-2</v>
      </c>
      <c r="R1498" s="34">
        <v>1.46</v>
      </c>
      <c r="S1498" s="35">
        <v>1.6</v>
      </c>
      <c r="V1498" s="5"/>
      <c r="W1498" s="5"/>
      <c r="X1498" s="5"/>
      <c r="Y1498" s="5"/>
      <c r="Z1498" s="5"/>
      <c r="AA1498" s="5"/>
      <c r="AB1498" s="5"/>
      <c r="AC1498" s="5"/>
      <c r="AD1498" s="5"/>
    </row>
    <row r="1499" spans="1:30">
      <c r="A1499" s="2">
        <v>42781</v>
      </c>
      <c r="B1499" s="1">
        <v>0.5</v>
      </c>
      <c r="C1499" s="32" t="str">
        <f t="shared" si="130"/>
        <v>2017/2/15  12:00</v>
      </c>
      <c r="D1499" s="21">
        <v>1.4814768798557008</v>
      </c>
      <c r="E1499" s="12">
        <v>1.483829252860934</v>
      </c>
      <c r="F1499" s="12">
        <v>1.5084913812942737</v>
      </c>
      <c r="G1499" s="12">
        <v>1.456552380946798</v>
      </c>
      <c r="H1499" s="12">
        <v>1.4863134984829109</v>
      </c>
      <c r="I1499" s="55">
        <v>1.5420261006190936</v>
      </c>
      <c r="J1499" s="12">
        <v>1.4911625594797842</v>
      </c>
      <c r="K1499" s="12">
        <v>1.5194195729404056</v>
      </c>
      <c r="L1499" s="22">
        <v>1.5290043664873461</v>
      </c>
      <c r="M1499" s="41" t="s">
        <v>4</v>
      </c>
      <c r="N1499" s="12">
        <f t="shared" si="131"/>
        <v>1.4998084436630275</v>
      </c>
      <c r="O1499" s="12">
        <f t="shared" si="132"/>
        <v>1.5420261006190936</v>
      </c>
      <c r="P1499" s="12">
        <f t="shared" si="133"/>
        <v>1.456552380946798</v>
      </c>
      <c r="Q1499" s="43">
        <f t="shared" si="134"/>
        <v>8.5473719672295667E-2</v>
      </c>
      <c r="R1499" s="34">
        <v>1.46</v>
      </c>
      <c r="S1499" s="35">
        <v>1.6</v>
      </c>
      <c r="V1499" s="5"/>
      <c r="W1499" s="5"/>
      <c r="X1499" s="5"/>
      <c r="Y1499" s="5"/>
      <c r="Z1499" s="5"/>
      <c r="AA1499" s="5"/>
      <c r="AB1499" s="5"/>
      <c r="AC1499" s="5"/>
      <c r="AD1499" s="5"/>
    </row>
    <row r="1500" spans="1:30">
      <c r="A1500" s="2">
        <v>42781</v>
      </c>
      <c r="B1500" s="1">
        <v>0.58333333333333304</v>
      </c>
      <c r="C1500" s="32" t="str">
        <f t="shared" si="130"/>
        <v>2017/2/15  14:00</v>
      </c>
      <c r="D1500" s="21">
        <v>1.4620451405808153</v>
      </c>
      <c r="E1500" s="12">
        <v>1.5114892090143495</v>
      </c>
      <c r="F1500" s="12">
        <v>1.4865860950429377</v>
      </c>
      <c r="G1500" s="12">
        <v>1.4727436906583691</v>
      </c>
      <c r="H1500" s="12">
        <v>1.4880389390563169</v>
      </c>
      <c r="I1500" s="55">
        <v>1.5126286572648544</v>
      </c>
      <c r="J1500" s="12">
        <v>1.4920878775312836</v>
      </c>
      <c r="K1500" s="12">
        <v>1.5047964101800142</v>
      </c>
      <c r="L1500" s="22">
        <v>1.5233186992533747</v>
      </c>
      <c r="M1500" s="41" t="s">
        <v>4</v>
      </c>
      <c r="N1500" s="12">
        <f t="shared" si="131"/>
        <v>1.4948594131758126</v>
      </c>
      <c r="O1500" s="12">
        <f t="shared" si="132"/>
        <v>1.5233186992533747</v>
      </c>
      <c r="P1500" s="12">
        <f t="shared" si="133"/>
        <v>1.4620451405808153</v>
      </c>
      <c r="Q1500" s="43">
        <f t="shared" si="134"/>
        <v>6.1273558672559458E-2</v>
      </c>
      <c r="R1500" s="34">
        <v>1.46</v>
      </c>
      <c r="S1500" s="35">
        <v>1.6</v>
      </c>
      <c r="V1500" s="5"/>
      <c r="W1500" s="5"/>
      <c r="X1500" s="5"/>
      <c r="Y1500" s="5"/>
      <c r="Z1500" s="5"/>
      <c r="AA1500" s="5"/>
      <c r="AB1500" s="5"/>
      <c r="AC1500" s="5"/>
      <c r="AD1500" s="5"/>
    </row>
    <row r="1501" spans="1:30">
      <c r="A1501" s="2">
        <v>42781</v>
      </c>
      <c r="B1501" s="1">
        <v>0.66666666666666596</v>
      </c>
      <c r="C1501" s="32" t="str">
        <f t="shared" si="130"/>
        <v>2017/2/15  16:00</v>
      </c>
      <c r="D1501" s="21">
        <v>1.4649739173785559</v>
      </c>
      <c r="E1501" s="12">
        <v>1.4773633316922363</v>
      </c>
      <c r="F1501" s="12">
        <v>1.4891416852869486</v>
      </c>
      <c r="G1501" s="12">
        <v>1.4996794870289896</v>
      </c>
      <c r="H1501" s="12">
        <v>1.4886597907581451</v>
      </c>
      <c r="I1501" s="55">
        <v>1.544618089951157</v>
      </c>
      <c r="J1501" s="12">
        <v>1.4901827951869768</v>
      </c>
      <c r="K1501" s="12">
        <v>1.50754787214891</v>
      </c>
      <c r="L1501" s="22">
        <v>1.5383218702307626</v>
      </c>
      <c r="M1501" s="41" t="s">
        <v>4</v>
      </c>
      <c r="N1501" s="12">
        <f t="shared" si="131"/>
        <v>1.5000543155180757</v>
      </c>
      <c r="O1501" s="12">
        <f t="shared" si="132"/>
        <v>1.544618089951157</v>
      </c>
      <c r="P1501" s="12">
        <f t="shared" si="133"/>
        <v>1.4649739173785559</v>
      </c>
      <c r="Q1501" s="43">
        <f t="shared" si="134"/>
        <v>7.9644172572601146E-2</v>
      </c>
      <c r="R1501" s="34">
        <v>1.46</v>
      </c>
      <c r="S1501" s="35">
        <v>1.6</v>
      </c>
      <c r="V1501" s="5"/>
      <c r="W1501" s="5"/>
      <c r="X1501" s="5"/>
      <c r="Y1501" s="5"/>
      <c r="Z1501" s="5"/>
      <c r="AA1501" s="5"/>
      <c r="AB1501" s="5"/>
      <c r="AC1501" s="5"/>
      <c r="AD1501" s="5"/>
    </row>
    <row r="1502" spans="1:30">
      <c r="A1502" s="2">
        <v>42782</v>
      </c>
      <c r="B1502" s="1">
        <v>0.33333333333333331</v>
      </c>
      <c r="C1502" s="32" t="str">
        <f t="shared" si="130"/>
        <v>2017/2/16  8:00</v>
      </c>
      <c r="D1502" s="21">
        <v>1.5048809376969023</v>
      </c>
      <c r="E1502" s="12">
        <v>1.55148149318069</v>
      </c>
      <c r="F1502" s="12">
        <v>1.5147251974240528</v>
      </c>
      <c r="G1502" s="12">
        <v>1.5072063809756657</v>
      </c>
      <c r="H1502" s="12">
        <v>1.5115480494442857</v>
      </c>
      <c r="I1502" s="55">
        <v>1.580035788211448</v>
      </c>
      <c r="J1502" s="12">
        <v>1.5587998627301638</v>
      </c>
      <c r="K1502" s="12">
        <v>1.5672383305174313</v>
      </c>
      <c r="L1502" s="22">
        <v>1.5582895686738751</v>
      </c>
      <c r="M1502" s="41" t="s">
        <v>5</v>
      </c>
      <c r="N1502" s="12">
        <f t="shared" si="131"/>
        <v>1.5393561787616126</v>
      </c>
      <c r="O1502" s="12">
        <f t="shared" si="132"/>
        <v>1.580035788211448</v>
      </c>
      <c r="P1502" s="12">
        <f t="shared" si="133"/>
        <v>1.5048809376969023</v>
      </c>
      <c r="Q1502" s="43">
        <f t="shared" si="134"/>
        <v>7.5154850514545624E-2</v>
      </c>
      <c r="R1502" s="34">
        <v>1.46</v>
      </c>
      <c r="S1502" s="35">
        <v>1.6</v>
      </c>
      <c r="V1502" s="5"/>
      <c r="W1502" s="5"/>
      <c r="X1502" s="5"/>
      <c r="Y1502" s="5"/>
      <c r="Z1502" s="5"/>
      <c r="AA1502" s="5"/>
      <c r="AB1502" s="5"/>
      <c r="AC1502" s="5"/>
      <c r="AD1502" s="5"/>
    </row>
    <row r="1503" spans="1:30">
      <c r="A1503" s="2">
        <v>42782</v>
      </c>
      <c r="B1503" s="1">
        <v>0.41666666666666669</v>
      </c>
      <c r="C1503" s="32" t="str">
        <f t="shared" si="130"/>
        <v>2017/2/16  10:00</v>
      </c>
      <c r="D1503" s="21">
        <v>1.4993140578818356</v>
      </c>
      <c r="E1503" s="12">
        <v>1.5048793301177743</v>
      </c>
      <c r="F1503" s="12">
        <v>1.5317408580887562</v>
      </c>
      <c r="G1503" s="12">
        <v>1.5086763775396168</v>
      </c>
      <c r="H1503" s="12">
        <v>1.5007525527979633</v>
      </c>
      <c r="I1503" s="55">
        <v>1.5545490298706008</v>
      </c>
      <c r="J1503" s="12">
        <v>1.5500970362867497</v>
      </c>
      <c r="K1503" s="12">
        <v>1.5331405382758576</v>
      </c>
      <c r="L1503" s="22">
        <v>1.5442522807557379</v>
      </c>
      <c r="M1503" s="41" t="s">
        <v>5</v>
      </c>
      <c r="N1503" s="12">
        <f t="shared" si="131"/>
        <v>1.525266895734988</v>
      </c>
      <c r="O1503" s="12">
        <f t="shared" si="132"/>
        <v>1.5545490298706008</v>
      </c>
      <c r="P1503" s="12">
        <f t="shared" si="133"/>
        <v>1.4993140578818356</v>
      </c>
      <c r="Q1503" s="43">
        <f t="shared" si="134"/>
        <v>5.5234971988765258E-2</v>
      </c>
      <c r="R1503" s="34">
        <v>1.46</v>
      </c>
      <c r="S1503" s="35">
        <v>1.6</v>
      </c>
      <c r="V1503" s="5"/>
      <c r="W1503" s="5"/>
      <c r="X1503" s="5"/>
      <c r="Y1503" s="5"/>
      <c r="Z1503" s="5"/>
      <c r="AA1503" s="5"/>
      <c r="AB1503" s="5"/>
      <c r="AC1503" s="5"/>
      <c r="AD1503" s="5"/>
    </row>
    <row r="1504" spans="1:30">
      <c r="A1504" s="2">
        <v>42782</v>
      </c>
      <c r="B1504" s="1">
        <v>0.5</v>
      </c>
      <c r="C1504" s="32" t="str">
        <f t="shared" si="130"/>
        <v>2017/2/16  12:00</v>
      </c>
      <c r="D1504" s="21">
        <v>1.474550362760608</v>
      </c>
      <c r="E1504" s="12">
        <v>1.4924879495443055</v>
      </c>
      <c r="F1504" s="12">
        <v>1.4798145465035704</v>
      </c>
      <c r="G1504" s="12">
        <v>1.46</v>
      </c>
      <c r="H1504" s="12">
        <v>1.5138839823001347</v>
      </c>
      <c r="I1504" s="55">
        <v>1.5236979525933645</v>
      </c>
      <c r="J1504" s="12">
        <v>1.5091262563175745</v>
      </c>
      <c r="K1504" s="12">
        <v>1.5267040674796897</v>
      </c>
      <c r="L1504" s="22">
        <v>1.5164482594061843</v>
      </c>
      <c r="M1504" s="41" t="s">
        <v>5</v>
      </c>
      <c r="N1504" s="12">
        <f t="shared" si="131"/>
        <v>1.4996348196561593</v>
      </c>
      <c r="O1504" s="12">
        <f t="shared" si="132"/>
        <v>1.5267040674796897</v>
      </c>
      <c r="P1504" s="12">
        <f t="shared" si="133"/>
        <v>1.46</v>
      </c>
      <c r="Q1504" s="43">
        <f t="shared" si="134"/>
        <v>6.670406747968971E-2</v>
      </c>
      <c r="R1504" s="34">
        <v>1.46</v>
      </c>
      <c r="S1504" s="35">
        <v>1.6</v>
      </c>
      <c r="V1504" s="5"/>
      <c r="W1504" s="5"/>
      <c r="X1504" s="5"/>
      <c r="Y1504" s="5"/>
      <c r="Z1504" s="5"/>
      <c r="AA1504" s="5"/>
      <c r="AB1504" s="5"/>
      <c r="AC1504" s="5"/>
      <c r="AD1504" s="5"/>
    </row>
    <row r="1505" spans="1:30">
      <c r="A1505" s="2">
        <v>42782</v>
      </c>
      <c r="B1505" s="1">
        <v>0.58333333333333304</v>
      </c>
      <c r="C1505" s="32" t="str">
        <f t="shared" si="130"/>
        <v>2017/2/16  14:00</v>
      </c>
      <c r="D1505" s="21">
        <v>1.5014368447265498</v>
      </c>
      <c r="E1505" s="12">
        <v>1.5135819114494919</v>
      </c>
      <c r="F1505" s="12">
        <v>1.504524238589968</v>
      </c>
      <c r="G1505" s="12">
        <v>1.4608178578580397</v>
      </c>
      <c r="H1505" s="12">
        <v>1.5013879334204818</v>
      </c>
      <c r="I1505" s="55">
        <v>1.5550804808128862</v>
      </c>
      <c r="J1505" s="12">
        <v>1.5198485820566674</v>
      </c>
      <c r="K1505" s="12">
        <v>1.5223408938071312</v>
      </c>
      <c r="L1505" s="22">
        <v>1.5394292254294775</v>
      </c>
      <c r="M1505" s="41" t="s">
        <v>5</v>
      </c>
      <c r="N1505" s="12">
        <f t="shared" si="131"/>
        <v>1.5131608853500771</v>
      </c>
      <c r="O1505" s="12">
        <f t="shared" si="132"/>
        <v>1.5550804808128862</v>
      </c>
      <c r="P1505" s="12">
        <f t="shared" si="133"/>
        <v>1.4608178578580397</v>
      </c>
      <c r="Q1505" s="43">
        <f t="shared" si="134"/>
        <v>9.4262622954846442E-2</v>
      </c>
      <c r="R1505" s="34">
        <v>1.46</v>
      </c>
      <c r="S1505" s="35">
        <v>1.6</v>
      </c>
      <c r="V1505" s="5"/>
      <c r="W1505" s="5"/>
      <c r="X1505" s="5"/>
      <c r="Y1505" s="5"/>
      <c r="Z1505" s="5"/>
      <c r="AA1505" s="5"/>
      <c r="AB1505" s="5"/>
      <c r="AC1505" s="5"/>
      <c r="AD1505" s="5"/>
    </row>
    <row r="1506" spans="1:30">
      <c r="A1506" s="2">
        <v>42782</v>
      </c>
      <c r="B1506" s="1">
        <v>0.66666666666666596</v>
      </c>
      <c r="C1506" s="32" t="str">
        <f t="shared" si="130"/>
        <v>2017/2/16  16:00</v>
      </c>
      <c r="D1506" s="21">
        <v>1.4873413361329051</v>
      </c>
      <c r="E1506" s="12">
        <v>1.508158759476864</v>
      </c>
      <c r="F1506" s="12">
        <v>1.4784158110557974</v>
      </c>
      <c r="G1506" s="12">
        <v>1.4716204802705466</v>
      </c>
      <c r="H1506" s="12">
        <v>1.5132264914444631</v>
      </c>
      <c r="I1506" s="55">
        <v>1.5226278621787719</v>
      </c>
      <c r="J1506" s="12">
        <v>1.5070160311450038</v>
      </c>
      <c r="K1506" s="12">
        <v>1.5295469539896789</v>
      </c>
      <c r="L1506" s="22">
        <v>1.5318135462019267</v>
      </c>
      <c r="M1506" s="41" t="s">
        <v>5</v>
      </c>
      <c r="N1506" s="12">
        <f t="shared" si="131"/>
        <v>1.5055296968773284</v>
      </c>
      <c r="O1506" s="12">
        <f t="shared" si="132"/>
        <v>1.5318135462019267</v>
      </c>
      <c r="P1506" s="12">
        <f t="shared" si="133"/>
        <v>1.4716204802705466</v>
      </c>
      <c r="Q1506" s="43">
        <f t="shared" si="134"/>
        <v>6.0193065931380074E-2</v>
      </c>
      <c r="R1506" s="34">
        <v>1.46</v>
      </c>
      <c r="S1506" s="35">
        <v>1.6</v>
      </c>
      <c r="V1506" s="5"/>
      <c r="W1506" s="5"/>
      <c r="X1506" s="5"/>
      <c r="Y1506" s="5"/>
      <c r="Z1506" s="5"/>
      <c r="AA1506" s="5"/>
      <c r="AB1506" s="5"/>
      <c r="AC1506" s="5"/>
      <c r="AD1506" s="5"/>
    </row>
    <row r="1507" spans="1:30">
      <c r="A1507" s="2">
        <v>42783</v>
      </c>
      <c r="B1507" s="1">
        <v>0.33333333333333331</v>
      </c>
      <c r="C1507" s="32" t="str">
        <f t="shared" si="130"/>
        <v>2017/2/17  8:00</v>
      </c>
      <c r="D1507" s="21">
        <v>1.5149530109253488</v>
      </c>
      <c r="E1507" s="12">
        <v>1.5331637712279325</v>
      </c>
      <c r="F1507" s="12">
        <v>1.4969701545283234</v>
      </c>
      <c r="G1507" s="12">
        <v>1.4863712665177558</v>
      </c>
      <c r="H1507" s="12">
        <v>1.4982279737475872</v>
      </c>
      <c r="I1507" s="55">
        <v>1.5765654312940307</v>
      </c>
      <c r="J1507" s="12">
        <v>1.542187319104285</v>
      </c>
      <c r="K1507" s="12">
        <v>1.513995805041024</v>
      </c>
      <c r="L1507" s="22">
        <v>1.5698799078634238</v>
      </c>
      <c r="M1507" s="41" t="s">
        <v>6</v>
      </c>
      <c r="N1507" s="12">
        <f t="shared" si="131"/>
        <v>1.5258127378055233</v>
      </c>
      <c r="O1507" s="12">
        <f t="shared" si="132"/>
        <v>1.5765654312940307</v>
      </c>
      <c r="P1507" s="12">
        <f t="shared" si="133"/>
        <v>1.4863712665177558</v>
      </c>
      <c r="Q1507" s="43">
        <f t="shared" si="134"/>
        <v>9.0194164776274954E-2</v>
      </c>
      <c r="R1507" s="34">
        <v>1.46</v>
      </c>
      <c r="S1507" s="35">
        <v>1.6</v>
      </c>
      <c r="V1507" s="5"/>
      <c r="W1507" s="5"/>
      <c r="X1507" s="5"/>
      <c r="Y1507" s="5"/>
      <c r="Z1507" s="5"/>
      <c r="AA1507" s="5"/>
      <c r="AB1507" s="5"/>
      <c r="AC1507" s="5"/>
      <c r="AD1507" s="5"/>
    </row>
    <row r="1508" spans="1:30">
      <c r="A1508" s="2">
        <v>42783</v>
      </c>
      <c r="B1508" s="1">
        <v>0.41666666666666669</v>
      </c>
      <c r="C1508" s="32" t="str">
        <f t="shared" si="130"/>
        <v>2017/2/17  10:00</v>
      </c>
      <c r="D1508" s="21">
        <v>1.4870425686788693</v>
      </c>
      <c r="E1508" s="12">
        <v>1.5189527457835661</v>
      </c>
      <c r="F1508" s="12">
        <v>1.5198355158464838</v>
      </c>
      <c r="G1508" s="12">
        <v>1.4965327480372339</v>
      </c>
      <c r="H1508" s="12">
        <v>1.5160794434757876</v>
      </c>
      <c r="I1508" s="55">
        <v>1.5325509704527538</v>
      </c>
      <c r="J1508" s="12">
        <v>1.5036210541521227</v>
      </c>
      <c r="K1508" s="12">
        <v>1.5056067431106785</v>
      </c>
      <c r="L1508" s="22">
        <v>1.5567874278530289</v>
      </c>
      <c r="M1508" s="41" t="s">
        <v>6</v>
      </c>
      <c r="N1508" s="12">
        <f t="shared" si="131"/>
        <v>1.515223246376725</v>
      </c>
      <c r="O1508" s="12">
        <f t="shared" si="132"/>
        <v>1.5567874278530289</v>
      </c>
      <c r="P1508" s="12">
        <f t="shared" si="133"/>
        <v>1.4870425686788693</v>
      </c>
      <c r="Q1508" s="43">
        <f t="shared" si="134"/>
        <v>6.9744859174159624E-2</v>
      </c>
      <c r="R1508" s="34">
        <v>1.46</v>
      </c>
      <c r="S1508" s="35">
        <v>1.6</v>
      </c>
      <c r="V1508" s="5"/>
      <c r="W1508" s="5"/>
      <c r="X1508" s="5"/>
      <c r="Y1508" s="5"/>
      <c r="Z1508" s="5"/>
      <c r="AA1508" s="5"/>
      <c r="AB1508" s="5"/>
      <c r="AC1508" s="5"/>
      <c r="AD1508" s="5"/>
    </row>
    <row r="1509" spans="1:30">
      <c r="A1509" s="2">
        <v>42783</v>
      </c>
      <c r="B1509" s="1">
        <v>0.5</v>
      </c>
      <c r="C1509" s="32" t="str">
        <f t="shared" si="130"/>
        <v>2017/2/17  12:00</v>
      </c>
      <c r="D1509" s="21">
        <v>1.5094983774318858</v>
      </c>
      <c r="E1509" s="12">
        <v>1.5057616123610544</v>
      </c>
      <c r="F1509" s="12">
        <v>1.4894298121606135</v>
      </c>
      <c r="G1509" s="12">
        <v>1.46</v>
      </c>
      <c r="H1509" s="12">
        <v>1.5158869568735602</v>
      </c>
      <c r="I1509" s="55">
        <v>1.516494515320264</v>
      </c>
      <c r="J1509" s="12">
        <v>1.5364611699161466</v>
      </c>
      <c r="K1509" s="12">
        <v>1.5372888090405281</v>
      </c>
      <c r="L1509" s="22">
        <v>1.5493685668844803</v>
      </c>
      <c r="M1509" s="41" t="s">
        <v>6</v>
      </c>
      <c r="N1509" s="12">
        <f t="shared" si="131"/>
        <v>1.5133544244431705</v>
      </c>
      <c r="O1509" s="12">
        <f t="shared" si="132"/>
        <v>1.5493685668844803</v>
      </c>
      <c r="P1509" s="12">
        <f t="shared" si="133"/>
        <v>1.46</v>
      </c>
      <c r="Q1509" s="43">
        <f t="shared" si="134"/>
        <v>8.936856688448036E-2</v>
      </c>
      <c r="R1509" s="34">
        <v>1.46</v>
      </c>
      <c r="S1509" s="35">
        <v>1.6</v>
      </c>
      <c r="V1509" s="5"/>
      <c r="W1509" s="5"/>
      <c r="X1509" s="5"/>
      <c r="Y1509" s="5"/>
      <c r="Z1509" s="5"/>
      <c r="AA1509" s="5"/>
      <c r="AB1509" s="5"/>
      <c r="AC1509" s="5"/>
      <c r="AD1509" s="5"/>
    </row>
    <row r="1510" spans="1:30">
      <c r="A1510" s="2">
        <v>42783</v>
      </c>
      <c r="B1510" s="1">
        <v>0.58333333333333304</v>
      </c>
      <c r="C1510" s="32" t="str">
        <f t="shared" si="130"/>
        <v>2017/2/17  14:00</v>
      </c>
      <c r="D1510" s="21">
        <v>1.5002320500487187</v>
      </c>
      <c r="E1510" s="12">
        <v>1.5015904812273535</v>
      </c>
      <c r="F1510" s="12">
        <v>1.5112950824069837</v>
      </c>
      <c r="G1510" s="12">
        <v>1.4809555637801808</v>
      </c>
      <c r="H1510" s="12">
        <v>1.4925987442599522</v>
      </c>
      <c r="I1510" s="55">
        <v>1.5147459624193111</v>
      </c>
      <c r="J1510" s="12">
        <v>1.4996651688100859</v>
      </c>
      <c r="K1510" s="12">
        <v>1.5100629395489595</v>
      </c>
      <c r="L1510" s="22">
        <v>1.5266065123227519</v>
      </c>
      <c r="M1510" s="41" t="s">
        <v>6</v>
      </c>
      <c r="N1510" s="12">
        <f t="shared" si="131"/>
        <v>1.5041947227582553</v>
      </c>
      <c r="O1510" s="12">
        <f t="shared" si="132"/>
        <v>1.5266065123227519</v>
      </c>
      <c r="P1510" s="12">
        <f t="shared" si="133"/>
        <v>1.4809555637801808</v>
      </c>
      <c r="Q1510" s="43">
        <f t="shared" si="134"/>
        <v>4.5650948542571124E-2</v>
      </c>
      <c r="R1510" s="34">
        <v>1.46</v>
      </c>
      <c r="S1510" s="35">
        <v>1.6</v>
      </c>
      <c r="V1510" s="5"/>
      <c r="W1510" s="5"/>
      <c r="X1510" s="5"/>
      <c r="Y1510" s="5"/>
      <c r="Z1510" s="5"/>
      <c r="AA1510" s="5"/>
      <c r="AB1510" s="5"/>
      <c r="AC1510" s="5"/>
      <c r="AD1510" s="5"/>
    </row>
    <row r="1511" spans="1:30">
      <c r="A1511" s="2">
        <v>42783</v>
      </c>
      <c r="B1511" s="1">
        <v>0.66666666666666596</v>
      </c>
      <c r="C1511" s="32" t="str">
        <f t="shared" si="130"/>
        <v>2017/2/17  16:00</v>
      </c>
      <c r="D1511" s="21">
        <v>1.4944564441465069</v>
      </c>
      <c r="E1511" s="12">
        <v>1.5062824839330995</v>
      </c>
      <c r="F1511" s="12">
        <v>1.5195059108449853</v>
      </c>
      <c r="G1511" s="12">
        <v>1.4889992492481356</v>
      </c>
      <c r="H1511" s="12">
        <v>1.474614493814939</v>
      </c>
      <c r="I1511" s="55">
        <v>1.5353849030386417</v>
      </c>
      <c r="J1511" s="12">
        <v>1.5107874927753693</v>
      </c>
      <c r="K1511" s="12">
        <v>1.5322742562046821</v>
      </c>
      <c r="L1511" s="22">
        <v>1.5187130432016478</v>
      </c>
      <c r="M1511" s="41" t="s">
        <v>6</v>
      </c>
      <c r="N1511" s="12">
        <f t="shared" si="131"/>
        <v>1.5090020308008898</v>
      </c>
      <c r="O1511" s="12">
        <f t="shared" si="132"/>
        <v>1.5353849030386417</v>
      </c>
      <c r="P1511" s="12">
        <f t="shared" si="133"/>
        <v>1.474614493814939</v>
      </c>
      <c r="Q1511" s="43">
        <f t="shared" si="134"/>
        <v>6.0770409223702693E-2</v>
      </c>
      <c r="R1511" s="34">
        <v>1.46</v>
      </c>
      <c r="S1511" s="35">
        <v>1.6</v>
      </c>
      <c r="V1511" s="5"/>
      <c r="W1511" s="5"/>
      <c r="X1511" s="5"/>
      <c r="Y1511" s="5"/>
      <c r="Z1511" s="5"/>
      <c r="AA1511" s="5"/>
      <c r="AB1511" s="5"/>
      <c r="AC1511" s="5"/>
      <c r="AD1511" s="5"/>
    </row>
    <row r="1512" spans="1:30">
      <c r="A1512" s="2">
        <v>42784</v>
      </c>
      <c r="B1512" s="1">
        <v>0.33333333333333331</v>
      </c>
      <c r="C1512" s="32" t="str">
        <f t="shared" si="130"/>
        <v>2017/2/18  8:00</v>
      </c>
      <c r="D1512" s="21">
        <v>1.4628169581493224</v>
      </c>
      <c r="E1512" s="12">
        <v>1.4839860699098377</v>
      </c>
      <c r="F1512" s="12">
        <v>1.5175955654930737</v>
      </c>
      <c r="G1512" s="12">
        <v>1.4956050984954237</v>
      </c>
      <c r="H1512" s="12">
        <v>1.4992408246105491</v>
      </c>
      <c r="I1512" s="55">
        <v>1.5250680298723382</v>
      </c>
      <c r="J1512" s="12">
        <v>1.5231200069705411</v>
      </c>
      <c r="K1512" s="12">
        <v>1.5342938414817964</v>
      </c>
      <c r="L1512" s="22">
        <v>1.5160979161647532</v>
      </c>
      <c r="M1512" s="41" t="s">
        <v>2</v>
      </c>
      <c r="N1512" s="12">
        <f t="shared" si="131"/>
        <v>1.5064249234608484</v>
      </c>
      <c r="O1512" s="12">
        <f t="shared" si="132"/>
        <v>1.5342938414817964</v>
      </c>
      <c r="P1512" s="12">
        <f t="shared" si="133"/>
        <v>1.4628169581493224</v>
      </c>
      <c r="Q1512" s="43">
        <f t="shared" si="134"/>
        <v>7.1476883332473928E-2</v>
      </c>
      <c r="R1512" s="34">
        <v>1.46</v>
      </c>
      <c r="S1512" s="35">
        <v>1.6</v>
      </c>
      <c r="V1512" s="5"/>
      <c r="W1512" s="5"/>
      <c r="X1512" s="5"/>
      <c r="Y1512" s="5"/>
      <c r="Z1512" s="5"/>
      <c r="AA1512" s="5"/>
      <c r="AB1512" s="5"/>
      <c r="AC1512" s="5"/>
      <c r="AD1512" s="5"/>
    </row>
    <row r="1513" spans="1:30">
      <c r="A1513" s="2">
        <v>42784</v>
      </c>
      <c r="B1513" s="1">
        <v>0.41666666666666669</v>
      </c>
      <c r="C1513" s="32" t="str">
        <f t="shared" si="130"/>
        <v>2017/2/18  10:00</v>
      </c>
      <c r="D1513" s="21">
        <v>1.5091284085207761</v>
      </c>
      <c r="E1513" s="12">
        <v>1.5153797746950812</v>
      </c>
      <c r="F1513" s="12">
        <v>1.4996872627856979</v>
      </c>
      <c r="G1513" s="12">
        <v>1.4845141635136827</v>
      </c>
      <c r="H1513" s="12">
        <v>1.5191435296460252</v>
      </c>
      <c r="I1513" s="55">
        <v>1.5410238209085869</v>
      </c>
      <c r="J1513" s="12">
        <v>1.5123063858638259</v>
      </c>
      <c r="K1513" s="12">
        <v>1.5234700335520228</v>
      </c>
      <c r="L1513" s="22">
        <v>1.525908916927514</v>
      </c>
      <c r="M1513" s="41" t="s">
        <v>2</v>
      </c>
      <c r="N1513" s="12">
        <f t="shared" si="131"/>
        <v>1.5145069218236906</v>
      </c>
      <c r="O1513" s="12">
        <f t="shared" si="132"/>
        <v>1.5410238209085869</v>
      </c>
      <c r="P1513" s="12">
        <f t="shared" si="133"/>
        <v>1.4845141635136827</v>
      </c>
      <c r="Q1513" s="43">
        <f t="shared" si="134"/>
        <v>5.6509657394904211E-2</v>
      </c>
      <c r="R1513" s="34">
        <v>1.46</v>
      </c>
      <c r="S1513" s="35">
        <v>1.6</v>
      </c>
      <c r="V1513" s="5"/>
      <c r="W1513" s="5"/>
      <c r="X1513" s="5"/>
      <c r="Y1513" s="5"/>
      <c r="Z1513" s="5"/>
      <c r="AA1513" s="5"/>
      <c r="AB1513" s="5"/>
      <c r="AC1513" s="5"/>
      <c r="AD1513" s="5"/>
    </row>
    <row r="1514" spans="1:30">
      <c r="A1514" s="2">
        <v>42784</v>
      </c>
      <c r="B1514" s="1">
        <v>0.5</v>
      </c>
      <c r="C1514" s="32" t="str">
        <f t="shared" si="130"/>
        <v>2017/2/18  12:00</v>
      </c>
      <c r="D1514" s="21">
        <v>1.481225889628222</v>
      </c>
      <c r="E1514" s="12">
        <v>1.5115875935509899</v>
      </c>
      <c r="F1514" s="12">
        <v>1.4994619100978006</v>
      </c>
      <c r="G1514" s="12">
        <v>1.46</v>
      </c>
      <c r="H1514" s="12">
        <v>1.4875361144771129</v>
      </c>
      <c r="I1514" s="55">
        <v>1.5175635974497355</v>
      </c>
      <c r="J1514" s="12">
        <v>1.5021540042856061</v>
      </c>
      <c r="K1514" s="12">
        <v>1.5118232633018363</v>
      </c>
      <c r="L1514" s="22">
        <v>1.5274466682799148</v>
      </c>
      <c r="M1514" s="41" t="s">
        <v>1</v>
      </c>
      <c r="N1514" s="12">
        <f t="shared" si="131"/>
        <v>1.4998665601190242</v>
      </c>
      <c r="O1514" s="12">
        <f t="shared" si="132"/>
        <v>1.5274466682799148</v>
      </c>
      <c r="P1514" s="12">
        <f t="shared" si="133"/>
        <v>1.46</v>
      </c>
      <c r="Q1514" s="43">
        <f t="shared" si="134"/>
        <v>6.7446668279914856E-2</v>
      </c>
      <c r="R1514" s="34">
        <v>1.46</v>
      </c>
      <c r="S1514" s="35">
        <v>1.6</v>
      </c>
      <c r="V1514" s="5"/>
      <c r="W1514" s="5"/>
      <c r="X1514" s="5"/>
      <c r="Y1514" s="5"/>
      <c r="Z1514" s="5"/>
      <c r="AA1514" s="5"/>
      <c r="AB1514" s="5"/>
      <c r="AC1514" s="5"/>
      <c r="AD1514" s="5"/>
    </row>
    <row r="1515" spans="1:30">
      <c r="A1515" s="2">
        <v>42784</v>
      </c>
      <c r="B1515" s="1">
        <v>0.58333333333333304</v>
      </c>
      <c r="C1515" s="32" t="str">
        <f t="shared" si="130"/>
        <v>2017/2/18  14:00</v>
      </c>
      <c r="D1515" s="21">
        <v>1.4721571373960134</v>
      </c>
      <c r="E1515" s="12">
        <v>1.4811487814675102</v>
      </c>
      <c r="F1515" s="12">
        <v>1.5094024891271711</v>
      </c>
      <c r="G1515" s="12">
        <v>1.4750188016866703</v>
      </c>
      <c r="H1515" s="12">
        <v>1.5176729173158827</v>
      </c>
      <c r="I1515" s="55">
        <v>1.5580820414153953</v>
      </c>
      <c r="J1515" s="12">
        <v>1.5097588396747155</v>
      </c>
      <c r="K1515" s="12">
        <v>1.5087789406211793</v>
      </c>
      <c r="L1515" s="22">
        <v>1.5192379648519858</v>
      </c>
      <c r="M1515" s="41" t="s">
        <v>1</v>
      </c>
      <c r="N1515" s="12">
        <f t="shared" si="131"/>
        <v>1.5056953237285025</v>
      </c>
      <c r="O1515" s="12">
        <f t="shared" si="132"/>
        <v>1.5580820414153953</v>
      </c>
      <c r="P1515" s="12">
        <f t="shared" si="133"/>
        <v>1.4721571373960134</v>
      </c>
      <c r="Q1515" s="43">
        <f t="shared" si="134"/>
        <v>8.5924904019381909E-2</v>
      </c>
      <c r="R1515" s="34">
        <v>1.46</v>
      </c>
      <c r="S1515" s="35">
        <v>1.6</v>
      </c>
      <c r="V1515" s="5"/>
      <c r="W1515" s="5"/>
      <c r="X1515" s="5"/>
      <c r="Y1515" s="5"/>
      <c r="Z1515" s="5"/>
      <c r="AA1515" s="5"/>
      <c r="AB1515" s="5"/>
      <c r="AC1515" s="5"/>
      <c r="AD1515" s="5"/>
    </row>
    <row r="1516" spans="1:30">
      <c r="A1516" s="2">
        <v>42784</v>
      </c>
      <c r="B1516" s="1">
        <v>0.66666666666666596</v>
      </c>
      <c r="C1516" s="32" t="str">
        <f t="shared" si="130"/>
        <v>2017/2/18  16:00</v>
      </c>
      <c r="D1516" s="21">
        <v>1.4648953231141142</v>
      </c>
      <c r="E1516" s="12">
        <v>1.5058229540561556</v>
      </c>
      <c r="F1516" s="12">
        <v>1.4938958414118249</v>
      </c>
      <c r="G1516" s="12">
        <v>1.4931390847230963</v>
      </c>
      <c r="H1516" s="12">
        <v>1.481249638285929</v>
      </c>
      <c r="I1516" s="55">
        <v>1.5389663146089638</v>
      </c>
      <c r="J1516" s="12">
        <v>1.5093911413506906</v>
      </c>
      <c r="K1516" s="12">
        <v>1.4942226521552964</v>
      </c>
      <c r="L1516" s="22">
        <v>1.5170286194821034</v>
      </c>
      <c r="M1516" s="41" t="s">
        <v>1</v>
      </c>
      <c r="N1516" s="12">
        <f t="shared" si="131"/>
        <v>1.4998457299097969</v>
      </c>
      <c r="O1516" s="12">
        <f t="shared" si="132"/>
        <v>1.5389663146089638</v>
      </c>
      <c r="P1516" s="12">
        <f t="shared" si="133"/>
        <v>1.4648953231141142</v>
      </c>
      <c r="Q1516" s="43">
        <f t="shared" si="134"/>
        <v>7.4070991494849636E-2</v>
      </c>
      <c r="R1516" s="34">
        <v>1.46</v>
      </c>
      <c r="S1516" s="35">
        <v>1.6</v>
      </c>
      <c r="V1516" s="5"/>
      <c r="W1516" s="5"/>
      <c r="X1516" s="5"/>
      <c r="Y1516" s="5"/>
      <c r="Z1516" s="5"/>
      <c r="AA1516" s="5"/>
      <c r="AB1516" s="5"/>
      <c r="AC1516" s="5"/>
      <c r="AD1516" s="5"/>
    </row>
    <row r="1517" spans="1:30">
      <c r="A1517" s="2">
        <v>42785</v>
      </c>
      <c r="B1517" s="1">
        <v>0.33333333333333331</v>
      </c>
      <c r="C1517" s="32" t="str">
        <f t="shared" si="130"/>
        <v>2017/2/19  8:00</v>
      </c>
      <c r="D1517" s="21">
        <v>1.5092875006747102</v>
      </c>
      <c r="E1517" s="12">
        <v>1.496246740118877</v>
      </c>
      <c r="F1517" s="12">
        <v>1.5010644600233702</v>
      </c>
      <c r="G1517" s="12">
        <v>1.4898108736768316</v>
      </c>
      <c r="H1517" s="12">
        <v>1.4848144932725749</v>
      </c>
      <c r="I1517" s="55">
        <v>1.5696563087144764</v>
      </c>
      <c r="J1517" s="12">
        <v>1.5014575695269774</v>
      </c>
      <c r="K1517" s="12">
        <v>1.503846802806033</v>
      </c>
      <c r="L1517" s="22">
        <v>1.5259668816082894</v>
      </c>
      <c r="M1517" s="41" t="s">
        <v>3</v>
      </c>
      <c r="N1517" s="12">
        <f t="shared" si="131"/>
        <v>1.5091279589357933</v>
      </c>
      <c r="O1517" s="12">
        <f t="shared" si="132"/>
        <v>1.5696563087144764</v>
      </c>
      <c r="P1517" s="12">
        <f t="shared" si="133"/>
        <v>1.4848144932725749</v>
      </c>
      <c r="Q1517" s="43">
        <f t="shared" si="134"/>
        <v>8.4841815441901502E-2</v>
      </c>
      <c r="R1517" s="34">
        <v>1.46</v>
      </c>
      <c r="S1517" s="35">
        <v>1.6</v>
      </c>
      <c r="V1517" s="5"/>
      <c r="W1517" s="5"/>
      <c r="X1517" s="5"/>
      <c r="Y1517" s="5"/>
      <c r="Z1517" s="5"/>
      <c r="AA1517" s="5"/>
      <c r="AB1517" s="5"/>
      <c r="AC1517" s="5"/>
      <c r="AD1517" s="5"/>
    </row>
    <row r="1518" spans="1:30">
      <c r="A1518" s="2">
        <v>42785</v>
      </c>
      <c r="B1518" s="1">
        <v>0.41666666666666669</v>
      </c>
      <c r="C1518" s="32" t="str">
        <f t="shared" si="130"/>
        <v>2017/2/19  10:00</v>
      </c>
      <c r="D1518" s="21">
        <v>1.482452721727753</v>
      </c>
      <c r="E1518" s="12">
        <v>1.4728775817798829</v>
      </c>
      <c r="F1518" s="12">
        <v>1.5084530187833363</v>
      </c>
      <c r="G1518" s="12">
        <v>1.483482574807512</v>
      </c>
      <c r="H1518" s="12">
        <v>1.4725287041535278</v>
      </c>
      <c r="I1518" s="55">
        <v>1.5429088839946372</v>
      </c>
      <c r="J1518" s="12">
        <v>1.5284254172150971</v>
      </c>
      <c r="K1518" s="12">
        <v>1.5258530392172933</v>
      </c>
      <c r="L1518" s="22">
        <v>1.5374431607229091</v>
      </c>
      <c r="M1518" s="41" t="s">
        <v>3</v>
      </c>
      <c r="N1518" s="12">
        <f t="shared" si="131"/>
        <v>1.5060472336002164</v>
      </c>
      <c r="O1518" s="12">
        <f t="shared" si="132"/>
        <v>1.5429088839946372</v>
      </c>
      <c r="P1518" s="12">
        <f t="shared" si="133"/>
        <v>1.4725287041535278</v>
      </c>
      <c r="Q1518" s="43">
        <f t="shared" si="134"/>
        <v>7.0380179841109447E-2</v>
      </c>
      <c r="R1518" s="34">
        <v>1.46</v>
      </c>
      <c r="S1518" s="35">
        <v>1.6</v>
      </c>
      <c r="V1518" s="5"/>
      <c r="W1518" s="5"/>
      <c r="X1518" s="5"/>
      <c r="Y1518" s="5"/>
      <c r="Z1518" s="5"/>
      <c r="AA1518" s="5"/>
      <c r="AB1518" s="5"/>
      <c r="AC1518" s="5"/>
      <c r="AD1518" s="5"/>
    </row>
    <row r="1519" spans="1:30">
      <c r="A1519" s="2">
        <v>42785</v>
      </c>
      <c r="B1519" s="1">
        <v>0.5</v>
      </c>
      <c r="C1519" s="32" t="str">
        <f t="shared" si="130"/>
        <v>2017/2/19  12:00</v>
      </c>
      <c r="D1519" s="21">
        <v>1.4670014147648023</v>
      </c>
      <c r="E1519" s="12">
        <v>1.4725684136838209</v>
      </c>
      <c r="F1519" s="12">
        <v>1.4851341981737207</v>
      </c>
      <c r="G1519" s="12">
        <v>1.4827877041229571</v>
      </c>
      <c r="H1519" s="12">
        <v>1.4825544350423761</v>
      </c>
      <c r="I1519" s="55">
        <v>1.5370650093485239</v>
      </c>
      <c r="J1519" s="12">
        <v>1.4942957198835503</v>
      </c>
      <c r="K1519" s="12">
        <v>1.4960166930513954</v>
      </c>
      <c r="L1519" s="22">
        <v>1.5268084770257786</v>
      </c>
      <c r="M1519" s="41" t="s">
        <v>3</v>
      </c>
      <c r="N1519" s="12">
        <f t="shared" si="131"/>
        <v>1.4938035627885471</v>
      </c>
      <c r="O1519" s="12">
        <f t="shared" si="132"/>
        <v>1.5370650093485239</v>
      </c>
      <c r="P1519" s="12">
        <f t="shared" si="133"/>
        <v>1.4670014147648023</v>
      </c>
      <c r="Q1519" s="43">
        <f t="shared" si="134"/>
        <v>7.0063594583721578E-2</v>
      </c>
      <c r="R1519" s="34">
        <v>1.46</v>
      </c>
      <c r="S1519" s="35">
        <v>1.6</v>
      </c>
      <c r="V1519" s="5"/>
      <c r="W1519" s="5"/>
      <c r="X1519" s="5"/>
      <c r="Y1519" s="5"/>
      <c r="Z1519" s="5"/>
      <c r="AA1519" s="5"/>
      <c r="AB1519" s="5"/>
      <c r="AC1519" s="5"/>
      <c r="AD1519" s="5"/>
    </row>
    <row r="1520" spans="1:30">
      <c r="A1520" s="2">
        <v>42785</v>
      </c>
      <c r="B1520" s="1">
        <v>0.58333333333333304</v>
      </c>
      <c r="C1520" s="32" t="str">
        <f t="shared" si="130"/>
        <v>2017/2/19  14:00</v>
      </c>
      <c r="D1520" s="21">
        <v>1.4652976266606699</v>
      </c>
      <c r="E1520" s="12">
        <v>1.5180406908626278</v>
      </c>
      <c r="F1520" s="12">
        <v>1.5175771528963526</v>
      </c>
      <c r="G1520" s="12">
        <v>1.4862477329768409</v>
      </c>
      <c r="H1520" s="12">
        <v>1.488724797280871</v>
      </c>
      <c r="I1520" s="55">
        <v>1.5246237364904103</v>
      </c>
      <c r="J1520" s="12">
        <v>1.4985263426272373</v>
      </c>
      <c r="K1520" s="12">
        <v>1.5080525514216081</v>
      </c>
      <c r="L1520" s="22">
        <v>1.5291211098073527</v>
      </c>
      <c r="M1520" s="41" t="s">
        <v>3</v>
      </c>
      <c r="N1520" s="12">
        <f t="shared" si="131"/>
        <v>1.5040235267804412</v>
      </c>
      <c r="O1520" s="12">
        <f t="shared" si="132"/>
        <v>1.5291211098073527</v>
      </c>
      <c r="P1520" s="12">
        <f t="shared" si="133"/>
        <v>1.4652976266606699</v>
      </c>
      <c r="Q1520" s="43">
        <f t="shared" si="134"/>
        <v>6.3823483146682847E-2</v>
      </c>
      <c r="R1520" s="34">
        <v>1.46</v>
      </c>
      <c r="S1520" s="35">
        <v>1.6</v>
      </c>
      <c r="V1520" s="5"/>
      <c r="W1520" s="5"/>
      <c r="X1520" s="5"/>
      <c r="Y1520" s="5"/>
      <c r="Z1520" s="5"/>
      <c r="AA1520" s="5"/>
      <c r="AB1520" s="5"/>
      <c r="AC1520" s="5"/>
      <c r="AD1520" s="5"/>
    </row>
    <row r="1521" spans="1:30">
      <c r="A1521" s="2">
        <v>42785</v>
      </c>
      <c r="B1521" s="1">
        <v>0.66666666666666596</v>
      </c>
      <c r="C1521" s="32" t="str">
        <f t="shared" si="130"/>
        <v>2017/2/19  16:00</v>
      </c>
      <c r="D1521" s="21">
        <v>1.5007734674716782</v>
      </c>
      <c r="E1521" s="12">
        <v>1.4953336662209136</v>
      </c>
      <c r="F1521" s="12">
        <v>1.5136170350833511</v>
      </c>
      <c r="G1521" s="12">
        <v>1.4741659812815515</v>
      </c>
      <c r="H1521" s="12">
        <v>1.4862410464246012</v>
      </c>
      <c r="I1521" s="55">
        <v>1.5277503500317449</v>
      </c>
      <c r="J1521" s="12">
        <v>1.52495087776586</v>
      </c>
      <c r="K1521" s="12">
        <v>1.5124591634325129</v>
      </c>
      <c r="L1521" s="22">
        <v>1.5281977007581258</v>
      </c>
      <c r="M1521" s="41" t="s">
        <v>3</v>
      </c>
      <c r="N1521" s="12">
        <f t="shared" si="131"/>
        <v>1.5070543653855932</v>
      </c>
      <c r="O1521" s="12">
        <f t="shared" si="132"/>
        <v>1.5281977007581258</v>
      </c>
      <c r="P1521" s="12">
        <f t="shared" si="133"/>
        <v>1.4741659812815515</v>
      </c>
      <c r="Q1521" s="43">
        <f t="shared" si="134"/>
        <v>5.4031719476574258E-2</v>
      </c>
      <c r="R1521" s="34">
        <v>1.46</v>
      </c>
      <c r="S1521" s="35">
        <v>1.6</v>
      </c>
      <c r="V1521" s="5"/>
      <c r="W1521" s="5"/>
      <c r="X1521" s="5"/>
      <c r="Y1521" s="5"/>
      <c r="Z1521" s="5"/>
      <c r="AA1521" s="5"/>
      <c r="AB1521" s="5"/>
      <c r="AC1521" s="5"/>
      <c r="AD1521" s="5"/>
    </row>
    <row r="1522" spans="1:30">
      <c r="A1522" s="2">
        <v>42786</v>
      </c>
      <c r="B1522" s="1">
        <v>0.33333333333333331</v>
      </c>
      <c r="C1522" s="32" t="str">
        <f t="shared" si="130"/>
        <v>2017/2/20  8:00</v>
      </c>
      <c r="D1522" s="21">
        <v>1.5150834531630797</v>
      </c>
      <c r="E1522" s="12">
        <v>1.4818433805855373</v>
      </c>
      <c r="F1522" s="12">
        <v>1.4999307982935108</v>
      </c>
      <c r="G1522" s="12">
        <v>1.4600228778626871</v>
      </c>
      <c r="H1522" s="12">
        <v>1.4915303935120863</v>
      </c>
      <c r="I1522" s="55">
        <v>1.5406994893508317</v>
      </c>
      <c r="J1522" s="12">
        <v>1.5264106606470675</v>
      </c>
      <c r="K1522" s="12">
        <v>1.5107652505924718</v>
      </c>
      <c r="L1522" s="22">
        <v>1.5278711248652344</v>
      </c>
      <c r="M1522" s="41" t="s">
        <v>4</v>
      </c>
      <c r="N1522" s="12">
        <f t="shared" si="131"/>
        <v>1.5060174920969451</v>
      </c>
      <c r="O1522" s="12">
        <f t="shared" si="132"/>
        <v>1.5406994893508317</v>
      </c>
      <c r="P1522" s="12">
        <f t="shared" si="133"/>
        <v>1.4600228778626871</v>
      </c>
      <c r="Q1522" s="43">
        <f t="shared" si="134"/>
        <v>8.0676611488144534E-2</v>
      </c>
      <c r="R1522" s="34">
        <v>1.46</v>
      </c>
      <c r="S1522" s="35">
        <v>1.6</v>
      </c>
      <c r="V1522" s="5"/>
      <c r="W1522" s="5"/>
      <c r="X1522" s="5"/>
      <c r="Y1522" s="5"/>
      <c r="Z1522" s="5"/>
      <c r="AA1522" s="5"/>
      <c r="AB1522" s="5"/>
      <c r="AC1522" s="5"/>
      <c r="AD1522" s="5"/>
    </row>
    <row r="1523" spans="1:30">
      <c r="A1523" s="2">
        <v>42786</v>
      </c>
      <c r="B1523" s="1">
        <v>0.41666666666666669</v>
      </c>
      <c r="C1523" s="32" t="str">
        <f t="shared" si="130"/>
        <v>2017/2/20  10:00</v>
      </c>
      <c r="D1523" s="21">
        <v>1.490307240100472</v>
      </c>
      <c r="E1523" s="12">
        <v>1.4961759054125106</v>
      </c>
      <c r="F1523" s="12">
        <v>1.51768463801188</v>
      </c>
      <c r="G1523" s="12">
        <v>1.4796512270885125</v>
      </c>
      <c r="H1523" s="12">
        <v>1.5091268658478683</v>
      </c>
      <c r="I1523" s="55">
        <v>1.5452967181790465</v>
      </c>
      <c r="J1523" s="12">
        <v>1.5358063925032375</v>
      </c>
      <c r="K1523" s="12">
        <v>1.5202510704305643</v>
      </c>
      <c r="L1523" s="22">
        <v>1.549555840270304</v>
      </c>
      <c r="M1523" s="41" t="s">
        <v>4</v>
      </c>
      <c r="N1523" s="12">
        <f t="shared" si="131"/>
        <v>1.5159839886493776</v>
      </c>
      <c r="O1523" s="12">
        <f t="shared" si="132"/>
        <v>1.549555840270304</v>
      </c>
      <c r="P1523" s="12">
        <f t="shared" si="133"/>
        <v>1.4796512270885125</v>
      </c>
      <c r="Q1523" s="43">
        <f t="shared" si="134"/>
        <v>6.9904613181791531E-2</v>
      </c>
      <c r="R1523" s="34">
        <v>1.46</v>
      </c>
      <c r="S1523" s="35">
        <v>1.6</v>
      </c>
      <c r="V1523" s="5"/>
      <c r="W1523" s="5"/>
      <c r="X1523" s="5"/>
      <c r="Y1523" s="5"/>
      <c r="Z1523" s="5"/>
      <c r="AA1523" s="5"/>
      <c r="AB1523" s="5"/>
      <c r="AC1523" s="5"/>
      <c r="AD1523" s="5"/>
    </row>
    <row r="1524" spans="1:30">
      <c r="A1524" s="2">
        <v>42786</v>
      </c>
      <c r="B1524" s="1">
        <v>0.5</v>
      </c>
      <c r="C1524" s="32" t="str">
        <f t="shared" si="130"/>
        <v>2017/2/20  12:00</v>
      </c>
      <c r="D1524" s="21">
        <v>1.4926198874661549</v>
      </c>
      <c r="E1524" s="12">
        <v>1.5063234707450532</v>
      </c>
      <c r="F1524" s="12">
        <v>1.4986267720556146</v>
      </c>
      <c r="G1524" s="12">
        <v>1.46</v>
      </c>
      <c r="H1524" s="12">
        <v>1.5121007170994085</v>
      </c>
      <c r="I1524" s="55">
        <v>1.5236089185270796</v>
      </c>
      <c r="J1524" s="12">
        <v>1.5180596747578792</v>
      </c>
      <c r="K1524" s="12">
        <v>1.5021335262910711</v>
      </c>
      <c r="L1524" s="22">
        <v>1.5472908467329063</v>
      </c>
      <c r="M1524" s="41" t="s">
        <v>4</v>
      </c>
      <c r="N1524" s="12">
        <f t="shared" si="131"/>
        <v>1.5067515348527964</v>
      </c>
      <c r="O1524" s="12">
        <f t="shared" si="132"/>
        <v>1.5472908467329063</v>
      </c>
      <c r="P1524" s="12">
        <f t="shared" si="133"/>
        <v>1.46</v>
      </c>
      <c r="Q1524" s="43">
        <f t="shared" si="134"/>
        <v>8.7290846732906324E-2</v>
      </c>
      <c r="R1524" s="34">
        <v>1.46</v>
      </c>
      <c r="S1524" s="35">
        <v>1.6</v>
      </c>
      <c r="V1524" s="5"/>
      <c r="W1524" s="5"/>
      <c r="X1524" s="5"/>
      <c r="Y1524" s="5"/>
      <c r="Z1524" s="5"/>
      <c r="AA1524" s="5"/>
      <c r="AB1524" s="5"/>
      <c r="AC1524" s="5"/>
      <c r="AD1524" s="5"/>
    </row>
    <row r="1525" spans="1:30">
      <c r="A1525" s="2">
        <v>42786</v>
      </c>
      <c r="B1525" s="1">
        <v>0.58333333333333304</v>
      </c>
      <c r="C1525" s="32" t="str">
        <f t="shared" si="130"/>
        <v>2017/2/20  14:00</v>
      </c>
      <c r="D1525" s="21">
        <v>1.5031002482840643</v>
      </c>
      <c r="E1525" s="12">
        <v>1.4998238731124149</v>
      </c>
      <c r="F1525" s="12">
        <v>1.4901933070829123</v>
      </c>
      <c r="G1525" s="12">
        <v>1.4818403913842155</v>
      </c>
      <c r="H1525" s="12">
        <v>1.5012047987460728</v>
      </c>
      <c r="I1525" s="55">
        <v>1.5216782854539486</v>
      </c>
      <c r="J1525" s="12">
        <v>1.5312299674825141</v>
      </c>
      <c r="K1525" s="12">
        <v>1.5164992784167073</v>
      </c>
      <c r="L1525" s="22">
        <v>1.5487529653110288</v>
      </c>
      <c r="M1525" s="41" t="s">
        <v>4</v>
      </c>
      <c r="N1525" s="12">
        <f t="shared" si="131"/>
        <v>1.5104803461415419</v>
      </c>
      <c r="O1525" s="12">
        <f t="shared" si="132"/>
        <v>1.5487529653110288</v>
      </c>
      <c r="P1525" s="12">
        <f t="shared" si="133"/>
        <v>1.4818403913842155</v>
      </c>
      <c r="Q1525" s="43">
        <f t="shared" si="134"/>
        <v>6.6912573926813268E-2</v>
      </c>
      <c r="R1525" s="34">
        <v>1.46</v>
      </c>
      <c r="S1525" s="35">
        <v>1.6</v>
      </c>
      <c r="V1525" s="5"/>
      <c r="W1525" s="5"/>
      <c r="X1525" s="5"/>
      <c r="Y1525" s="5"/>
      <c r="Z1525" s="5"/>
      <c r="AA1525" s="5"/>
      <c r="AB1525" s="5"/>
      <c r="AC1525" s="5"/>
      <c r="AD1525" s="5"/>
    </row>
    <row r="1526" spans="1:30">
      <c r="A1526" s="2">
        <v>42786</v>
      </c>
      <c r="B1526" s="1">
        <v>0.66666666666666596</v>
      </c>
      <c r="C1526" s="32" t="str">
        <f t="shared" si="130"/>
        <v>2017/2/20  16:00</v>
      </c>
      <c r="D1526" s="21">
        <v>1.465566894284549</v>
      </c>
      <c r="E1526" s="12">
        <v>1.489930738758426</v>
      </c>
      <c r="F1526" s="12">
        <v>1.5101019778610802</v>
      </c>
      <c r="G1526" s="12">
        <v>1.46</v>
      </c>
      <c r="H1526" s="12">
        <v>1.5007435125511552</v>
      </c>
      <c r="I1526" s="55">
        <v>1.5496037552765543</v>
      </c>
      <c r="J1526" s="12">
        <v>1.5294759103623694</v>
      </c>
      <c r="K1526" s="12">
        <v>1.5020735875246094</v>
      </c>
      <c r="L1526" s="22">
        <v>1.5325533498535424</v>
      </c>
      <c r="M1526" s="41" t="s">
        <v>4</v>
      </c>
      <c r="N1526" s="12">
        <f t="shared" si="131"/>
        <v>1.5044499696080318</v>
      </c>
      <c r="O1526" s="12">
        <f t="shared" si="132"/>
        <v>1.5496037552765543</v>
      </c>
      <c r="P1526" s="12">
        <f t="shared" si="133"/>
        <v>1.46</v>
      </c>
      <c r="Q1526" s="43">
        <f t="shared" si="134"/>
        <v>8.9603755276554287E-2</v>
      </c>
      <c r="R1526" s="34">
        <v>1.46</v>
      </c>
      <c r="S1526" s="35">
        <v>1.6</v>
      </c>
      <c r="V1526" s="5"/>
      <c r="W1526" s="5"/>
      <c r="X1526" s="5"/>
      <c r="Y1526" s="5"/>
      <c r="Z1526" s="5"/>
      <c r="AA1526" s="5"/>
      <c r="AB1526" s="5"/>
      <c r="AC1526" s="5"/>
      <c r="AD1526" s="5"/>
    </row>
    <row r="1527" spans="1:30">
      <c r="A1527" s="2">
        <v>42787</v>
      </c>
      <c r="B1527" s="1">
        <v>0.33333333333333331</v>
      </c>
      <c r="C1527" s="32" t="str">
        <f t="shared" si="130"/>
        <v>2017/2/21  8:00</v>
      </c>
      <c r="D1527" s="21">
        <v>1.527563394297385</v>
      </c>
      <c r="E1527" s="12">
        <v>1.5535638948322832</v>
      </c>
      <c r="F1527" s="12">
        <v>1.5589669735654996</v>
      </c>
      <c r="G1527" s="12">
        <v>1.51741149353955</v>
      </c>
      <c r="H1527" s="12">
        <v>1.5251206610939263</v>
      </c>
      <c r="I1527" s="55">
        <v>1.5650808451384388</v>
      </c>
      <c r="J1527" s="12">
        <v>1.5496094169970533</v>
      </c>
      <c r="K1527" s="12">
        <v>1.5608153004301459</v>
      </c>
      <c r="L1527" s="22">
        <v>1.5534147544425718</v>
      </c>
      <c r="M1527" s="41" t="s">
        <v>5</v>
      </c>
      <c r="N1527" s="12">
        <f t="shared" si="131"/>
        <v>1.5457274149263174</v>
      </c>
      <c r="O1527" s="12">
        <f t="shared" si="132"/>
        <v>1.5650808451384388</v>
      </c>
      <c r="P1527" s="12">
        <f t="shared" si="133"/>
        <v>1.51741149353955</v>
      </c>
      <c r="Q1527" s="43">
        <f t="shared" si="134"/>
        <v>4.7669351598888854E-2</v>
      </c>
      <c r="R1527" s="34">
        <v>1.46</v>
      </c>
      <c r="S1527" s="35">
        <v>1.6</v>
      </c>
      <c r="V1527" s="5"/>
      <c r="W1527" s="5"/>
      <c r="X1527" s="5"/>
      <c r="Y1527" s="5"/>
      <c r="Z1527" s="5"/>
      <c r="AA1527" s="5"/>
      <c r="AB1527" s="5"/>
      <c r="AC1527" s="5"/>
      <c r="AD1527" s="5"/>
    </row>
    <row r="1528" spans="1:30">
      <c r="A1528" s="2">
        <v>42787</v>
      </c>
      <c r="B1528" s="1">
        <v>0.41666666666666669</v>
      </c>
      <c r="C1528" s="32" t="str">
        <f t="shared" si="130"/>
        <v>2017/2/21  10:00</v>
      </c>
      <c r="D1528" s="21">
        <v>1.5354307304275217</v>
      </c>
      <c r="E1528" s="12">
        <v>1.5403623486153866</v>
      </c>
      <c r="F1528" s="12">
        <v>1.528251976136918</v>
      </c>
      <c r="G1528" s="12">
        <v>1.5151007212926484</v>
      </c>
      <c r="H1528" s="12">
        <v>1.5045544103326667</v>
      </c>
      <c r="I1528" s="55">
        <v>1.5632959828900841</v>
      </c>
      <c r="J1528" s="12">
        <v>1.5561280284708006</v>
      </c>
      <c r="K1528" s="12">
        <v>1.5324245763366715</v>
      </c>
      <c r="L1528" s="22">
        <v>1.56867425594966</v>
      </c>
      <c r="M1528" s="41" t="s">
        <v>5</v>
      </c>
      <c r="N1528" s="12">
        <f t="shared" si="131"/>
        <v>1.5382470033835951</v>
      </c>
      <c r="O1528" s="12">
        <f t="shared" si="132"/>
        <v>1.56867425594966</v>
      </c>
      <c r="P1528" s="12">
        <f t="shared" si="133"/>
        <v>1.5045544103326667</v>
      </c>
      <c r="Q1528" s="43">
        <f t="shared" si="134"/>
        <v>6.4119845616993354E-2</v>
      </c>
      <c r="R1528" s="34">
        <v>1.46</v>
      </c>
      <c r="S1528" s="35">
        <v>1.6</v>
      </c>
      <c r="V1528" s="5"/>
      <c r="W1528" s="5"/>
      <c r="X1528" s="5"/>
      <c r="Y1528" s="5"/>
      <c r="Z1528" s="5"/>
      <c r="AA1528" s="5"/>
      <c r="AB1528" s="5"/>
      <c r="AC1528" s="5"/>
      <c r="AD1528" s="5"/>
    </row>
    <row r="1529" spans="1:30">
      <c r="A1529" s="2">
        <v>42787</v>
      </c>
      <c r="B1529" s="1">
        <v>0.5</v>
      </c>
      <c r="C1529" s="32" t="str">
        <f t="shared" si="130"/>
        <v>2017/2/21  12:00</v>
      </c>
      <c r="D1529" s="21">
        <v>1.5093161572265761</v>
      </c>
      <c r="E1529" s="12">
        <v>1.477910844822873</v>
      </c>
      <c r="F1529" s="12">
        <v>1.5136466566451889</v>
      </c>
      <c r="G1529" s="12">
        <v>1.4883758989354758</v>
      </c>
      <c r="H1529" s="12">
        <v>1.4720201892496643</v>
      </c>
      <c r="I1529" s="55">
        <v>1.5313644829743891</v>
      </c>
      <c r="J1529" s="12">
        <v>1.533476446581334</v>
      </c>
      <c r="K1529" s="12">
        <v>1.4953349741789277</v>
      </c>
      <c r="L1529" s="22">
        <v>1.5141023209179718</v>
      </c>
      <c r="M1529" s="41" t="s">
        <v>5</v>
      </c>
      <c r="N1529" s="12">
        <f t="shared" si="131"/>
        <v>1.5039497746147115</v>
      </c>
      <c r="O1529" s="12">
        <f t="shared" si="132"/>
        <v>1.533476446581334</v>
      </c>
      <c r="P1529" s="12">
        <f t="shared" si="133"/>
        <v>1.4720201892496643</v>
      </c>
      <c r="Q1529" s="43">
        <f t="shared" si="134"/>
        <v>6.1456257331669706E-2</v>
      </c>
      <c r="R1529" s="34">
        <v>1.46</v>
      </c>
      <c r="S1529" s="35">
        <v>1.6</v>
      </c>
      <c r="V1529" s="5"/>
      <c r="W1529" s="5"/>
      <c r="X1529" s="5"/>
      <c r="Y1529" s="5"/>
      <c r="Z1529" s="5"/>
      <c r="AA1529" s="5"/>
      <c r="AB1529" s="5"/>
      <c r="AC1529" s="5"/>
      <c r="AD1529" s="5"/>
    </row>
    <row r="1530" spans="1:30">
      <c r="A1530" s="2">
        <v>42787</v>
      </c>
      <c r="B1530" s="1">
        <v>0.58333333333333304</v>
      </c>
      <c r="C1530" s="32" t="str">
        <f t="shared" si="130"/>
        <v>2017/2/21  14:00</v>
      </c>
      <c r="D1530" s="21">
        <v>1.5061189550854455</v>
      </c>
      <c r="E1530" s="12">
        <v>1.470820664895125</v>
      </c>
      <c r="F1530" s="12">
        <v>1.4751338434997916</v>
      </c>
      <c r="G1530" s="12">
        <v>1.4830737256684752</v>
      </c>
      <c r="H1530" s="12">
        <v>1.4768519265848543</v>
      </c>
      <c r="I1530" s="55">
        <v>1.5391814757648823</v>
      </c>
      <c r="J1530" s="12">
        <v>1.5384128543359037</v>
      </c>
      <c r="K1530" s="12">
        <v>1.5303938469061067</v>
      </c>
      <c r="L1530" s="22">
        <v>1.5268212721635095</v>
      </c>
      <c r="M1530" s="41" t="s">
        <v>5</v>
      </c>
      <c r="N1530" s="12">
        <f t="shared" si="131"/>
        <v>1.5052009516560103</v>
      </c>
      <c r="O1530" s="12">
        <f t="shared" si="132"/>
        <v>1.5391814757648823</v>
      </c>
      <c r="P1530" s="12">
        <f t="shared" si="133"/>
        <v>1.470820664895125</v>
      </c>
      <c r="Q1530" s="43">
        <f t="shared" si="134"/>
        <v>6.8360810869757316E-2</v>
      </c>
      <c r="R1530" s="34">
        <v>1.46</v>
      </c>
      <c r="S1530" s="35">
        <v>1.6</v>
      </c>
      <c r="V1530" s="5"/>
      <c r="W1530" s="5"/>
      <c r="X1530" s="5"/>
      <c r="Y1530" s="5"/>
      <c r="Z1530" s="5"/>
      <c r="AA1530" s="5"/>
      <c r="AB1530" s="5"/>
      <c r="AC1530" s="5"/>
      <c r="AD1530" s="5"/>
    </row>
    <row r="1531" spans="1:30">
      <c r="A1531" s="2">
        <v>42787</v>
      </c>
      <c r="B1531" s="1">
        <v>0.66666666666666596</v>
      </c>
      <c r="C1531" s="32" t="str">
        <f t="shared" si="130"/>
        <v>2017/2/21  16:00</v>
      </c>
      <c r="D1531" s="21">
        <v>1.4643617980704129</v>
      </c>
      <c r="E1531" s="12">
        <v>1.4787160477769121</v>
      </c>
      <c r="F1531" s="12">
        <v>1.4900975911686951</v>
      </c>
      <c r="G1531" s="12">
        <v>1.4570176048447188</v>
      </c>
      <c r="H1531" s="12">
        <v>1.4857959523044968</v>
      </c>
      <c r="I1531" s="55">
        <v>1.5104942384931908</v>
      </c>
      <c r="J1531" s="12">
        <v>1.5300863483382747</v>
      </c>
      <c r="K1531" s="12">
        <v>1.5104762204080902</v>
      </c>
      <c r="L1531" s="22">
        <v>1.502112513988247</v>
      </c>
      <c r="M1531" s="41" t="s">
        <v>5</v>
      </c>
      <c r="N1531" s="12">
        <f t="shared" si="131"/>
        <v>1.4921287017103377</v>
      </c>
      <c r="O1531" s="12">
        <f t="shared" si="132"/>
        <v>1.5300863483382747</v>
      </c>
      <c r="P1531" s="12">
        <f t="shared" si="133"/>
        <v>1.4570176048447188</v>
      </c>
      <c r="Q1531" s="43">
        <f t="shared" si="134"/>
        <v>7.3068743493555965E-2</v>
      </c>
      <c r="R1531" s="34">
        <v>1.46</v>
      </c>
      <c r="S1531" s="35">
        <v>1.6</v>
      </c>
      <c r="V1531" s="5"/>
      <c r="W1531" s="5"/>
      <c r="X1531" s="5"/>
      <c r="Y1531" s="5"/>
      <c r="Z1531" s="5"/>
      <c r="AA1531" s="5"/>
      <c r="AB1531" s="5"/>
      <c r="AC1531" s="5"/>
      <c r="AD1531" s="5"/>
    </row>
    <row r="1532" spans="1:30">
      <c r="A1532" s="2">
        <v>42788</v>
      </c>
      <c r="B1532" s="1">
        <v>0.33333333333333331</v>
      </c>
      <c r="C1532" s="32" t="str">
        <f t="shared" si="130"/>
        <v>2017/2/22  8:00</v>
      </c>
      <c r="D1532" s="21">
        <v>1.496758953843466</v>
      </c>
      <c r="E1532" s="12">
        <v>1.5189291976603156</v>
      </c>
      <c r="F1532" s="12">
        <v>1.5399959098755969</v>
      </c>
      <c r="G1532" s="12">
        <v>1.478360013915252</v>
      </c>
      <c r="H1532" s="12">
        <v>1.5170378641531403</v>
      </c>
      <c r="I1532" s="55">
        <v>1.5711753972891787</v>
      </c>
      <c r="J1532" s="12">
        <v>1.5151079472081048</v>
      </c>
      <c r="K1532" s="12">
        <v>1.5195752070538013</v>
      </c>
      <c r="L1532" s="22">
        <v>1.544573928818505</v>
      </c>
      <c r="M1532" s="41" t="s">
        <v>6</v>
      </c>
      <c r="N1532" s="12">
        <f t="shared" si="131"/>
        <v>1.5223904910908179</v>
      </c>
      <c r="O1532" s="12">
        <f t="shared" si="132"/>
        <v>1.5711753972891787</v>
      </c>
      <c r="P1532" s="12">
        <f t="shared" si="133"/>
        <v>1.478360013915252</v>
      </c>
      <c r="Q1532" s="43">
        <f t="shared" si="134"/>
        <v>9.2815383373926696E-2</v>
      </c>
      <c r="R1532" s="34">
        <v>1.46</v>
      </c>
      <c r="S1532" s="35">
        <v>1.6</v>
      </c>
      <c r="V1532" s="5"/>
      <c r="W1532" s="5"/>
      <c r="X1532" s="5"/>
      <c r="Y1532" s="5"/>
      <c r="Z1532" s="5"/>
      <c r="AA1532" s="5"/>
      <c r="AB1532" s="5"/>
      <c r="AC1532" s="5"/>
      <c r="AD1532" s="5"/>
    </row>
    <row r="1533" spans="1:30">
      <c r="A1533" s="2">
        <v>42788</v>
      </c>
      <c r="B1533" s="1">
        <v>0.41666666666666669</v>
      </c>
      <c r="C1533" s="32" t="str">
        <f t="shared" si="130"/>
        <v>2017/2/22  10:00</v>
      </c>
      <c r="D1533" s="21">
        <v>1.4935206647912698</v>
      </c>
      <c r="E1533" s="12">
        <v>1.5166705925447221</v>
      </c>
      <c r="F1533" s="12">
        <v>1.5059814496168271</v>
      </c>
      <c r="G1533" s="12">
        <v>1.4609895750187563</v>
      </c>
      <c r="H1533" s="12">
        <v>1.5129020182158153</v>
      </c>
      <c r="I1533" s="55">
        <v>1.5217601304477424</v>
      </c>
      <c r="J1533" s="12">
        <v>1.5037025031272397</v>
      </c>
      <c r="K1533" s="12">
        <v>1.508928220974092</v>
      </c>
      <c r="L1533" s="22">
        <v>1.5477878262171594</v>
      </c>
      <c r="M1533" s="41" t="s">
        <v>6</v>
      </c>
      <c r="N1533" s="12">
        <f t="shared" si="131"/>
        <v>1.508026997883736</v>
      </c>
      <c r="O1533" s="12">
        <f t="shared" si="132"/>
        <v>1.5477878262171594</v>
      </c>
      <c r="P1533" s="12">
        <f t="shared" si="133"/>
        <v>1.4609895750187563</v>
      </c>
      <c r="Q1533" s="43">
        <f t="shared" si="134"/>
        <v>8.679825119840312E-2</v>
      </c>
      <c r="R1533" s="34">
        <v>1.46</v>
      </c>
      <c r="S1533" s="35">
        <v>1.6</v>
      </c>
      <c r="V1533" s="5"/>
      <c r="W1533" s="5"/>
      <c r="X1533" s="5"/>
      <c r="Y1533" s="5"/>
      <c r="Z1533" s="5"/>
      <c r="AA1533" s="5"/>
      <c r="AB1533" s="5"/>
      <c r="AC1533" s="5"/>
      <c r="AD1533" s="5"/>
    </row>
    <row r="1534" spans="1:30">
      <c r="A1534" s="2">
        <v>42788</v>
      </c>
      <c r="B1534" s="1">
        <v>0.5</v>
      </c>
      <c r="C1534" s="32" t="str">
        <f t="shared" si="130"/>
        <v>2017/2/22  12:00</v>
      </c>
      <c r="D1534" s="21">
        <v>1.5065290856679914</v>
      </c>
      <c r="E1534" s="12">
        <v>1.5177112863488351</v>
      </c>
      <c r="F1534" s="12">
        <v>1.4836626708265375</v>
      </c>
      <c r="G1534" s="12">
        <v>1.4829518855326425</v>
      </c>
      <c r="H1534" s="12">
        <v>1.5076475606778899</v>
      </c>
      <c r="I1534" s="55">
        <v>1.540286512834067</v>
      </c>
      <c r="J1534" s="12">
        <v>1.511532272004527</v>
      </c>
      <c r="K1534" s="12">
        <v>1.5084204210475949</v>
      </c>
      <c r="L1534" s="22">
        <v>1.5175054556940348</v>
      </c>
      <c r="M1534" s="41" t="s">
        <v>6</v>
      </c>
      <c r="N1534" s="12">
        <f t="shared" si="131"/>
        <v>1.5084719056260132</v>
      </c>
      <c r="O1534" s="12">
        <f t="shared" si="132"/>
        <v>1.540286512834067</v>
      </c>
      <c r="P1534" s="12">
        <f t="shared" si="133"/>
        <v>1.4829518855326425</v>
      </c>
      <c r="Q1534" s="43">
        <f t="shared" si="134"/>
        <v>5.7334627301424579E-2</v>
      </c>
      <c r="R1534" s="34">
        <v>1.46</v>
      </c>
      <c r="S1534" s="35">
        <v>1.6</v>
      </c>
      <c r="V1534" s="5"/>
      <c r="W1534" s="5"/>
      <c r="X1534" s="5"/>
      <c r="Y1534" s="5"/>
      <c r="Z1534" s="5"/>
      <c r="AA1534" s="5"/>
      <c r="AB1534" s="5"/>
      <c r="AC1534" s="5"/>
      <c r="AD1534" s="5"/>
    </row>
    <row r="1535" spans="1:30">
      <c r="A1535" s="2">
        <v>42788</v>
      </c>
      <c r="B1535" s="1">
        <v>0.58333333333333304</v>
      </c>
      <c r="C1535" s="32" t="str">
        <f t="shared" si="130"/>
        <v>2017/2/22  14:00</v>
      </c>
      <c r="D1535" s="21">
        <v>1.470089592686352</v>
      </c>
      <c r="E1535" s="12">
        <v>1.4785582304851592</v>
      </c>
      <c r="F1535" s="12">
        <v>1.5114046239042491</v>
      </c>
      <c r="G1535" s="12">
        <v>1.494395520948627</v>
      </c>
      <c r="H1535" s="12">
        <v>1.4728548633348018</v>
      </c>
      <c r="I1535" s="55">
        <v>1.5130692801811227</v>
      </c>
      <c r="J1535" s="12">
        <v>1.5246106241501984</v>
      </c>
      <c r="K1535" s="12">
        <v>1.4944417197885373</v>
      </c>
      <c r="L1535" s="22">
        <v>1.5102826236625209</v>
      </c>
      <c r="M1535" s="41" t="s">
        <v>6</v>
      </c>
      <c r="N1535" s="12">
        <f t="shared" si="131"/>
        <v>1.4966341199046189</v>
      </c>
      <c r="O1535" s="12">
        <f t="shared" si="132"/>
        <v>1.5246106241501984</v>
      </c>
      <c r="P1535" s="12">
        <f t="shared" si="133"/>
        <v>1.470089592686352</v>
      </c>
      <c r="Q1535" s="43">
        <f t="shared" si="134"/>
        <v>5.4521031463846459E-2</v>
      </c>
      <c r="R1535" s="34">
        <v>1.46</v>
      </c>
      <c r="S1535" s="35">
        <v>1.6</v>
      </c>
      <c r="V1535" s="5"/>
      <c r="W1535" s="5"/>
      <c r="X1535" s="5"/>
      <c r="Y1535" s="5"/>
      <c r="Z1535" s="5"/>
      <c r="AA1535" s="5"/>
      <c r="AB1535" s="5"/>
      <c r="AC1535" s="5"/>
      <c r="AD1535" s="5"/>
    </row>
    <row r="1536" spans="1:30">
      <c r="A1536" s="2">
        <v>42788</v>
      </c>
      <c r="B1536" s="1">
        <v>0.66666666666666596</v>
      </c>
      <c r="C1536" s="32" t="str">
        <f t="shared" si="130"/>
        <v>2017/2/22  16:00</v>
      </c>
      <c r="D1536" s="21">
        <v>1.495238954774148</v>
      </c>
      <c r="E1536" s="12">
        <v>1.5017593984972613</v>
      </c>
      <c r="F1536" s="12">
        <v>1.4784349759487818</v>
      </c>
      <c r="G1536" s="12">
        <v>1.46</v>
      </c>
      <c r="H1536" s="12">
        <v>1.4882883886880827</v>
      </c>
      <c r="I1536" s="55">
        <v>1.5180190274550587</v>
      </c>
      <c r="J1536" s="12">
        <v>1.5180995904899741</v>
      </c>
      <c r="K1536" s="12">
        <v>1.5370433924123406</v>
      </c>
      <c r="L1536" s="22">
        <v>1.5128741639816214</v>
      </c>
      <c r="M1536" s="41" t="s">
        <v>6</v>
      </c>
      <c r="N1536" s="12">
        <f t="shared" si="131"/>
        <v>1.5010842102496964</v>
      </c>
      <c r="O1536" s="12">
        <f t="shared" si="132"/>
        <v>1.5370433924123406</v>
      </c>
      <c r="P1536" s="12">
        <f t="shared" si="133"/>
        <v>1.46</v>
      </c>
      <c r="Q1536" s="43">
        <f t="shared" si="134"/>
        <v>7.7043392412340594E-2</v>
      </c>
      <c r="R1536" s="34">
        <v>1.46</v>
      </c>
      <c r="S1536" s="35">
        <v>1.6</v>
      </c>
      <c r="V1536" s="5"/>
      <c r="W1536" s="5"/>
      <c r="X1536" s="5"/>
      <c r="Y1536" s="5"/>
      <c r="Z1536" s="5"/>
      <c r="AA1536" s="5"/>
      <c r="AB1536" s="5"/>
      <c r="AC1536" s="5"/>
      <c r="AD1536" s="5"/>
    </row>
    <row r="1537" spans="1:30">
      <c r="A1537" s="2">
        <v>42789</v>
      </c>
      <c r="B1537" s="1">
        <v>0.33333333333333331</v>
      </c>
      <c r="C1537" s="32" t="str">
        <f t="shared" si="130"/>
        <v>2017/2/23  8:00</v>
      </c>
      <c r="D1537" s="21">
        <v>1.4973398951163166</v>
      </c>
      <c r="E1537" s="12">
        <v>1.5150100345186781</v>
      </c>
      <c r="F1537" s="12">
        <v>1.4866484776964008</v>
      </c>
      <c r="G1537" s="12">
        <v>1.4559680442985214</v>
      </c>
      <c r="H1537" s="12">
        <v>1.5090497907426332</v>
      </c>
      <c r="I1537" s="55">
        <v>1.5204509001015203</v>
      </c>
      <c r="J1537" s="12">
        <v>1.5115971199865359</v>
      </c>
      <c r="K1537" s="12">
        <v>1.4989433151834497</v>
      </c>
      <c r="L1537" s="22">
        <v>1.5103382897374256</v>
      </c>
      <c r="M1537" s="41" t="s">
        <v>2</v>
      </c>
      <c r="N1537" s="12">
        <f t="shared" si="131"/>
        <v>1.5005939852646091</v>
      </c>
      <c r="O1537" s="12">
        <f t="shared" si="132"/>
        <v>1.5204509001015203</v>
      </c>
      <c r="P1537" s="12">
        <f t="shared" si="133"/>
        <v>1.4559680442985214</v>
      </c>
      <c r="Q1537" s="43">
        <f t="shared" si="134"/>
        <v>6.448285580299884E-2</v>
      </c>
      <c r="R1537" s="34">
        <v>1.46</v>
      </c>
      <c r="S1537" s="35">
        <v>1.6</v>
      </c>
      <c r="V1537" s="5"/>
      <c r="W1537" s="5"/>
      <c r="X1537" s="5"/>
      <c r="Y1537" s="5"/>
      <c r="Z1537" s="5"/>
      <c r="AA1537" s="5"/>
      <c r="AB1537" s="5"/>
      <c r="AC1537" s="5"/>
      <c r="AD1537" s="5"/>
    </row>
    <row r="1538" spans="1:30">
      <c r="A1538" s="2">
        <v>42789</v>
      </c>
      <c r="B1538" s="1">
        <v>0.41666666666666669</v>
      </c>
      <c r="C1538" s="32" t="str">
        <f t="shared" ref="C1538:C1591" si="135">TEXT(A1538,"yyyy/m/d")&amp;TEXT(B1538,"　　h:mｍ")</f>
        <v>2017/2/23  10:00</v>
      </c>
      <c r="D1538" s="21">
        <v>1.4705739257238688</v>
      </c>
      <c r="E1538" s="12">
        <v>1.5062168274829757</v>
      </c>
      <c r="F1538" s="12">
        <v>1.4983063065669158</v>
      </c>
      <c r="G1538" s="12">
        <v>1.4794496885537409</v>
      </c>
      <c r="H1538" s="12">
        <v>1.4952260826354831</v>
      </c>
      <c r="I1538" s="55">
        <v>1.5596931413740791</v>
      </c>
      <c r="J1538" s="12">
        <v>1.5262564719958782</v>
      </c>
      <c r="K1538" s="12">
        <v>1.5096390274692055</v>
      </c>
      <c r="L1538" s="22">
        <v>1.5269453595467735</v>
      </c>
      <c r="M1538" s="41" t="s">
        <v>2</v>
      </c>
      <c r="N1538" s="12">
        <f t="shared" si="131"/>
        <v>1.5080340923721025</v>
      </c>
      <c r="O1538" s="12">
        <f t="shared" si="132"/>
        <v>1.5596931413740791</v>
      </c>
      <c r="P1538" s="12">
        <f t="shared" si="133"/>
        <v>1.4705739257238688</v>
      </c>
      <c r="Q1538" s="43">
        <f t="shared" si="134"/>
        <v>8.9119215650210304E-2</v>
      </c>
      <c r="R1538" s="34">
        <v>1.46</v>
      </c>
      <c r="S1538" s="35">
        <v>1.6</v>
      </c>
      <c r="V1538" s="5"/>
      <c r="W1538" s="5"/>
      <c r="X1538" s="5"/>
      <c r="Y1538" s="5"/>
      <c r="Z1538" s="5"/>
      <c r="AA1538" s="5"/>
      <c r="AB1538" s="5"/>
      <c r="AC1538" s="5"/>
      <c r="AD1538" s="5"/>
    </row>
    <row r="1539" spans="1:30">
      <c r="A1539" s="2">
        <v>42789</v>
      </c>
      <c r="B1539" s="1">
        <v>0.5</v>
      </c>
      <c r="C1539" s="32" t="str">
        <f t="shared" si="135"/>
        <v>2017/2/23  12:00</v>
      </c>
      <c r="D1539" s="21">
        <v>1.4905404678640986</v>
      </c>
      <c r="E1539" s="12">
        <v>1.5171424438461834</v>
      </c>
      <c r="F1539" s="12">
        <v>1.5146138786137191</v>
      </c>
      <c r="G1539" s="12">
        <v>1.4631647718142828</v>
      </c>
      <c r="H1539" s="12">
        <v>1.4710390344729127</v>
      </c>
      <c r="I1539" s="55">
        <v>1.5590521264005706</v>
      </c>
      <c r="J1539" s="12">
        <v>1.5071782261770665</v>
      </c>
      <c r="K1539" s="12">
        <v>1.5245824361586588</v>
      </c>
      <c r="L1539" s="22">
        <v>1.5191799715060501</v>
      </c>
      <c r="M1539" s="41" t="s">
        <v>1</v>
      </c>
      <c r="N1539" s="12">
        <f t="shared" ref="N1539:N1602" si="136">AVERAGE(D1539:L1539)</f>
        <v>1.5073881507615046</v>
      </c>
      <c r="O1539" s="12">
        <f t="shared" ref="O1539:O1602" si="137">MAX(D1539:L1539)</f>
        <v>1.5590521264005706</v>
      </c>
      <c r="P1539" s="12">
        <f t="shared" ref="P1539:P1602" si="138">MIN(D1539:L1539)</f>
        <v>1.4631647718142828</v>
      </c>
      <c r="Q1539" s="43">
        <f t="shared" si="134"/>
        <v>9.5887354586287721E-2</v>
      </c>
      <c r="R1539" s="34">
        <v>1.46</v>
      </c>
      <c r="S1539" s="35">
        <v>1.6</v>
      </c>
      <c r="V1539" s="5"/>
      <c r="W1539" s="5"/>
      <c r="X1539" s="5"/>
      <c r="Y1539" s="5"/>
      <c r="Z1539" s="5"/>
      <c r="AA1539" s="5"/>
      <c r="AB1539" s="5"/>
      <c r="AC1539" s="5"/>
      <c r="AD1539" s="5"/>
    </row>
    <row r="1540" spans="1:30">
      <c r="A1540" s="2">
        <v>42789</v>
      </c>
      <c r="B1540" s="1">
        <v>0.58333333333333304</v>
      </c>
      <c r="C1540" s="32" t="str">
        <f t="shared" si="135"/>
        <v>2017/2/23  14:00</v>
      </c>
      <c r="D1540" s="21">
        <v>1.506507911386902</v>
      </c>
      <c r="E1540" s="12">
        <v>1.4972735845563117</v>
      </c>
      <c r="F1540" s="12">
        <v>1.5064293454309603</v>
      </c>
      <c r="G1540" s="12">
        <v>1.4673051673522257</v>
      </c>
      <c r="H1540" s="12">
        <v>1.50395269395982</v>
      </c>
      <c r="I1540" s="55">
        <v>1.5528669734813927</v>
      </c>
      <c r="J1540" s="12">
        <v>1.4958437369675583</v>
      </c>
      <c r="K1540" s="12">
        <v>1.5229148698492292</v>
      </c>
      <c r="L1540" s="22">
        <v>1.5372714911042835</v>
      </c>
      <c r="M1540" s="41" t="s">
        <v>1</v>
      </c>
      <c r="N1540" s="12">
        <f t="shared" si="136"/>
        <v>1.5100406415654093</v>
      </c>
      <c r="O1540" s="12">
        <f t="shared" si="137"/>
        <v>1.5528669734813927</v>
      </c>
      <c r="P1540" s="12">
        <f t="shared" si="138"/>
        <v>1.4673051673522257</v>
      </c>
      <c r="Q1540" s="43">
        <f t="shared" ref="Q1540:Q1603" si="139">O1540-P1540</f>
        <v>8.5561806129166973E-2</v>
      </c>
      <c r="R1540" s="34">
        <v>1.46</v>
      </c>
      <c r="S1540" s="35">
        <v>1.6</v>
      </c>
      <c r="V1540" s="5"/>
      <c r="W1540" s="5"/>
      <c r="X1540" s="5"/>
      <c r="Y1540" s="5"/>
      <c r="Z1540" s="5"/>
      <c r="AA1540" s="5"/>
      <c r="AB1540" s="5"/>
      <c r="AC1540" s="5"/>
      <c r="AD1540" s="5"/>
    </row>
    <row r="1541" spans="1:30">
      <c r="A1541" s="2">
        <v>42789</v>
      </c>
      <c r="B1541" s="1">
        <v>0.66666666666666596</v>
      </c>
      <c r="C1541" s="32" t="str">
        <f t="shared" si="135"/>
        <v>2017/2/23  16:00</v>
      </c>
      <c r="D1541" s="21">
        <v>1.4660787886595077</v>
      </c>
      <c r="E1541" s="12">
        <v>1.4926183751330586</v>
      </c>
      <c r="F1541" s="12">
        <v>1.4824638102147649</v>
      </c>
      <c r="G1541" s="12">
        <v>1.4741491556479318</v>
      </c>
      <c r="H1541" s="12">
        <v>1.4898173080827608</v>
      </c>
      <c r="I1541" s="55">
        <v>1.5212976189249576</v>
      </c>
      <c r="J1541" s="12">
        <v>1.5362872373173484</v>
      </c>
      <c r="K1541" s="12">
        <v>1.5121471159089384</v>
      </c>
      <c r="L1541" s="22">
        <v>1.5178717767301564</v>
      </c>
      <c r="M1541" s="41" t="s">
        <v>1</v>
      </c>
      <c r="N1541" s="12">
        <f t="shared" si="136"/>
        <v>1.4991923540688248</v>
      </c>
      <c r="O1541" s="12">
        <f t="shared" si="137"/>
        <v>1.5362872373173484</v>
      </c>
      <c r="P1541" s="12">
        <f t="shared" si="138"/>
        <v>1.4660787886595077</v>
      </c>
      <c r="Q1541" s="43">
        <f t="shared" si="139"/>
        <v>7.0208448657840705E-2</v>
      </c>
      <c r="R1541" s="34">
        <v>1.46</v>
      </c>
      <c r="S1541" s="35">
        <v>1.6</v>
      </c>
      <c r="V1541" s="5"/>
      <c r="W1541" s="5"/>
      <c r="X1541" s="5"/>
      <c r="Y1541" s="5"/>
      <c r="Z1541" s="5"/>
      <c r="AA1541" s="5"/>
      <c r="AB1541" s="5"/>
      <c r="AC1541" s="5"/>
      <c r="AD1541" s="5"/>
    </row>
    <row r="1542" spans="1:30">
      <c r="A1542" s="2">
        <v>42790</v>
      </c>
      <c r="B1542" s="1">
        <v>0.33333333333333331</v>
      </c>
      <c r="C1542" s="32" t="str">
        <f t="shared" si="135"/>
        <v>2017/2/24  8:00</v>
      </c>
      <c r="D1542" s="21">
        <v>1.4987100043804549</v>
      </c>
      <c r="E1542" s="12">
        <v>1.4825606938093945</v>
      </c>
      <c r="F1542" s="12">
        <v>1.5024369437216369</v>
      </c>
      <c r="G1542" s="12">
        <v>1.4814849248137156</v>
      </c>
      <c r="H1542" s="12">
        <v>1.5161810569868241</v>
      </c>
      <c r="I1542" s="55">
        <v>1.5574199857491891</v>
      </c>
      <c r="J1542" s="12">
        <v>1.5154307103343871</v>
      </c>
      <c r="K1542" s="12">
        <v>1.5255024903104277</v>
      </c>
      <c r="L1542" s="22">
        <v>1.5120830213915115</v>
      </c>
      <c r="M1542" s="41" t="s">
        <v>3</v>
      </c>
      <c r="N1542" s="12">
        <f t="shared" si="136"/>
        <v>1.5102010923886156</v>
      </c>
      <c r="O1542" s="12">
        <f t="shared" si="137"/>
        <v>1.5574199857491891</v>
      </c>
      <c r="P1542" s="12">
        <f t="shared" si="138"/>
        <v>1.4814849248137156</v>
      </c>
      <c r="Q1542" s="43">
        <f t="shared" si="139"/>
        <v>7.593506093547342E-2</v>
      </c>
      <c r="R1542" s="34">
        <v>1.46</v>
      </c>
      <c r="S1542" s="35">
        <v>1.6</v>
      </c>
      <c r="V1542" s="5"/>
      <c r="W1542" s="5"/>
      <c r="X1542" s="5"/>
      <c r="Y1542" s="5"/>
      <c r="Z1542" s="5"/>
      <c r="AA1542" s="5"/>
      <c r="AB1542" s="5"/>
      <c r="AC1542" s="5"/>
      <c r="AD1542" s="5"/>
    </row>
    <row r="1543" spans="1:30">
      <c r="A1543" s="2">
        <v>42790</v>
      </c>
      <c r="B1543" s="1">
        <v>0.41666666666666669</v>
      </c>
      <c r="C1543" s="32" t="str">
        <f t="shared" si="135"/>
        <v>2017/2/24  10:00</v>
      </c>
      <c r="D1543" s="21">
        <v>1.5034447208131545</v>
      </c>
      <c r="E1543" s="12">
        <v>1.4792397214155459</v>
      </c>
      <c r="F1543" s="12">
        <v>1.5095272073605008</v>
      </c>
      <c r="G1543" s="12">
        <v>1.4774717410601295</v>
      </c>
      <c r="H1543" s="12">
        <v>1.5100250877928891</v>
      </c>
      <c r="I1543" s="55">
        <v>1.5584628881436293</v>
      </c>
      <c r="J1543" s="12">
        <v>1.537035471178136</v>
      </c>
      <c r="K1543" s="12">
        <v>1.4988100659505939</v>
      </c>
      <c r="L1543" s="22">
        <v>1.5208499976027519</v>
      </c>
      <c r="M1543" s="41" t="s">
        <v>3</v>
      </c>
      <c r="N1543" s="12">
        <f t="shared" si="136"/>
        <v>1.5105407668130368</v>
      </c>
      <c r="O1543" s="12">
        <f t="shared" si="137"/>
        <v>1.5584628881436293</v>
      </c>
      <c r="P1543" s="12">
        <f t="shared" si="138"/>
        <v>1.4774717410601295</v>
      </c>
      <c r="Q1543" s="43">
        <f t="shared" si="139"/>
        <v>8.0991147083499859E-2</v>
      </c>
      <c r="R1543" s="34">
        <v>1.46</v>
      </c>
      <c r="S1543" s="35">
        <v>1.6</v>
      </c>
      <c r="V1543" s="5"/>
      <c r="W1543" s="5"/>
      <c r="X1543" s="5"/>
      <c r="Y1543" s="5"/>
      <c r="Z1543" s="5"/>
      <c r="AA1543" s="5"/>
      <c r="AB1543" s="5"/>
      <c r="AC1543" s="5"/>
      <c r="AD1543" s="5"/>
    </row>
    <row r="1544" spans="1:30">
      <c r="A1544" s="2">
        <v>42790</v>
      </c>
      <c r="B1544" s="1">
        <v>0.5</v>
      </c>
      <c r="C1544" s="32" t="str">
        <f t="shared" si="135"/>
        <v>2017/2/24  12:00</v>
      </c>
      <c r="D1544" s="21">
        <v>1.4769900551211621</v>
      </c>
      <c r="E1544" s="12">
        <v>1.4704540084135325</v>
      </c>
      <c r="F1544" s="12">
        <v>1.4941797745697711</v>
      </c>
      <c r="G1544" s="12">
        <v>1.4874499472234506</v>
      </c>
      <c r="H1544" s="12">
        <v>1.5085085571209065</v>
      </c>
      <c r="I1544" s="55">
        <v>1.5293940746246601</v>
      </c>
      <c r="J1544" s="12">
        <v>1.491272433861131</v>
      </c>
      <c r="K1544" s="12">
        <v>1.5209133352749862</v>
      </c>
      <c r="L1544" s="22">
        <v>1.5430371996802474</v>
      </c>
      <c r="M1544" s="41" t="s">
        <v>3</v>
      </c>
      <c r="N1544" s="12">
        <f t="shared" si="136"/>
        <v>1.5024665984322052</v>
      </c>
      <c r="O1544" s="12">
        <f t="shared" si="137"/>
        <v>1.5430371996802474</v>
      </c>
      <c r="P1544" s="12">
        <f t="shared" si="138"/>
        <v>1.4704540084135325</v>
      </c>
      <c r="Q1544" s="43">
        <f t="shared" si="139"/>
        <v>7.2583191266714975E-2</v>
      </c>
      <c r="R1544" s="34">
        <v>1.46</v>
      </c>
      <c r="S1544" s="35">
        <v>1.6</v>
      </c>
      <c r="V1544" s="5"/>
      <c r="W1544" s="5"/>
      <c r="X1544" s="5"/>
      <c r="Y1544" s="5"/>
      <c r="Z1544" s="5"/>
      <c r="AA1544" s="5"/>
      <c r="AB1544" s="5"/>
      <c r="AC1544" s="5"/>
      <c r="AD1544" s="5"/>
    </row>
    <row r="1545" spans="1:30">
      <c r="A1545" s="2">
        <v>42790</v>
      </c>
      <c r="B1545" s="1">
        <v>0.58333333333333304</v>
      </c>
      <c r="C1545" s="32" t="str">
        <f t="shared" si="135"/>
        <v>2017/2/24  14:00</v>
      </c>
      <c r="D1545" s="21">
        <v>1.5047045370972632</v>
      </c>
      <c r="E1545" s="12">
        <v>1.4900881143423241</v>
      </c>
      <c r="F1545" s="12">
        <v>1.5106821822157295</v>
      </c>
      <c r="G1545" s="12">
        <v>1.4686857957816415</v>
      </c>
      <c r="H1545" s="12">
        <v>1.4941580142034996</v>
      </c>
      <c r="I1545" s="55">
        <v>1.5276317219343511</v>
      </c>
      <c r="J1545" s="12">
        <v>1.5222391058224192</v>
      </c>
      <c r="K1545" s="12">
        <v>1.4975527896132756</v>
      </c>
      <c r="L1545" s="22">
        <v>1.5348220759098992</v>
      </c>
      <c r="M1545" s="41" t="s">
        <v>3</v>
      </c>
      <c r="N1545" s="12">
        <f t="shared" si="136"/>
        <v>1.5056182596578225</v>
      </c>
      <c r="O1545" s="12">
        <f t="shared" si="137"/>
        <v>1.5348220759098992</v>
      </c>
      <c r="P1545" s="12">
        <f t="shared" si="138"/>
        <v>1.4686857957816415</v>
      </c>
      <c r="Q1545" s="43">
        <f t="shared" si="139"/>
        <v>6.6136280128257674E-2</v>
      </c>
      <c r="R1545" s="34">
        <v>1.46</v>
      </c>
      <c r="S1545" s="35">
        <v>1.6</v>
      </c>
      <c r="V1545" s="5"/>
      <c r="W1545" s="5"/>
      <c r="X1545" s="5"/>
      <c r="Y1545" s="5"/>
      <c r="Z1545" s="5"/>
      <c r="AA1545" s="5"/>
      <c r="AB1545" s="5"/>
      <c r="AC1545" s="5"/>
      <c r="AD1545" s="5"/>
    </row>
    <row r="1546" spans="1:30">
      <c r="A1546" s="2">
        <v>42790</v>
      </c>
      <c r="B1546" s="1">
        <v>0.66666666666666596</v>
      </c>
      <c r="C1546" s="32" t="str">
        <f t="shared" si="135"/>
        <v>2017/2/24  16:00</v>
      </c>
      <c r="D1546" s="21">
        <v>1.4943285187219988</v>
      </c>
      <c r="E1546" s="12">
        <v>1.5178587041547393</v>
      </c>
      <c r="F1546" s="12">
        <v>1.5044458138589203</v>
      </c>
      <c r="G1546" s="12">
        <v>1.46</v>
      </c>
      <c r="H1546" s="12">
        <v>1.4987592244042862</v>
      </c>
      <c r="I1546" s="55">
        <v>1.5481165209990186</v>
      </c>
      <c r="J1546" s="12">
        <v>1.5051075911365392</v>
      </c>
      <c r="K1546" s="12">
        <v>1.5096603941704374</v>
      </c>
      <c r="L1546" s="22">
        <v>1.5253032730417471</v>
      </c>
      <c r="M1546" s="41" t="s">
        <v>3</v>
      </c>
      <c r="N1546" s="12">
        <f t="shared" si="136"/>
        <v>1.5070644489430762</v>
      </c>
      <c r="O1546" s="12">
        <f t="shared" si="137"/>
        <v>1.5481165209990186</v>
      </c>
      <c r="P1546" s="12">
        <f t="shared" si="138"/>
        <v>1.46</v>
      </c>
      <c r="Q1546" s="43">
        <f t="shared" si="139"/>
        <v>8.8116520999018677E-2</v>
      </c>
      <c r="R1546" s="34">
        <v>1.46</v>
      </c>
      <c r="S1546" s="35">
        <v>1.6</v>
      </c>
      <c r="V1546" s="5"/>
      <c r="W1546" s="5"/>
      <c r="X1546" s="5"/>
      <c r="Y1546" s="5"/>
      <c r="Z1546" s="5"/>
      <c r="AA1546" s="5"/>
      <c r="AB1546" s="5"/>
      <c r="AC1546" s="5"/>
      <c r="AD1546" s="5"/>
    </row>
    <row r="1547" spans="1:30">
      <c r="A1547" s="2">
        <v>42791</v>
      </c>
      <c r="B1547" s="1">
        <v>0.33333333333333331</v>
      </c>
      <c r="C1547" s="32" t="str">
        <f t="shared" si="135"/>
        <v>2017/2/25  8:00</v>
      </c>
      <c r="D1547" s="21">
        <v>1.5117016016362559</v>
      </c>
      <c r="E1547" s="12">
        <v>1.4960025907177747</v>
      </c>
      <c r="F1547" s="12">
        <v>1.4852625842762961</v>
      </c>
      <c r="G1547" s="12">
        <v>1.5034747519350695</v>
      </c>
      <c r="H1547" s="12">
        <v>1.4934923920717609</v>
      </c>
      <c r="I1547" s="55">
        <v>1.5290958991975123</v>
      </c>
      <c r="J1547" s="12">
        <v>1.5444695742598027</v>
      </c>
      <c r="K1547" s="12">
        <v>1.5082935533722976</v>
      </c>
      <c r="L1547" s="22">
        <v>1.5469062142421881</v>
      </c>
      <c r="M1547" s="41" t="s">
        <v>4</v>
      </c>
      <c r="N1547" s="12">
        <f t="shared" si="136"/>
        <v>1.5131887957454397</v>
      </c>
      <c r="O1547" s="12">
        <f t="shared" si="137"/>
        <v>1.5469062142421881</v>
      </c>
      <c r="P1547" s="12">
        <f t="shared" si="138"/>
        <v>1.4852625842762961</v>
      </c>
      <c r="Q1547" s="43">
        <f t="shared" si="139"/>
        <v>6.1643629965892011E-2</v>
      </c>
      <c r="R1547" s="34">
        <v>1.46</v>
      </c>
      <c r="S1547" s="35">
        <v>1.6</v>
      </c>
      <c r="V1547" s="5"/>
      <c r="W1547" s="5"/>
      <c r="X1547" s="5"/>
      <c r="Y1547" s="5"/>
      <c r="Z1547" s="5"/>
      <c r="AA1547" s="5"/>
      <c r="AB1547" s="5"/>
      <c r="AC1547" s="5"/>
      <c r="AD1547" s="5"/>
    </row>
    <row r="1548" spans="1:30">
      <c r="A1548" s="2">
        <v>42791</v>
      </c>
      <c r="B1548" s="1">
        <v>0.41666666666666669</v>
      </c>
      <c r="C1548" s="32" t="str">
        <f t="shared" si="135"/>
        <v>2017/2/25  10:00</v>
      </c>
      <c r="D1548" s="21">
        <v>1.4655151228015684</v>
      </c>
      <c r="E1548" s="12">
        <v>1.4756080109829093</v>
      </c>
      <c r="F1548" s="12">
        <v>1.481531112773212</v>
      </c>
      <c r="G1548" s="12">
        <v>1.4936313374280203</v>
      </c>
      <c r="H1548" s="12">
        <v>1.4926718108647306</v>
      </c>
      <c r="I1548" s="55">
        <v>1.5195321283414263</v>
      </c>
      <c r="J1548" s="12">
        <v>1.5126351263302791</v>
      </c>
      <c r="K1548" s="12">
        <v>1.5249713274668113</v>
      </c>
      <c r="L1548" s="22">
        <v>1.5344912135740543</v>
      </c>
      <c r="M1548" s="41" t="s">
        <v>4</v>
      </c>
      <c r="N1548" s="12">
        <f t="shared" si="136"/>
        <v>1.5000652433958903</v>
      </c>
      <c r="O1548" s="12">
        <f t="shared" si="137"/>
        <v>1.5344912135740543</v>
      </c>
      <c r="P1548" s="12">
        <f t="shared" si="138"/>
        <v>1.4655151228015684</v>
      </c>
      <c r="Q1548" s="43">
        <f t="shared" si="139"/>
        <v>6.8976090772485898E-2</v>
      </c>
      <c r="R1548" s="34">
        <v>1.46</v>
      </c>
      <c r="S1548" s="35">
        <v>1.6</v>
      </c>
      <c r="V1548" s="5"/>
      <c r="W1548" s="5"/>
      <c r="X1548" s="5"/>
      <c r="Y1548" s="5"/>
      <c r="Z1548" s="5"/>
      <c r="AA1548" s="5"/>
      <c r="AB1548" s="5"/>
      <c r="AC1548" s="5"/>
      <c r="AD1548" s="5"/>
    </row>
    <row r="1549" spans="1:30">
      <c r="A1549" s="2">
        <v>42791</v>
      </c>
      <c r="B1549" s="1">
        <v>0.5</v>
      </c>
      <c r="C1549" s="32" t="str">
        <f t="shared" si="135"/>
        <v>2017/2/25  12:00</v>
      </c>
      <c r="D1549" s="21">
        <v>1.4645207366221777</v>
      </c>
      <c r="E1549" s="12">
        <v>1.4891328673605939</v>
      </c>
      <c r="F1549" s="12">
        <v>1.5029296972064701</v>
      </c>
      <c r="G1549" s="12">
        <v>1.4674465115096396</v>
      </c>
      <c r="H1549" s="12">
        <v>1.4915537400121885</v>
      </c>
      <c r="I1549" s="55">
        <v>1.5101148668108819</v>
      </c>
      <c r="J1549" s="12">
        <v>1.5314008427354617</v>
      </c>
      <c r="K1549" s="12">
        <v>1.5021053843222147</v>
      </c>
      <c r="L1549" s="22">
        <v>1.5471573106527223</v>
      </c>
      <c r="M1549" s="41" t="s">
        <v>4</v>
      </c>
      <c r="N1549" s="12">
        <f t="shared" si="136"/>
        <v>1.5007068841369278</v>
      </c>
      <c r="O1549" s="12">
        <f t="shared" si="137"/>
        <v>1.5471573106527223</v>
      </c>
      <c r="P1549" s="12">
        <f t="shared" si="138"/>
        <v>1.4645207366221777</v>
      </c>
      <c r="Q1549" s="43">
        <f t="shared" si="139"/>
        <v>8.2636574030544585E-2</v>
      </c>
      <c r="R1549" s="34">
        <v>1.46</v>
      </c>
      <c r="S1549" s="35">
        <v>1.6</v>
      </c>
      <c r="V1549" s="5"/>
      <c r="W1549" s="5"/>
      <c r="X1549" s="5"/>
      <c r="Y1549" s="5"/>
      <c r="Z1549" s="5"/>
      <c r="AA1549" s="5"/>
      <c r="AB1549" s="5"/>
      <c r="AC1549" s="5"/>
      <c r="AD1549" s="5"/>
    </row>
    <row r="1550" spans="1:30">
      <c r="A1550" s="2">
        <v>42791</v>
      </c>
      <c r="B1550" s="1">
        <v>0.58333333333333304</v>
      </c>
      <c r="C1550" s="32" t="str">
        <f t="shared" si="135"/>
        <v>2017/2/25  14:00</v>
      </c>
      <c r="D1550" s="21">
        <v>1.4626455326280186</v>
      </c>
      <c r="E1550" s="12">
        <v>1.5150242081117309</v>
      </c>
      <c r="F1550" s="12">
        <v>1.5010483316439223</v>
      </c>
      <c r="G1550" s="12">
        <v>1.4606846193993386</v>
      </c>
      <c r="H1550" s="12">
        <v>1.5082599994427421</v>
      </c>
      <c r="I1550" s="55">
        <v>1.5245752810436952</v>
      </c>
      <c r="J1550" s="12">
        <v>1.4978505860447033</v>
      </c>
      <c r="K1550" s="12">
        <v>1.4977275716648482</v>
      </c>
      <c r="L1550" s="22">
        <v>1.5363936198397661</v>
      </c>
      <c r="M1550" s="41" t="s">
        <v>4</v>
      </c>
      <c r="N1550" s="12">
        <f t="shared" si="136"/>
        <v>1.5004677499798627</v>
      </c>
      <c r="O1550" s="12">
        <f t="shared" si="137"/>
        <v>1.5363936198397661</v>
      </c>
      <c r="P1550" s="12">
        <f t="shared" si="138"/>
        <v>1.4606846193993386</v>
      </c>
      <c r="Q1550" s="43">
        <f t="shared" si="139"/>
        <v>7.5709000440427499E-2</v>
      </c>
      <c r="R1550" s="34">
        <v>1.46</v>
      </c>
      <c r="S1550" s="35">
        <v>1.6</v>
      </c>
      <c r="V1550" s="5"/>
      <c r="W1550" s="5"/>
      <c r="X1550" s="5"/>
      <c r="Y1550" s="5"/>
      <c r="Z1550" s="5"/>
      <c r="AA1550" s="5"/>
      <c r="AB1550" s="5"/>
      <c r="AC1550" s="5"/>
      <c r="AD1550" s="5"/>
    </row>
    <row r="1551" spans="1:30">
      <c r="A1551" s="2">
        <v>42791</v>
      </c>
      <c r="B1551" s="1">
        <v>0.66666666666666596</v>
      </c>
      <c r="C1551" s="32" t="str">
        <f t="shared" si="135"/>
        <v>2017/2/25  16:00</v>
      </c>
      <c r="D1551" s="21">
        <v>1.4658881804645891</v>
      </c>
      <c r="E1551" s="12">
        <v>1.492557148806771</v>
      </c>
      <c r="F1551" s="12">
        <v>1.4960002082986763</v>
      </c>
      <c r="G1551" s="12">
        <v>1.4670980669641902</v>
      </c>
      <c r="H1551" s="12">
        <v>1.4835381343964023</v>
      </c>
      <c r="I1551" s="55">
        <v>1.557008378507962</v>
      </c>
      <c r="J1551" s="12">
        <v>1.5033801829815905</v>
      </c>
      <c r="K1551" s="12">
        <v>1.5367397760108406</v>
      </c>
      <c r="L1551" s="22">
        <v>1.5120513735802852</v>
      </c>
      <c r="M1551" s="41" t="s">
        <v>4</v>
      </c>
      <c r="N1551" s="12">
        <f t="shared" si="136"/>
        <v>1.5015846055568121</v>
      </c>
      <c r="O1551" s="12">
        <f t="shared" si="137"/>
        <v>1.557008378507962</v>
      </c>
      <c r="P1551" s="12">
        <f t="shared" si="138"/>
        <v>1.4658881804645891</v>
      </c>
      <c r="Q1551" s="43">
        <f t="shared" si="139"/>
        <v>9.1120198043372902E-2</v>
      </c>
      <c r="R1551" s="34">
        <v>1.46</v>
      </c>
      <c r="S1551" s="35">
        <v>1.6</v>
      </c>
      <c r="V1551" s="5"/>
      <c r="W1551" s="5"/>
      <c r="X1551" s="5"/>
      <c r="Y1551" s="5"/>
      <c r="Z1551" s="5"/>
      <c r="AA1551" s="5"/>
      <c r="AB1551" s="5"/>
      <c r="AC1551" s="5"/>
      <c r="AD1551" s="5"/>
    </row>
    <row r="1552" spans="1:30">
      <c r="A1552" s="2">
        <v>42792</v>
      </c>
      <c r="B1552" s="1">
        <v>0.33333333333333331</v>
      </c>
      <c r="C1552" s="32" t="str">
        <f t="shared" si="135"/>
        <v>2017/2/26  8:00</v>
      </c>
      <c r="D1552" s="21">
        <v>1.5387627698626134</v>
      </c>
      <c r="E1552" s="12">
        <v>1.5583703086926062</v>
      </c>
      <c r="F1552" s="12">
        <v>1.537348942384702</v>
      </c>
      <c r="G1552" s="12">
        <v>1.5386561295558641</v>
      </c>
      <c r="H1552" s="12">
        <v>1.5317674736777382</v>
      </c>
      <c r="I1552" s="55">
        <v>1.5694931053690329</v>
      </c>
      <c r="J1552" s="12">
        <v>1.576587603546511</v>
      </c>
      <c r="K1552" s="12">
        <v>1.5520909555462443</v>
      </c>
      <c r="L1552" s="22">
        <v>1.55724768124281</v>
      </c>
      <c r="M1552" s="41" t="s">
        <v>5</v>
      </c>
      <c r="N1552" s="12">
        <f t="shared" si="136"/>
        <v>1.551147218875347</v>
      </c>
      <c r="O1552" s="12">
        <f t="shared" si="137"/>
        <v>1.576587603546511</v>
      </c>
      <c r="P1552" s="12">
        <f t="shared" si="138"/>
        <v>1.5317674736777382</v>
      </c>
      <c r="Q1552" s="43">
        <f t="shared" si="139"/>
        <v>4.4820129868772707E-2</v>
      </c>
      <c r="R1552" s="34">
        <v>1.46</v>
      </c>
      <c r="S1552" s="35">
        <v>1.6</v>
      </c>
      <c r="V1552" s="5"/>
      <c r="W1552" s="5"/>
      <c r="X1552" s="5"/>
      <c r="Y1552" s="5"/>
      <c r="Z1552" s="5"/>
      <c r="AA1552" s="5"/>
      <c r="AB1552" s="5"/>
      <c r="AC1552" s="5"/>
      <c r="AD1552" s="5"/>
    </row>
    <row r="1553" spans="1:30">
      <c r="A1553" s="2">
        <v>42792</v>
      </c>
      <c r="B1553" s="1">
        <v>0.41666666666666669</v>
      </c>
      <c r="C1553" s="32" t="str">
        <f t="shared" si="135"/>
        <v>2017/2/26  10:00</v>
      </c>
      <c r="D1553" s="21">
        <v>1.5098302054362489</v>
      </c>
      <c r="E1553" s="12">
        <v>1.5133457123711167</v>
      </c>
      <c r="F1553" s="12">
        <v>1.5451739510787701</v>
      </c>
      <c r="G1553" s="12">
        <v>1.4865772226599863</v>
      </c>
      <c r="H1553" s="12">
        <v>1.5248985147015457</v>
      </c>
      <c r="I1553" s="55">
        <v>1.5458635568671852</v>
      </c>
      <c r="J1553" s="12">
        <v>1.5600648129547694</v>
      </c>
      <c r="K1553" s="12">
        <v>1.5337730579949496</v>
      </c>
      <c r="L1553" s="22">
        <v>1.561145599803258</v>
      </c>
      <c r="M1553" s="41" t="s">
        <v>5</v>
      </c>
      <c r="N1553" s="12">
        <f t="shared" si="136"/>
        <v>1.5311858482075364</v>
      </c>
      <c r="O1553" s="12">
        <f t="shared" si="137"/>
        <v>1.561145599803258</v>
      </c>
      <c r="P1553" s="12">
        <f t="shared" si="138"/>
        <v>1.4865772226599863</v>
      </c>
      <c r="Q1553" s="43">
        <f t="shared" si="139"/>
        <v>7.4568377143271691E-2</v>
      </c>
      <c r="R1553" s="34">
        <v>1.46</v>
      </c>
      <c r="S1553" s="35">
        <v>1.6</v>
      </c>
      <c r="V1553" s="5"/>
      <c r="W1553" s="5"/>
      <c r="X1553" s="5"/>
      <c r="Y1553" s="5"/>
      <c r="Z1553" s="5"/>
      <c r="AA1553" s="5"/>
      <c r="AB1553" s="5"/>
      <c r="AC1553" s="5"/>
      <c r="AD1553" s="5"/>
    </row>
    <row r="1554" spans="1:30">
      <c r="A1554" s="2">
        <v>42792</v>
      </c>
      <c r="B1554" s="1">
        <v>0.5</v>
      </c>
      <c r="C1554" s="32" t="str">
        <f t="shared" si="135"/>
        <v>2017/2/26  12:00</v>
      </c>
      <c r="D1554" s="21">
        <v>1.495065130412218</v>
      </c>
      <c r="E1554" s="12">
        <v>1.492370554258186</v>
      </c>
      <c r="F1554" s="12">
        <v>1.505255875221615</v>
      </c>
      <c r="G1554" s="12">
        <v>1.497098043309278</v>
      </c>
      <c r="H1554" s="12">
        <v>1.4859162045066638</v>
      </c>
      <c r="I1554" s="55">
        <v>1.5575849032981142</v>
      </c>
      <c r="J1554" s="12">
        <v>1.5192457019336649</v>
      </c>
      <c r="K1554" s="12">
        <v>1.5048419358315839</v>
      </c>
      <c r="L1554" s="22">
        <v>1.504162383528598</v>
      </c>
      <c r="M1554" s="41" t="s">
        <v>5</v>
      </c>
      <c r="N1554" s="12">
        <f t="shared" si="136"/>
        <v>1.5068378591444356</v>
      </c>
      <c r="O1554" s="12">
        <f t="shared" si="137"/>
        <v>1.5575849032981142</v>
      </c>
      <c r="P1554" s="12">
        <f t="shared" si="138"/>
        <v>1.4859162045066638</v>
      </c>
      <c r="Q1554" s="43">
        <f t="shared" si="139"/>
        <v>7.1668698791450325E-2</v>
      </c>
      <c r="R1554" s="34">
        <v>1.46</v>
      </c>
      <c r="S1554" s="35">
        <v>1.6</v>
      </c>
      <c r="V1554" s="5"/>
      <c r="W1554" s="5"/>
      <c r="X1554" s="5"/>
      <c r="Y1554" s="5"/>
      <c r="Z1554" s="5"/>
      <c r="AA1554" s="5"/>
      <c r="AB1554" s="5"/>
      <c r="AC1554" s="5"/>
      <c r="AD1554" s="5"/>
    </row>
    <row r="1555" spans="1:30">
      <c r="A1555" s="2">
        <v>42792</v>
      </c>
      <c r="B1555" s="1">
        <v>0.58333333333333304</v>
      </c>
      <c r="C1555" s="32" t="str">
        <f t="shared" si="135"/>
        <v>2017/2/26  14:00</v>
      </c>
      <c r="D1555" s="21">
        <v>1.5081675500559113</v>
      </c>
      <c r="E1555" s="12">
        <v>1.4922080068652432</v>
      </c>
      <c r="F1555" s="12">
        <v>1.4935121272475533</v>
      </c>
      <c r="G1555" s="12">
        <v>1.4844235211196004</v>
      </c>
      <c r="H1555" s="12">
        <v>1.4902344354506456</v>
      </c>
      <c r="I1555" s="55">
        <v>1.5283625027665748</v>
      </c>
      <c r="J1555" s="12">
        <v>1.5000793271385131</v>
      </c>
      <c r="K1555" s="12">
        <v>1.4962708617342411</v>
      </c>
      <c r="L1555" s="22">
        <v>1.5431029661309641</v>
      </c>
      <c r="M1555" s="41" t="s">
        <v>5</v>
      </c>
      <c r="N1555" s="12">
        <f t="shared" si="136"/>
        <v>1.5040401442788052</v>
      </c>
      <c r="O1555" s="12">
        <f t="shared" si="137"/>
        <v>1.5431029661309641</v>
      </c>
      <c r="P1555" s="12">
        <f t="shared" si="138"/>
        <v>1.4844235211196004</v>
      </c>
      <c r="Q1555" s="43">
        <f t="shared" si="139"/>
        <v>5.8679445011363685E-2</v>
      </c>
      <c r="R1555" s="34">
        <v>1.46</v>
      </c>
      <c r="S1555" s="35">
        <v>1.6</v>
      </c>
      <c r="V1555" s="5"/>
      <c r="W1555" s="5"/>
      <c r="X1555" s="5"/>
      <c r="Y1555" s="5"/>
      <c r="Z1555" s="5"/>
      <c r="AA1555" s="5"/>
      <c r="AB1555" s="5"/>
      <c r="AC1555" s="5"/>
      <c r="AD1555" s="5"/>
    </row>
    <row r="1556" spans="1:30">
      <c r="A1556" s="2">
        <v>42792</v>
      </c>
      <c r="B1556" s="1">
        <v>0.66666666666666596</v>
      </c>
      <c r="C1556" s="32" t="str">
        <f t="shared" si="135"/>
        <v>2017/2/26  16:00</v>
      </c>
      <c r="D1556" s="21">
        <v>1.4982419833197009</v>
      </c>
      <c r="E1556" s="12">
        <v>1.4822854993921655</v>
      </c>
      <c r="F1556" s="12">
        <v>1.4797933432327188</v>
      </c>
      <c r="G1556" s="12">
        <v>1.4587860903582066</v>
      </c>
      <c r="H1556" s="12">
        <v>1.4856432277496194</v>
      </c>
      <c r="I1556" s="55">
        <v>1.5405350718312609</v>
      </c>
      <c r="J1556" s="12">
        <v>1.5049290904165504</v>
      </c>
      <c r="K1556" s="12">
        <v>1.5147392678981169</v>
      </c>
      <c r="L1556" s="22">
        <v>1.5365703040352825</v>
      </c>
      <c r="M1556" s="41" t="s">
        <v>5</v>
      </c>
      <c r="N1556" s="12">
        <f t="shared" si="136"/>
        <v>1.5001693198037356</v>
      </c>
      <c r="O1556" s="12">
        <f t="shared" si="137"/>
        <v>1.5405350718312609</v>
      </c>
      <c r="P1556" s="12">
        <f t="shared" si="138"/>
        <v>1.4587860903582066</v>
      </c>
      <c r="Q1556" s="43">
        <f t="shared" si="139"/>
        <v>8.1748981473054316E-2</v>
      </c>
      <c r="R1556" s="34">
        <v>1.46</v>
      </c>
      <c r="S1556" s="35">
        <v>1.6</v>
      </c>
      <c r="V1556" s="5"/>
      <c r="W1556" s="5"/>
      <c r="X1556" s="5"/>
      <c r="Y1556" s="5"/>
      <c r="Z1556" s="5"/>
      <c r="AA1556" s="5"/>
      <c r="AB1556" s="5"/>
      <c r="AC1556" s="5"/>
      <c r="AD1556" s="5"/>
    </row>
    <row r="1557" spans="1:30">
      <c r="A1557" s="2">
        <v>42793</v>
      </c>
      <c r="B1557" s="1">
        <v>0.33333333333333331</v>
      </c>
      <c r="C1557" s="32" t="str">
        <f t="shared" si="135"/>
        <v>2017/2/27  8:00</v>
      </c>
      <c r="D1557" s="21">
        <v>1.4805872330014633</v>
      </c>
      <c r="E1557" s="12">
        <v>1.5089909521539728</v>
      </c>
      <c r="F1557" s="12">
        <v>1.5286145070759416</v>
      </c>
      <c r="G1557" s="12">
        <v>1.511028468964186</v>
      </c>
      <c r="H1557" s="12">
        <v>1.5251668875735247</v>
      </c>
      <c r="I1557" s="55">
        <v>1.5538021627790486</v>
      </c>
      <c r="J1557" s="12">
        <v>1.5266478005746134</v>
      </c>
      <c r="K1557" s="12">
        <v>1.5263667776362857</v>
      </c>
      <c r="L1557" s="22">
        <v>1.5296697732815374</v>
      </c>
      <c r="M1557" s="41" t="s">
        <v>6</v>
      </c>
      <c r="N1557" s="12">
        <f t="shared" si="136"/>
        <v>1.5212082847822859</v>
      </c>
      <c r="O1557" s="12">
        <f t="shared" si="137"/>
        <v>1.5538021627790486</v>
      </c>
      <c r="P1557" s="12">
        <f t="shared" si="138"/>
        <v>1.4805872330014633</v>
      </c>
      <c r="Q1557" s="43">
        <f t="shared" si="139"/>
        <v>7.3214929777585258E-2</v>
      </c>
      <c r="R1557" s="34">
        <v>1.46</v>
      </c>
      <c r="S1557" s="35">
        <v>1.6</v>
      </c>
      <c r="V1557" s="5"/>
      <c r="W1557" s="5"/>
      <c r="X1557" s="5"/>
      <c r="Y1557" s="5"/>
      <c r="Z1557" s="5"/>
      <c r="AA1557" s="5"/>
      <c r="AB1557" s="5"/>
      <c r="AC1557" s="5"/>
      <c r="AD1557" s="5"/>
    </row>
    <row r="1558" spans="1:30">
      <c r="A1558" s="2">
        <v>42793</v>
      </c>
      <c r="B1558" s="1">
        <v>0.41666666666666669</v>
      </c>
      <c r="C1558" s="32" t="str">
        <f t="shared" si="135"/>
        <v>2017/2/27  10:00</v>
      </c>
      <c r="D1558" s="21">
        <v>1.4997244939287651</v>
      </c>
      <c r="E1558" s="12">
        <v>1.5086337886472849</v>
      </c>
      <c r="F1558" s="12">
        <v>1.5293970613021779</v>
      </c>
      <c r="G1558" s="12">
        <v>1.4710980679449221</v>
      </c>
      <c r="H1558" s="12">
        <v>1.5114791122500084</v>
      </c>
      <c r="I1558" s="55">
        <v>1.5272429352460215</v>
      </c>
      <c r="J1558" s="12">
        <v>1.5107975537285698</v>
      </c>
      <c r="K1558" s="12">
        <v>1.5356380102857889</v>
      </c>
      <c r="L1558" s="22">
        <v>1.5336948087346025</v>
      </c>
      <c r="M1558" s="41" t="s">
        <v>6</v>
      </c>
      <c r="N1558" s="12">
        <f t="shared" si="136"/>
        <v>1.5141895368964602</v>
      </c>
      <c r="O1558" s="12">
        <f t="shared" si="137"/>
        <v>1.5356380102857889</v>
      </c>
      <c r="P1558" s="12">
        <f t="shared" si="138"/>
        <v>1.4710980679449221</v>
      </c>
      <c r="Q1558" s="43">
        <f t="shared" si="139"/>
        <v>6.4539942340866796E-2</v>
      </c>
      <c r="R1558" s="34">
        <v>1.46</v>
      </c>
      <c r="S1558" s="35">
        <v>1.6</v>
      </c>
      <c r="V1558" s="5"/>
      <c r="W1558" s="5"/>
      <c r="X1558" s="5"/>
      <c r="Y1558" s="5"/>
      <c r="Z1558" s="5"/>
      <c r="AA1558" s="5"/>
      <c r="AB1558" s="5"/>
      <c r="AC1558" s="5"/>
      <c r="AD1558" s="5"/>
    </row>
    <row r="1559" spans="1:30">
      <c r="A1559" s="2">
        <v>42793</v>
      </c>
      <c r="B1559" s="1">
        <v>0.5</v>
      </c>
      <c r="C1559" s="32" t="str">
        <f t="shared" si="135"/>
        <v>2017/2/27  12:00</v>
      </c>
      <c r="D1559" s="21">
        <v>1.4877774860502242</v>
      </c>
      <c r="E1559" s="12">
        <v>1.4905239963043238</v>
      </c>
      <c r="F1559" s="12">
        <v>1.5138907175301233</v>
      </c>
      <c r="G1559" s="12">
        <v>1.4997809396221846</v>
      </c>
      <c r="H1559" s="12">
        <v>1.4954391930309927</v>
      </c>
      <c r="I1559" s="55">
        <v>1.5477946501782216</v>
      </c>
      <c r="J1559" s="12">
        <v>1.515149960627034</v>
      </c>
      <c r="K1559" s="12">
        <v>1.5194700247712587</v>
      </c>
      <c r="L1559" s="22">
        <v>1.5262541452616143</v>
      </c>
      <c r="M1559" s="41" t="s">
        <v>6</v>
      </c>
      <c r="N1559" s="12">
        <f t="shared" si="136"/>
        <v>1.5106756792639975</v>
      </c>
      <c r="O1559" s="12">
        <f t="shared" si="137"/>
        <v>1.5477946501782216</v>
      </c>
      <c r="P1559" s="12">
        <f t="shared" si="138"/>
        <v>1.4877774860502242</v>
      </c>
      <c r="Q1559" s="43">
        <f t="shared" si="139"/>
        <v>6.0017164127997402E-2</v>
      </c>
      <c r="R1559" s="34">
        <v>1.46</v>
      </c>
      <c r="S1559" s="35">
        <v>1.6</v>
      </c>
      <c r="V1559" s="5"/>
      <c r="W1559" s="5"/>
      <c r="X1559" s="5"/>
      <c r="Y1559" s="5"/>
      <c r="Z1559" s="5"/>
      <c r="AA1559" s="5"/>
      <c r="AB1559" s="5"/>
      <c r="AC1559" s="5"/>
      <c r="AD1559" s="5"/>
    </row>
    <row r="1560" spans="1:30">
      <c r="A1560" s="2">
        <v>42793</v>
      </c>
      <c r="B1560" s="1">
        <v>0.58333333333333304</v>
      </c>
      <c r="C1560" s="32" t="str">
        <f t="shared" si="135"/>
        <v>2017/2/27  14:00</v>
      </c>
      <c r="D1560" s="21">
        <v>1.4653912133639275</v>
      </c>
      <c r="E1560" s="12">
        <v>1.5009684230431146</v>
      </c>
      <c r="F1560" s="12">
        <v>1.5076661509175289</v>
      </c>
      <c r="G1560" s="12">
        <v>1.4715257353283027</v>
      </c>
      <c r="H1560" s="12">
        <v>1.4840982359928221</v>
      </c>
      <c r="I1560" s="55">
        <v>1.5533952686560402</v>
      </c>
      <c r="J1560" s="12">
        <v>1.5189629158424509</v>
      </c>
      <c r="K1560" s="12">
        <v>1.5298683715446488</v>
      </c>
      <c r="L1560" s="22">
        <v>1.5295704627581559</v>
      </c>
      <c r="M1560" s="41" t="s">
        <v>6</v>
      </c>
      <c r="N1560" s="12">
        <f t="shared" si="136"/>
        <v>1.5068274197163325</v>
      </c>
      <c r="O1560" s="12">
        <f t="shared" si="137"/>
        <v>1.5533952686560402</v>
      </c>
      <c r="P1560" s="12">
        <f t="shared" si="138"/>
        <v>1.4653912133639275</v>
      </c>
      <c r="Q1560" s="43">
        <f t="shared" si="139"/>
        <v>8.8004055292112637E-2</v>
      </c>
      <c r="R1560" s="34">
        <v>1.46</v>
      </c>
      <c r="S1560" s="35">
        <v>1.6</v>
      </c>
      <c r="V1560" s="5"/>
      <c r="W1560" s="5"/>
      <c r="X1560" s="5"/>
      <c r="Y1560" s="5"/>
      <c r="Z1560" s="5"/>
      <c r="AA1560" s="5"/>
      <c r="AB1560" s="5"/>
      <c r="AC1560" s="5"/>
      <c r="AD1560" s="5"/>
    </row>
    <row r="1561" spans="1:30">
      <c r="A1561" s="2">
        <v>42793</v>
      </c>
      <c r="B1561" s="1">
        <v>0.66666666666666596</v>
      </c>
      <c r="C1561" s="32" t="str">
        <f t="shared" si="135"/>
        <v>2017/2/27  16:00</v>
      </c>
      <c r="D1561" s="21">
        <v>1.4842231785145124</v>
      </c>
      <c r="E1561" s="12">
        <v>1.4714414096930915</v>
      </c>
      <c r="F1561" s="12">
        <v>1.4840469335754007</v>
      </c>
      <c r="G1561" s="12">
        <v>1.4838012285381934</v>
      </c>
      <c r="H1561" s="12">
        <v>1.5018626414938312</v>
      </c>
      <c r="I1561" s="55">
        <v>1.5236552361576479</v>
      </c>
      <c r="J1561" s="12">
        <v>1.5165070509655307</v>
      </c>
      <c r="K1561" s="12">
        <v>1.5392447070649071</v>
      </c>
      <c r="L1561" s="22">
        <v>1.5149983197514867</v>
      </c>
      <c r="M1561" s="41" t="s">
        <v>6</v>
      </c>
      <c r="N1561" s="12">
        <f t="shared" si="136"/>
        <v>1.502197856194956</v>
      </c>
      <c r="O1561" s="12">
        <f t="shared" si="137"/>
        <v>1.5392447070649071</v>
      </c>
      <c r="P1561" s="12">
        <f t="shared" si="138"/>
        <v>1.4714414096930915</v>
      </c>
      <c r="Q1561" s="43">
        <f t="shared" si="139"/>
        <v>6.7803297371815674E-2</v>
      </c>
      <c r="R1561" s="34">
        <v>1.46</v>
      </c>
      <c r="S1561" s="35">
        <v>1.6</v>
      </c>
      <c r="V1561" s="5"/>
      <c r="W1561" s="5"/>
      <c r="X1561" s="5"/>
      <c r="Y1561" s="5"/>
      <c r="Z1561" s="5"/>
      <c r="AA1561" s="5"/>
      <c r="AB1561" s="5"/>
      <c r="AC1561" s="5"/>
      <c r="AD1561" s="5"/>
    </row>
    <row r="1562" spans="1:30">
      <c r="A1562" s="2">
        <v>42794</v>
      </c>
      <c r="B1562" s="1">
        <v>0.33333333333333331</v>
      </c>
      <c r="C1562" s="32" t="str">
        <f t="shared" si="135"/>
        <v>2017/2/28  8:00</v>
      </c>
      <c r="D1562" s="21">
        <v>1.4693278404822987</v>
      </c>
      <c r="E1562" s="12">
        <v>1.4761737251516722</v>
      </c>
      <c r="F1562" s="12">
        <v>1.4704224125294023</v>
      </c>
      <c r="G1562" s="12">
        <v>1.4675235591525657</v>
      </c>
      <c r="H1562" s="12">
        <v>1.4955899736635887</v>
      </c>
      <c r="I1562" s="55">
        <v>1.5163231977590923</v>
      </c>
      <c r="J1562" s="12">
        <v>1.4951762143894436</v>
      </c>
      <c r="K1562" s="12">
        <v>1.5236262667806704</v>
      </c>
      <c r="L1562" s="22">
        <v>1.5424218889087915</v>
      </c>
      <c r="M1562" s="41" t="s">
        <v>2</v>
      </c>
      <c r="N1562" s="12">
        <f t="shared" si="136"/>
        <v>1.495176119868614</v>
      </c>
      <c r="O1562" s="12">
        <f t="shared" si="137"/>
        <v>1.5424218889087915</v>
      </c>
      <c r="P1562" s="12">
        <f t="shared" si="138"/>
        <v>1.4675235591525657</v>
      </c>
      <c r="Q1562" s="43">
        <f t="shared" si="139"/>
        <v>7.489832975622579E-2</v>
      </c>
      <c r="R1562" s="34">
        <v>1.46</v>
      </c>
      <c r="S1562" s="35">
        <v>1.6</v>
      </c>
      <c r="V1562" s="5"/>
      <c r="W1562" s="5"/>
      <c r="X1562" s="5"/>
      <c r="Y1562" s="5"/>
      <c r="Z1562" s="5"/>
      <c r="AA1562" s="5"/>
      <c r="AB1562" s="5"/>
      <c r="AC1562" s="5"/>
      <c r="AD1562" s="5"/>
    </row>
    <row r="1563" spans="1:30">
      <c r="A1563" s="2">
        <v>42794</v>
      </c>
      <c r="B1563" s="1">
        <v>0.41666666666666669</v>
      </c>
      <c r="C1563" s="32" t="str">
        <f t="shared" si="135"/>
        <v>2017/2/28  10:00</v>
      </c>
      <c r="D1563" s="21">
        <v>1.4872537274353395</v>
      </c>
      <c r="E1563" s="12">
        <v>1.4944559621971067</v>
      </c>
      <c r="F1563" s="12">
        <v>1.4736513546894383</v>
      </c>
      <c r="G1563" s="12">
        <v>1.4839719008552621</v>
      </c>
      <c r="H1563" s="12">
        <v>1.4993148002224921</v>
      </c>
      <c r="I1563" s="55">
        <v>1.5132891577058107</v>
      </c>
      <c r="J1563" s="12">
        <v>1.4905348802233145</v>
      </c>
      <c r="K1563" s="12">
        <v>1.5210736340159354</v>
      </c>
      <c r="L1563" s="22">
        <v>1.523398111417978</v>
      </c>
      <c r="M1563" s="41" t="s">
        <v>2</v>
      </c>
      <c r="N1563" s="12">
        <f t="shared" si="136"/>
        <v>1.4985492809736309</v>
      </c>
      <c r="O1563" s="12">
        <f t="shared" si="137"/>
        <v>1.523398111417978</v>
      </c>
      <c r="P1563" s="12">
        <f t="shared" si="138"/>
        <v>1.4736513546894383</v>
      </c>
      <c r="Q1563" s="43">
        <f t="shared" si="139"/>
        <v>4.9746756728539676E-2</v>
      </c>
      <c r="R1563" s="34">
        <v>1.46</v>
      </c>
      <c r="S1563" s="35">
        <v>1.6</v>
      </c>
      <c r="V1563" s="5"/>
      <c r="W1563" s="5"/>
      <c r="X1563" s="5"/>
      <c r="Y1563" s="5"/>
      <c r="Z1563" s="5"/>
      <c r="AA1563" s="5"/>
      <c r="AB1563" s="5"/>
      <c r="AC1563" s="5"/>
      <c r="AD1563" s="5"/>
    </row>
    <row r="1564" spans="1:30">
      <c r="A1564" s="2">
        <v>42794</v>
      </c>
      <c r="B1564" s="1">
        <v>0.5</v>
      </c>
      <c r="C1564" s="32" t="str">
        <f t="shared" si="135"/>
        <v>2017/2/28  12:00</v>
      </c>
      <c r="D1564" s="21">
        <v>1.4681867586128816</v>
      </c>
      <c r="E1564" s="12">
        <v>1.5097157115146069</v>
      </c>
      <c r="F1564" s="12">
        <v>1.5116796411984248</v>
      </c>
      <c r="G1564" s="12">
        <v>1.4885306458695367</v>
      </c>
      <c r="H1564" s="12">
        <v>1.5038441009597869</v>
      </c>
      <c r="I1564" s="55">
        <v>1.5498052942911311</v>
      </c>
      <c r="J1564" s="12">
        <v>1.4930248628297624</v>
      </c>
      <c r="K1564" s="12">
        <v>1.5112586656095004</v>
      </c>
      <c r="L1564" s="22">
        <v>1.541306783992632</v>
      </c>
      <c r="M1564" s="41" t="s">
        <v>1</v>
      </c>
      <c r="N1564" s="12">
        <f t="shared" si="136"/>
        <v>1.508594718319807</v>
      </c>
      <c r="O1564" s="12">
        <f t="shared" si="137"/>
        <v>1.5498052942911311</v>
      </c>
      <c r="P1564" s="12">
        <f t="shared" si="138"/>
        <v>1.4681867586128816</v>
      </c>
      <c r="Q1564" s="43">
        <f t="shared" si="139"/>
        <v>8.1618535678249504E-2</v>
      </c>
      <c r="R1564" s="34">
        <v>1.46</v>
      </c>
      <c r="S1564" s="35">
        <v>1.6</v>
      </c>
      <c r="V1564" s="5"/>
      <c r="W1564" s="5"/>
      <c r="X1564" s="5"/>
      <c r="Y1564" s="5"/>
      <c r="Z1564" s="5"/>
      <c r="AA1564" s="5"/>
      <c r="AB1564" s="5"/>
      <c r="AC1564" s="5"/>
      <c r="AD1564" s="5"/>
    </row>
    <row r="1565" spans="1:30">
      <c r="A1565" s="2">
        <v>42794</v>
      </c>
      <c r="B1565" s="1">
        <v>0.58333333333333304</v>
      </c>
      <c r="C1565" s="32" t="str">
        <f t="shared" si="135"/>
        <v>2017/2/28  14:00</v>
      </c>
      <c r="D1565" s="21">
        <v>1.4882231626287588</v>
      </c>
      <c r="E1565" s="12">
        <v>1.5066804090400203</v>
      </c>
      <c r="F1565" s="12">
        <v>1.5122997940468301</v>
      </c>
      <c r="G1565" s="12">
        <v>1.5010126908616888</v>
      </c>
      <c r="H1565" s="12">
        <v>1.4807477439367192</v>
      </c>
      <c r="I1565" s="55">
        <v>1.5228920856695207</v>
      </c>
      <c r="J1565" s="12">
        <v>1.5199206382676547</v>
      </c>
      <c r="K1565" s="12">
        <v>1.5305645870199835</v>
      </c>
      <c r="L1565" s="22">
        <v>1.54057891366268</v>
      </c>
      <c r="M1565" s="41" t="s">
        <v>1</v>
      </c>
      <c r="N1565" s="12">
        <f t="shared" si="136"/>
        <v>1.5114355583482062</v>
      </c>
      <c r="O1565" s="12">
        <f t="shared" si="137"/>
        <v>1.54057891366268</v>
      </c>
      <c r="P1565" s="12">
        <f t="shared" si="138"/>
        <v>1.4807477439367192</v>
      </c>
      <c r="Q1565" s="43">
        <f t="shared" si="139"/>
        <v>5.9831169725960809E-2</v>
      </c>
      <c r="R1565" s="34">
        <v>1.46</v>
      </c>
      <c r="S1565" s="35">
        <v>1.6</v>
      </c>
      <c r="V1565" s="5"/>
      <c r="W1565" s="5"/>
      <c r="X1565" s="5"/>
      <c r="Y1565" s="5"/>
      <c r="Z1565" s="5"/>
      <c r="AA1565" s="5"/>
      <c r="AB1565" s="5"/>
      <c r="AC1565" s="5"/>
      <c r="AD1565" s="5"/>
    </row>
    <row r="1566" spans="1:30">
      <c r="A1566" s="2">
        <v>42794</v>
      </c>
      <c r="B1566" s="1">
        <v>0.66666666666666596</v>
      </c>
      <c r="C1566" s="32" t="str">
        <f t="shared" si="135"/>
        <v>2017/2/28  16:00</v>
      </c>
      <c r="D1566" s="21">
        <v>1.4746028389402872</v>
      </c>
      <c r="E1566" s="12">
        <v>1.5226042305556651</v>
      </c>
      <c r="F1566" s="12">
        <v>1.52525678653165</v>
      </c>
      <c r="G1566" s="12">
        <v>1.5017591372182795</v>
      </c>
      <c r="H1566" s="12">
        <v>1.4933451061512271</v>
      </c>
      <c r="I1566" s="55">
        <v>1.5503229456240577</v>
      </c>
      <c r="J1566" s="12">
        <v>1.4996448281881443</v>
      </c>
      <c r="K1566" s="12">
        <v>1.513860383526668</v>
      </c>
      <c r="L1566" s="22">
        <v>1.5234510632011649</v>
      </c>
      <c r="M1566" s="41" t="s">
        <v>1</v>
      </c>
      <c r="N1566" s="12">
        <f t="shared" si="136"/>
        <v>1.5116497022152382</v>
      </c>
      <c r="O1566" s="12">
        <f t="shared" si="137"/>
        <v>1.5503229456240577</v>
      </c>
      <c r="P1566" s="12">
        <f t="shared" si="138"/>
        <v>1.4746028389402872</v>
      </c>
      <c r="Q1566" s="43">
        <f t="shared" si="139"/>
        <v>7.5720106683770494E-2</v>
      </c>
      <c r="R1566" s="34">
        <v>1.46</v>
      </c>
      <c r="S1566" s="35">
        <v>1.6</v>
      </c>
      <c r="V1566" s="5"/>
      <c r="W1566" s="5"/>
      <c r="X1566" s="5"/>
      <c r="Y1566" s="5"/>
      <c r="Z1566" s="5"/>
      <c r="AA1566" s="5"/>
      <c r="AB1566" s="5"/>
      <c r="AC1566" s="5"/>
      <c r="AD1566" s="5"/>
    </row>
    <row r="1567" spans="1:30">
      <c r="A1567" s="2">
        <v>42795</v>
      </c>
      <c r="B1567" s="1">
        <v>0.33333333333333331</v>
      </c>
      <c r="C1567" s="32" t="str">
        <f t="shared" si="135"/>
        <v>2017/3/1  8:00</v>
      </c>
      <c r="D1567" s="21">
        <v>1.4823981856682464</v>
      </c>
      <c r="E1567" s="12">
        <v>1.5241038281978614</v>
      </c>
      <c r="F1567" s="12">
        <v>1.5221761546693449</v>
      </c>
      <c r="G1567" s="12">
        <v>1.4767014594165542</v>
      </c>
      <c r="H1567" s="12">
        <v>1.4938435393005318</v>
      </c>
      <c r="I1567" s="55">
        <v>1.5532645140427515</v>
      </c>
      <c r="J1567" s="12">
        <v>1.5201627949803975</v>
      </c>
      <c r="K1567" s="12">
        <v>1.5542962610503765</v>
      </c>
      <c r="L1567" s="22">
        <v>1.5256552247580248</v>
      </c>
      <c r="M1567" s="41" t="s">
        <v>5</v>
      </c>
      <c r="N1567" s="12">
        <f t="shared" si="136"/>
        <v>1.5169557735648986</v>
      </c>
      <c r="O1567" s="12">
        <f t="shared" si="137"/>
        <v>1.5542962610503765</v>
      </c>
      <c r="P1567" s="12">
        <f t="shared" si="138"/>
        <v>1.4767014594165542</v>
      </c>
      <c r="Q1567" s="43">
        <f t="shared" si="139"/>
        <v>7.7594801633822374E-2</v>
      </c>
      <c r="R1567" s="34">
        <v>1.46</v>
      </c>
      <c r="S1567" s="35">
        <v>1.6</v>
      </c>
      <c r="V1567" s="5"/>
      <c r="W1567" s="5"/>
      <c r="X1567" s="5"/>
      <c r="Y1567" s="5"/>
      <c r="Z1567" s="5"/>
      <c r="AA1567" s="5"/>
      <c r="AB1567" s="5"/>
      <c r="AC1567" s="5"/>
      <c r="AD1567" s="5"/>
    </row>
    <row r="1568" spans="1:30">
      <c r="A1568" s="2">
        <v>42795</v>
      </c>
      <c r="B1568" s="1">
        <v>0.41666666666666669</v>
      </c>
      <c r="C1568" s="32" t="str">
        <f t="shared" si="135"/>
        <v>2017/3/1  10:00</v>
      </c>
      <c r="D1568" s="21">
        <v>1.4996534690247614</v>
      </c>
      <c r="E1568" s="12">
        <v>1.4963610818869666</v>
      </c>
      <c r="F1568" s="12">
        <v>1.4978813420280648</v>
      </c>
      <c r="G1568" s="12">
        <v>1.4733830739623768</v>
      </c>
      <c r="H1568" s="12">
        <v>1.4930337046579079</v>
      </c>
      <c r="I1568" s="55">
        <v>1.5587053165553411</v>
      </c>
      <c r="J1568" s="12">
        <v>1.5143076697107176</v>
      </c>
      <c r="K1568" s="12">
        <v>1.5307448781527881</v>
      </c>
      <c r="L1568" s="22">
        <v>1.5227728516061261</v>
      </c>
      <c r="M1568" s="41" t="s">
        <v>5</v>
      </c>
      <c r="N1568" s="12">
        <f t="shared" si="136"/>
        <v>1.5096492652872278</v>
      </c>
      <c r="O1568" s="12">
        <f t="shared" si="137"/>
        <v>1.5587053165553411</v>
      </c>
      <c r="P1568" s="12">
        <f t="shared" si="138"/>
        <v>1.4733830739623768</v>
      </c>
      <c r="Q1568" s="43">
        <f t="shared" si="139"/>
        <v>8.5322242592964281E-2</v>
      </c>
      <c r="R1568" s="34">
        <v>1.46</v>
      </c>
      <c r="S1568" s="35">
        <v>1.6</v>
      </c>
      <c r="V1568" s="5"/>
      <c r="W1568" s="5"/>
      <c r="X1568" s="5"/>
      <c r="Y1568" s="5"/>
      <c r="Z1568" s="5"/>
      <c r="AA1568" s="5"/>
      <c r="AB1568" s="5"/>
      <c r="AC1568" s="5"/>
      <c r="AD1568" s="5"/>
    </row>
    <row r="1569" spans="1:30">
      <c r="A1569" s="2">
        <v>42795</v>
      </c>
      <c r="B1569" s="1">
        <v>0.5</v>
      </c>
      <c r="C1569" s="32" t="str">
        <f t="shared" si="135"/>
        <v>2017/3/1  12:00</v>
      </c>
      <c r="D1569" s="21">
        <v>1.4955243704391572</v>
      </c>
      <c r="E1569" s="12">
        <v>1.5103929092166295</v>
      </c>
      <c r="F1569" s="12">
        <v>1.4868955849426915</v>
      </c>
      <c r="G1569" s="12">
        <v>1.4796757851700655</v>
      </c>
      <c r="H1569" s="12">
        <v>1.5019077145272048</v>
      </c>
      <c r="I1569" s="55">
        <v>1.5390820314065508</v>
      </c>
      <c r="J1569" s="12">
        <v>1.5352652274758432</v>
      </c>
      <c r="K1569" s="12">
        <v>1.5404339017686111</v>
      </c>
      <c r="L1569" s="22">
        <v>1.5541360496897052</v>
      </c>
      <c r="M1569" s="41" t="s">
        <v>5</v>
      </c>
      <c r="N1569" s="12">
        <f t="shared" si="136"/>
        <v>1.5159237305151618</v>
      </c>
      <c r="O1569" s="12">
        <f t="shared" si="137"/>
        <v>1.5541360496897052</v>
      </c>
      <c r="P1569" s="12">
        <f t="shared" si="138"/>
        <v>1.4796757851700655</v>
      </c>
      <c r="Q1569" s="43">
        <f t="shared" si="139"/>
        <v>7.4460264519639718E-2</v>
      </c>
      <c r="R1569" s="34">
        <v>1.46</v>
      </c>
      <c r="S1569" s="35">
        <v>1.6</v>
      </c>
      <c r="V1569" s="5"/>
      <c r="W1569" s="5"/>
      <c r="X1569" s="5"/>
      <c r="Y1569" s="5"/>
      <c r="Z1569" s="5"/>
      <c r="AA1569" s="5"/>
      <c r="AB1569" s="5"/>
      <c r="AC1569" s="5"/>
      <c r="AD1569" s="5"/>
    </row>
    <row r="1570" spans="1:30">
      <c r="A1570" s="2">
        <v>42795</v>
      </c>
      <c r="B1570" s="1">
        <v>0.58333333333333304</v>
      </c>
      <c r="C1570" s="32" t="str">
        <f t="shared" si="135"/>
        <v>2017/3/1  14:00</v>
      </c>
      <c r="D1570" s="21">
        <v>1.4691302124503156</v>
      </c>
      <c r="E1570" s="12">
        <v>1.5208401626945578</v>
      </c>
      <c r="F1570" s="12">
        <v>1.4837743148603058</v>
      </c>
      <c r="G1570" s="12">
        <v>1.4826458832745506</v>
      </c>
      <c r="H1570" s="12">
        <v>1.4968552037796958</v>
      </c>
      <c r="I1570" s="55">
        <v>1.5428567386397245</v>
      </c>
      <c r="J1570" s="12">
        <v>1.5390758428858855</v>
      </c>
      <c r="K1570" s="12">
        <v>1.5039023976511821</v>
      </c>
      <c r="L1570" s="22">
        <v>1.5397989595391905</v>
      </c>
      <c r="M1570" s="41" t="s">
        <v>5</v>
      </c>
      <c r="N1570" s="12">
        <f t="shared" si="136"/>
        <v>1.5087644128639341</v>
      </c>
      <c r="O1570" s="12">
        <f t="shared" si="137"/>
        <v>1.5428567386397245</v>
      </c>
      <c r="P1570" s="12">
        <f t="shared" si="138"/>
        <v>1.4691302124503156</v>
      </c>
      <c r="Q1570" s="43">
        <f t="shared" si="139"/>
        <v>7.3726526189408892E-2</v>
      </c>
      <c r="R1570" s="34">
        <v>1.46</v>
      </c>
      <c r="S1570" s="35">
        <v>1.6</v>
      </c>
      <c r="V1570" s="5"/>
      <c r="W1570" s="5"/>
      <c r="X1570" s="5"/>
      <c r="Y1570" s="5"/>
      <c r="Z1570" s="5"/>
      <c r="AA1570" s="5"/>
      <c r="AB1570" s="5"/>
      <c r="AC1570" s="5"/>
      <c r="AD1570" s="5"/>
    </row>
    <row r="1571" spans="1:30">
      <c r="A1571" s="2">
        <v>42795</v>
      </c>
      <c r="B1571" s="1">
        <v>0.66666666666666596</v>
      </c>
      <c r="C1571" s="32" t="str">
        <f t="shared" si="135"/>
        <v>2017/3/1  16:00</v>
      </c>
      <c r="D1571" s="21">
        <v>1.4971491549660316</v>
      </c>
      <c r="E1571" s="12">
        <v>1.4904784498211274</v>
      </c>
      <c r="F1571" s="12">
        <v>1.4960016738991113</v>
      </c>
      <c r="G1571" s="12">
        <v>1.4744760712463676</v>
      </c>
      <c r="H1571" s="12">
        <v>1.5029273255450237</v>
      </c>
      <c r="I1571" s="55">
        <v>1.564469596348133</v>
      </c>
      <c r="J1571" s="12">
        <v>1.4993599956478221</v>
      </c>
      <c r="K1571" s="12">
        <v>1.5343881189052957</v>
      </c>
      <c r="L1571" s="22">
        <v>1.5165271682772543</v>
      </c>
      <c r="M1571" s="41" t="s">
        <v>5</v>
      </c>
      <c r="N1571" s="12">
        <f t="shared" si="136"/>
        <v>1.5084197282951297</v>
      </c>
      <c r="O1571" s="12">
        <f t="shared" si="137"/>
        <v>1.564469596348133</v>
      </c>
      <c r="P1571" s="12">
        <f t="shared" si="138"/>
        <v>1.4744760712463676</v>
      </c>
      <c r="Q1571" s="43">
        <f t="shared" si="139"/>
        <v>8.9993525101765393E-2</v>
      </c>
      <c r="R1571" s="34">
        <v>1.46</v>
      </c>
      <c r="S1571" s="35">
        <v>1.6</v>
      </c>
      <c r="V1571" s="5"/>
      <c r="W1571" s="5"/>
      <c r="X1571" s="5"/>
      <c r="Y1571" s="5"/>
      <c r="Z1571" s="5"/>
      <c r="AA1571" s="5"/>
      <c r="AB1571" s="5"/>
      <c r="AC1571" s="5"/>
      <c r="AD1571" s="5"/>
    </row>
    <row r="1572" spans="1:30">
      <c r="A1572" s="2">
        <v>42796</v>
      </c>
      <c r="B1572" s="1">
        <v>0.33333333333333331</v>
      </c>
      <c r="C1572" s="32" t="str">
        <f t="shared" si="135"/>
        <v>2017/3/2  8:00</v>
      </c>
      <c r="D1572" s="21">
        <v>1.4835388595509253</v>
      </c>
      <c r="E1572" s="12">
        <v>1.4913367048356327</v>
      </c>
      <c r="F1572" s="12">
        <v>1.5167453218429268</v>
      </c>
      <c r="G1572" s="12">
        <v>1.503307665415216</v>
      </c>
      <c r="H1572" s="12">
        <v>1.5046665085895741</v>
      </c>
      <c r="I1572" s="55">
        <v>1.5774550478452427</v>
      </c>
      <c r="J1572" s="12">
        <v>1.5507141627133609</v>
      </c>
      <c r="K1572" s="12">
        <v>1.5189127471242019</v>
      </c>
      <c r="L1572" s="22">
        <v>1.5428510372152497</v>
      </c>
      <c r="M1572" s="41" t="s">
        <v>6</v>
      </c>
      <c r="N1572" s="12">
        <f t="shared" si="136"/>
        <v>1.5210586727924809</v>
      </c>
      <c r="O1572" s="12">
        <f t="shared" si="137"/>
        <v>1.5774550478452427</v>
      </c>
      <c r="P1572" s="12">
        <f t="shared" si="138"/>
        <v>1.4835388595509253</v>
      </c>
      <c r="Q1572" s="43">
        <f t="shared" si="139"/>
        <v>9.391618829431736E-2</v>
      </c>
      <c r="R1572" s="34">
        <v>1.46</v>
      </c>
      <c r="S1572" s="35">
        <v>1.6</v>
      </c>
      <c r="V1572" s="5"/>
      <c r="W1572" s="5"/>
      <c r="X1572" s="5"/>
      <c r="Y1572" s="5"/>
      <c r="Z1572" s="5"/>
      <c r="AA1572" s="5"/>
      <c r="AB1572" s="5"/>
      <c r="AC1572" s="5"/>
      <c r="AD1572" s="5"/>
    </row>
    <row r="1573" spans="1:30">
      <c r="A1573" s="2">
        <v>42796</v>
      </c>
      <c r="B1573" s="1">
        <v>0.41666666666666669</v>
      </c>
      <c r="C1573" s="32" t="str">
        <f t="shared" si="135"/>
        <v>2017/3/2  10:00</v>
      </c>
      <c r="D1573" s="21">
        <v>1.5178918008877591</v>
      </c>
      <c r="E1573" s="12">
        <v>1.5077164221277137</v>
      </c>
      <c r="F1573" s="12">
        <v>1.5206531134789329</v>
      </c>
      <c r="G1573" s="12">
        <v>1.4996680723115787</v>
      </c>
      <c r="H1573" s="12">
        <v>1.4982504653521922</v>
      </c>
      <c r="I1573" s="55">
        <v>1.5390071822484375</v>
      </c>
      <c r="J1573" s="12">
        <v>1.5137581507254996</v>
      </c>
      <c r="K1573" s="12">
        <v>1.5365428252823352</v>
      </c>
      <c r="L1573" s="22">
        <v>1.5446391960127803</v>
      </c>
      <c r="M1573" s="41" t="s">
        <v>6</v>
      </c>
      <c r="N1573" s="12">
        <f t="shared" si="136"/>
        <v>1.5197919142696921</v>
      </c>
      <c r="O1573" s="12">
        <f t="shared" si="137"/>
        <v>1.5446391960127803</v>
      </c>
      <c r="P1573" s="12">
        <f t="shared" si="138"/>
        <v>1.4982504653521922</v>
      </c>
      <c r="Q1573" s="43">
        <f t="shared" si="139"/>
        <v>4.6388730660588129E-2</v>
      </c>
      <c r="R1573" s="34">
        <v>1.46</v>
      </c>
      <c r="S1573" s="35">
        <v>1.6</v>
      </c>
      <c r="V1573" s="5"/>
      <c r="W1573" s="5"/>
      <c r="X1573" s="5"/>
      <c r="Y1573" s="5"/>
      <c r="Z1573" s="5"/>
      <c r="AA1573" s="5"/>
      <c r="AB1573" s="5"/>
      <c r="AC1573" s="5"/>
      <c r="AD1573" s="5"/>
    </row>
    <row r="1574" spans="1:30">
      <c r="A1574" s="2">
        <v>42796</v>
      </c>
      <c r="B1574" s="1">
        <v>0.5</v>
      </c>
      <c r="C1574" s="32" t="str">
        <f t="shared" si="135"/>
        <v>2017/3/2  12:00</v>
      </c>
      <c r="D1574" s="21">
        <v>1.4956470030133349</v>
      </c>
      <c r="E1574" s="12">
        <v>1.4895708431839685</v>
      </c>
      <c r="F1574" s="12">
        <v>1.5180057191242227</v>
      </c>
      <c r="G1574" s="12">
        <v>1.4651779995906848</v>
      </c>
      <c r="H1574" s="12">
        <v>1.5265335004586325</v>
      </c>
      <c r="I1574" s="55">
        <v>1.5377660767875314</v>
      </c>
      <c r="J1574" s="12">
        <v>1.5257844017725615</v>
      </c>
      <c r="K1574" s="12">
        <v>1.5124273784543238</v>
      </c>
      <c r="L1574" s="22">
        <v>1.5482058254065509</v>
      </c>
      <c r="M1574" s="41" t="s">
        <v>6</v>
      </c>
      <c r="N1574" s="12">
        <f t="shared" si="136"/>
        <v>1.5132354164213124</v>
      </c>
      <c r="O1574" s="12">
        <f t="shared" si="137"/>
        <v>1.5482058254065509</v>
      </c>
      <c r="P1574" s="12">
        <f t="shared" si="138"/>
        <v>1.4651779995906848</v>
      </c>
      <c r="Q1574" s="43">
        <f t="shared" si="139"/>
        <v>8.3027825815866096E-2</v>
      </c>
      <c r="R1574" s="34">
        <v>1.46</v>
      </c>
      <c r="S1574" s="35">
        <v>1.6</v>
      </c>
      <c r="V1574" s="5"/>
      <c r="W1574" s="5"/>
      <c r="X1574" s="5"/>
      <c r="Y1574" s="5"/>
      <c r="Z1574" s="5"/>
      <c r="AA1574" s="5"/>
      <c r="AB1574" s="5"/>
      <c r="AC1574" s="5"/>
      <c r="AD1574" s="5"/>
    </row>
    <row r="1575" spans="1:30">
      <c r="A1575" s="2">
        <v>42796</v>
      </c>
      <c r="B1575" s="1">
        <v>0.58333333333333304</v>
      </c>
      <c r="C1575" s="32" t="str">
        <f t="shared" si="135"/>
        <v>2017/3/2  14:00</v>
      </c>
      <c r="D1575" s="21">
        <v>1.4691093089751988</v>
      </c>
      <c r="E1575" s="12">
        <v>1.5050293693749353</v>
      </c>
      <c r="F1575" s="12">
        <v>1.4820531671033148</v>
      </c>
      <c r="G1575" s="12">
        <v>1.4612641966549103</v>
      </c>
      <c r="H1575" s="12">
        <v>1.4954270300794612</v>
      </c>
      <c r="I1575" s="55">
        <v>1.5590256905440065</v>
      </c>
      <c r="J1575" s="12">
        <v>1.5333111449865136</v>
      </c>
      <c r="K1575" s="12">
        <v>1.5405937142659596</v>
      </c>
      <c r="L1575" s="22">
        <v>1.5372126078727277</v>
      </c>
      <c r="M1575" s="41" t="s">
        <v>6</v>
      </c>
      <c r="N1575" s="12">
        <f t="shared" si="136"/>
        <v>1.509225136650781</v>
      </c>
      <c r="O1575" s="12">
        <f t="shared" si="137"/>
        <v>1.5590256905440065</v>
      </c>
      <c r="P1575" s="12">
        <f t="shared" si="138"/>
        <v>1.4612641966549103</v>
      </c>
      <c r="Q1575" s="43">
        <f t="shared" si="139"/>
        <v>9.7761493889096274E-2</v>
      </c>
      <c r="R1575" s="34">
        <v>1.46</v>
      </c>
      <c r="S1575" s="35">
        <v>1.6</v>
      </c>
      <c r="V1575" s="5"/>
      <c r="W1575" s="5"/>
      <c r="X1575" s="5"/>
      <c r="Y1575" s="5"/>
      <c r="Z1575" s="5"/>
      <c r="AA1575" s="5"/>
      <c r="AB1575" s="5"/>
      <c r="AC1575" s="5"/>
      <c r="AD1575" s="5"/>
    </row>
    <row r="1576" spans="1:30">
      <c r="A1576" s="2">
        <v>42796</v>
      </c>
      <c r="B1576" s="1">
        <v>0.66666666666666596</v>
      </c>
      <c r="C1576" s="32" t="str">
        <f t="shared" si="135"/>
        <v>2017/3/2  16:00</v>
      </c>
      <c r="D1576" s="21">
        <v>1.4908448264174381</v>
      </c>
      <c r="E1576" s="12">
        <v>1.504401532743153</v>
      </c>
      <c r="F1576" s="12">
        <v>1.4986463405846029</v>
      </c>
      <c r="G1576" s="12">
        <v>1.4897476472275704</v>
      </c>
      <c r="H1576" s="12">
        <v>1.5213816550380101</v>
      </c>
      <c r="I1576" s="55">
        <v>1.5310548189171893</v>
      </c>
      <c r="J1576" s="12">
        <v>1.5214963922688907</v>
      </c>
      <c r="K1576" s="12">
        <v>1.5109647763739713</v>
      </c>
      <c r="L1576" s="22">
        <v>1.5107676207906338</v>
      </c>
      <c r="M1576" s="41" t="s">
        <v>6</v>
      </c>
      <c r="N1576" s="12">
        <f t="shared" si="136"/>
        <v>1.5088117344846066</v>
      </c>
      <c r="O1576" s="12">
        <f t="shared" si="137"/>
        <v>1.5310548189171893</v>
      </c>
      <c r="P1576" s="12">
        <f t="shared" si="138"/>
        <v>1.4897476472275704</v>
      </c>
      <c r="Q1576" s="43">
        <f t="shared" si="139"/>
        <v>4.1307171689618949E-2</v>
      </c>
      <c r="R1576" s="34">
        <v>1.46</v>
      </c>
      <c r="S1576" s="35">
        <v>1.6</v>
      </c>
      <c r="V1576" s="5"/>
      <c r="W1576" s="5"/>
      <c r="X1576" s="5"/>
      <c r="Y1576" s="5"/>
      <c r="Z1576" s="5"/>
      <c r="AA1576" s="5"/>
      <c r="AB1576" s="5"/>
      <c r="AC1576" s="5"/>
      <c r="AD1576" s="5"/>
    </row>
    <row r="1577" spans="1:30">
      <c r="A1577" s="2">
        <v>42797</v>
      </c>
      <c r="B1577" s="1">
        <v>0.33333333333333331</v>
      </c>
      <c r="C1577" s="32" t="str">
        <f t="shared" si="135"/>
        <v>2017/3/3  8:00</v>
      </c>
      <c r="D1577" s="21">
        <v>1.5570801997624402</v>
      </c>
      <c r="E1577" s="12">
        <v>1.5365996337047703</v>
      </c>
      <c r="F1577" s="12">
        <v>1.5557406631304036</v>
      </c>
      <c r="G1577" s="12">
        <v>1.5437473111640745</v>
      </c>
      <c r="H1577" s="12">
        <v>1.5380110874077282</v>
      </c>
      <c r="I1577" s="55">
        <v>1.5925890837160506</v>
      </c>
      <c r="J1577" s="12">
        <v>1.5519980938430242</v>
      </c>
      <c r="K1577" s="12">
        <v>1.583775429820965</v>
      </c>
      <c r="L1577" s="22">
        <v>1.5692373264710968</v>
      </c>
      <c r="M1577" s="41" t="s">
        <v>2</v>
      </c>
      <c r="N1577" s="12">
        <f t="shared" si="136"/>
        <v>1.5587532032245059</v>
      </c>
      <c r="O1577" s="12">
        <f t="shared" si="137"/>
        <v>1.5925890837160506</v>
      </c>
      <c r="P1577" s="12">
        <f t="shared" si="138"/>
        <v>1.5365996337047703</v>
      </c>
      <c r="Q1577" s="43">
        <f t="shared" si="139"/>
        <v>5.5989450011280306E-2</v>
      </c>
      <c r="R1577" s="34">
        <v>1.46</v>
      </c>
      <c r="S1577" s="35">
        <v>1.6</v>
      </c>
      <c r="V1577" s="5"/>
      <c r="W1577" s="5"/>
      <c r="X1577" s="5"/>
      <c r="Y1577" s="5"/>
      <c r="Z1577" s="5"/>
      <c r="AA1577" s="5"/>
      <c r="AB1577" s="5"/>
      <c r="AC1577" s="5"/>
      <c r="AD1577" s="5"/>
    </row>
    <row r="1578" spans="1:30">
      <c r="A1578" s="2">
        <v>42797</v>
      </c>
      <c r="B1578" s="1">
        <v>0.41666666666666669</v>
      </c>
      <c r="C1578" s="32" t="str">
        <f t="shared" si="135"/>
        <v>2017/3/3  10:00</v>
      </c>
      <c r="D1578" s="21">
        <v>1.5182605623945773</v>
      </c>
      <c r="E1578" s="12">
        <v>1.5384798768946695</v>
      </c>
      <c r="F1578" s="12">
        <v>1.5263605171627943</v>
      </c>
      <c r="G1578" s="12">
        <v>1.5263578495091426</v>
      </c>
      <c r="H1578" s="12">
        <v>1.5374940528644498</v>
      </c>
      <c r="I1578" s="55">
        <v>1.5498343009525246</v>
      </c>
      <c r="J1578" s="12">
        <v>1.5766473600764892</v>
      </c>
      <c r="K1578" s="12">
        <v>1.5434307615573823</v>
      </c>
      <c r="L1578" s="22">
        <v>1.5446489726020485</v>
      </c>
      <c r="M1578" s="41" t="s">
        <v>2</v>
      </c>
      <c r="N1578" s="12">
        <f t="shared" si="136"/>
        <v>1.5401682504460086</v>
      </c>
      <c r="O1578" s="12">
        <f t="shared" si="137"/>
        <v>1.5766473600764892</v>
      </c>
      <c r="P1578" s="12">
        <f t="shared" si="138"/>
        <v>1.5182605623945773</v>
      </c>
      <c r="Q1578" s="43">
        <f t="shared" si="139"/>
        <v>5.8386797681911906E-2</v>
      </c>
      <c r="R1578" s="34">
        <v>1.46</v>
      </c>
      <c r="S1578" s="35">
        <v>1.6</v>
      </c>
      <c r="V1578" s="5"/>
      <c r="W1578" s="5"/>
      <c r="X1578" s="5"/>
      <c r="Y1578" s="5"/>
      <c r="Z1578" s="5"/>
      <c r="AA1578" s="5"/>
      <c r="AB1578" s="5"/>
      <c r="AC1578" s="5"/>
      <c r="AD1578" s="5"/>
    </row>
    <row r="1579" spans="1:30">
      <c r="A1579" s="2">
        <v>42797</v>
      </c>
      <c r="B1579" s="1">
        <v>0.5</v>
      </c>
      <c r="C1579" s="32" t="str">
        <f t="shared" si="135"/>
        <v>2017/3/3  12:00</v>
      </c>
      <c r="D1579" s="21">
        <v>1.4915725297459954</v>
      </c>
      <c r="E1579" s="12">
        <v>1.4806556508290933</v>
      </c>
      <c r="F1579" s="12">
        <v>1.4942525508227784</v>
      </c>
      <c r="G1579" s="12">
        <v>1.4616539852701187</v>
      </c>
      <c r="H1579" s="12">
        <v>1.4912891790389478</v>
      </c>
      <c r="I1579" s="55">
        <v>1.5420736074413104</v>
      </c>
      <c r="J1579" s="12">
        <v>1.5134610117454119</v>
      </c>
      <c r="K1579" s="12">
        <v>1.5215669727875067</v>
      </c>
      <c r="L1579" s="22">
        <v>1.5183573205817993</v>
      </c>
      <c r="M1579" s="41" t="s">
        <v>1</v>
      </c>
      <c r="N1579" s="12">
        <f t="shared" si="136"/>
        <v>1.5016536453625513</v>
      </c>
      <c r="O1579" s="12">
        <f t="shared" si="137"/>
        <v>1.5420736074413104</v>
      </c>
      <c r="P1579" s="12">
        <f t="shared" si="138"/>
        <v>1.4616539852701187</v>
      </c>
      <c r="Q1579" s="43">
        <f t="shared" si="139"/>
        <v>8.0419622171191696E-2</v>
      </c>
      <c r="R1579" s="34">
        <v>1.46</v>
      </c>
      <c r="S1579" s="35">
        <v>1.6</v>
      </c>
      <c r="V1579" s="5"/>
      <c r="W1579" s="5"/>
      <c r="X1579" s="5"/>
      <c r="Y1579" s="5"/>
      <c r="Z1579" s="5"/>
      <c r="AA1579" s="5"/>
      <c r="AB1579" s="5"/>
      <c r="AC1579" s="5"/>
      <c r="AD1579" s="5"/>
    </row>
    <row r="1580" spans="1:30">
      <c r="A1580" s="2">
        <v>42797</v>
      </c>
      <c r="B1580" s="1">
        <v>0.58333333333333304</v>
      </c>
      <c r="C1580" s="32" t="str">
        <f t="shared" si="135"/>
        <v>2017/3/3  14:00</v>
      </c>
      <c r="D1580" s="21">
        <v>1.4873806621297032</v>
      </c>
      <c r="E1580" s="12">
        <v>1.513441723874698</v>
      </c>
      <c r="F1580" s="12">
        <v>1.5141858069856744</v>
      </c>
      <c r="G1580" s="12">
        <v>1.4760407205510746</v>
      </c>
      <c r="H1580" s="12">
        <v>1.4952126667399945</v>
      </c>
      <c r="I1580" s="55">
        <v>1.5238548490107431</v>
      </c>
      <c r="J1580" s="12">
        <v>1.5418146841957256</v>
      </c>
      <c r="K1580" s="12">
        <v>1.5287832665949628</v>
      </c>
      <c r="L1580" s="22">
        <v>1.5550241076677607</v>
      </c>
      <c r="M1580" s="41" t="s">
        <v>1</v>
      </c>
      <c r="N1580" s="12">
        <f t="shared" si="136"/>
        <v>1.5150820541944818</v>
      </c>
      <c r="O1580" s="12">
        <f t="shared" si="137"/>
        <v>1.5550241076677607</v>
      </c>
      <c r="P1580" s="12">
        <f t="shared" si="138"/>
        <v>1.4760407205510746</v>
      </c>
      <c r="Q1580" s="43">
        <f t="shared" si="139"/>
        <v>7.8983387116686066E-2</v>
      </c>
      <c r="R1580" s="34">
        <v>1.46</v>
      </c>
      <c r="S1580" s="35">
        <v>1.6</v>
      </c>
      <c r="V1580" s="5"/>
      <c r="W1580" s="5"/>
      <c r="X1580" s="5"/>
      <c r="Y1580" s="5"/>
      <c r="Z1580" s="5"/>
      <c r="AA1580" s="5"/>
      <c r="AB1580" s="5"/>
      <c r="AC1580" s="5"/>
      <c r="AD1580" s="5"/>
    </row>
    <row r="1581" spans="1:30">
      <c r="A1581" s="2">
        <v>42797</v>
      </c>
      <c r="B1581" s="1">
        <v>0.66666666666666596</v>
      </c>
      <c r="C1581" s="32" t="str">
        <f t="shared" si="135"/>
        <v>2017/3/3  16:00</v>
      </c>
      <c r="D1581" s="21">
        <v>1.504870711343139</v>
      </c>
      <c r="E1581" s="12">
        <v>1.5088975832436535</v>
      </c>
      <c r="F1581" s="12">
        <v>1.5129481901254922</v>
      </c>
      <c r="G1581" s="12">
        <v>1.5000625938376293</v>
      </c>
      <c r="H1581" s="12">
        <v>1.4837989582165068</v>
      </c>
      <c r="I1581" s="55">
        <v>1.5487715602649437</v>
      </c>
      <c r="J1581" s="12">
        <v>1.5394348480658464</v>
      </c>
      <c r="K1581" s="12">
        <v>1.5388601108335824</v>
      </c>
      <c r="L1581" s="22">
        <v>1.5263657176397616</v>
      </c>
      <c r="M1581" s="41" t="s">
        <v>1</v>
      </c>
      <c r="N1581" s="12">
        <f t="shared" si="136"/>
        <v>1.5182233637300617</v>
      </c>
      <c r="O1581" s="12">
        <f t="shared" si="137"/>
        <v>1.5487715602649437</v>
      </c>
      <c r="P1581" s="12">
        <f t="shared" si="138"/>
        <v>1.4837989582165068</v>
      </c>
      <c r="Q1581" s="43">
        <f t="shared" si="139"/>
        <v>6.4972602048436912E-2</v>
      </c>
      <c r="R1581" s="34">
        <v>1.46</v>
      </c>
      <c r="S1581" s="35">
        <v>1.6</v>
      </c>
      <c r="V1581" s="5"/>
      <c r="W1581" s="5"/>
      <c r="X1581" s="5"/>
      <c r="Y1581" s="5"/>
      <c r="Z1581" s="5"/>
      <c r="AA1581" s="5"/>
      <c r="AB1581" s="5"/>
      <c r="AC1581" s="5"/>
      <c r="AD1581" s="5"/>
    </row>
    <row r="1582" spans="1:30">
      <c r="A1582" s="2">
        <v>42798</v>
      </c>
      <c r="B1582" s="1">
        <v>0.33333333333333331</v>
      </c>
      <c r="C1582" s="32" t="str">
        <f t="shared" si="135"/>
        <v>2017/3/4  8:00</v>
      </c>
      <c r="D1582" s="21">
        <v>1.5008559546356752</v>
      </c>
      <c r="E1582" s="12">
        <v>1.5196640655452152</v>
      </c>
      <c r="F1582" s="12">
        <v>1.5421708913575951</v>
      </c>
      <c r="G1582" s="12">
        <v>1.5144001011046209</v>
      </c>
      <c r="H1582" s="12">
        <v>1.5430367068356499</v>
      </c>
      <c r="I1582" s="55">
        <v>1.5658044096874331</v>
      </c>
      <c r="J1582" s="12">
        <v>1.5558464336197009</v>
      </c>
      <c r="K1582" s="12">
        <v>1.5667951317626685</v>
      </c>
      <c r="L1582" s="22">
        <v>1.540327350774179</v>
      </c>
      <c r="M1582" s="41" t="s">
        <v>3</v>
      </c>
      <c r="N1582" s="12">
        <f t="shared" si="136"/>
        <v>1.5387667828136375</v>
      </c>
      <c r="O1582" s="12">
        <f t="shared" si="137"/>
        <v>1.5667951317626685</v>
      </c>
      <c r="P1582" s="12">
        <f t="shared" si="138"/>
        <v>1.5008559546356752</v>
      </c>
      <c r="Q1582" s="43">
        <f t="shared" si="139"/>
        <v>6.5939177126993265E-2</v>
      </c>
      <c r="R1582" s="34">
        <v>1.46</v>
      </c>
      <c r="S1582" s="35">
        <v>1.6</v>
      </c>
      <c r="V1582" s="5"/>
      <c r="W1582" s="5"/>
      <c r="X1582" s="5"/>
      <c r="Y1582" s="5"/>
      <c r="Z1582" s="5"/>
      <c r="AA1582" s="5"/>
      <c r="AB1582" s="5"/>
      <c r="AC1582" s="5"/>
      <c r="AD1582" s="5"/>
    </row>
    <row r="1583" spans="1:30">
      <c r="A1583" s="2">
        <v>42798</v>
      </c>
      <c r="B1583" s="1">
        <v>0.41666666666666669</v>
      </c>
      <c r="C1583" s="32" t="str">
        <f t="shared" si="135"/>
        <v>2017/3/4  10:00</v>
      </c>
      <c r="D1583" s="21">
        <v>1.4921435565524159</v>
      </c>
      <c r="E1583" s="12">
        <v>1.5057109851734871</v>
      </c>
      <c r="F1583" s="12">
        <v>1.5143758244334493</v>
      </c>
      <c r="G1583" s="12">
        <v>1.4991064678376762</v>
      </c>
      <c r="H1583" s="12">
        <v>1.5166178636505667</v>
      </c>
      <c r="I1583" s="55">
        <v>1.5616060687866538</v>
      </c>
      <c r="J1583" s="12">
        <v>1.536677814955584</v>
      </c>
      <c r="K1583" s="12">
        <v>1.5088284720721334</v>
      </c>
      <c r="L1583" s="22">
        <v>1.5297209148891777</v>
      </c>
      <c r="M1583" s="41" t="s">
        <v>3</v>
      </c>
      <c r="N1583" s="12">
        <f t="shared" si="136"/>
        <v>1.5183097742612384</v>
      </c>
      <c r="O1583" s="12">
        <f t="shared" si="137"/>
        <v>1.5616060687866538</v>
      </c>
      <c r="P1583" s="12">
        <f t="shared" si="138"/>
        <v>1.4921435565524159</v>
      </c>
      <c r="Q1583" s="43">
        <f t="shared" si="139"/>
        <v>6.9462512234237828E-2</v>
      </c>
      <c r="R1583" s="34">
        <v>1.46</v>
      </c>
      <c r="S1583" s="35">
        <v>1.6</v>
      </c>
      <c r="V1583" s="5"/>
      <c r="W1583" s="5"/>
      <c r="X1583" s="5"/>
      <c r="Y1583" s="5"/>
      <c r="Z1583" s="5"/>
      <c r="AA1583" s="5"/>
      <c r="AB1583" s="5"/>
      <c r="AC1583" s="5"/>
      <c r="AD1583" s="5"/>
    </row>
    <row r="1584" spans="1:30">
      <c r="A1584" s="2">
        <v>42798</v>
      </c>
      <c r="B1584" s="1">
        <v>0.5</v>
      </c>
      <c r="C1584" s="32" t="str">
        <f t="shared" si="135"/>
        <v>2017/3/4  12:00</v>
      </c>
      <c r="D1584" s="21">
        <v>1.4845493643535745</v>
      </c>
      <c r="E1584" s="12">
        <v>1.5104232752133246</v>
      </c>
      <c r="F1584" s="12">
        <v>1.5091114488265014</v>
      </c>
      <c r="G1584" s="12">
        <v>1.482485723339499</v>
      </c>
      <c r="H1584" s="12">
        <v>1.5261659957324984</v>
      </c>
      <c r="I1584" s="55">
        <v>1.5473003922956068</v>
      </c>
      <c r="J1584" s="12">
        <v>1.5360125016526414</v>
      </c>
      <c r="K1584" s="12">
        <v>1.5096110775974345</v>
      </c>
      <c r="L1584" s="22">
        <v>1.5198778772714137</v>
      </c>
      <c r="M1584" s="41" t="s">
        <v>3</v>
      </c>
      <c r="N1584" s="12">
        <f t="shared" si="136"/>
        <v>1.5139486284758328</v>
      </c>
      <c r="O1584" s="12">
        <f t="shared" si="137"/>
        <v>1.5473003922956068</v>
      </c>
      <c r="P1584" s="12">
        <f t="shared" si="138"/>
        <v>1.482485723339499</v>
      </c>
      <c r="Q1584" s="43">
        <f t="shared" si="139"/>
        <v>6.4814668956107768E-2</v>
      </c>
      <c r="R1584" s="34">
        <v>1.46</v>
      </c>
      <c r="S1584" s="35">
        <v>1.6</v>
      </c>
      <c r="V1584" s="5"/>
      <c r="W1584" s="5"/>
      <c r="X1584" s="5"/>
      <c r="Y1584" s="5"/>
      <c r="Z1584" s="5"/>
      <c r="AA1584" s="5"/>
      <c r="AB1584" s="5"/>
      <c r="AC1584" s="5"/>
      <c r="AD1584" s="5"/>
    </row>
    <row r="1585" spans="1:30">
      <c r="A1585" s="2">
        <v>42798</v>
      </c>
      <c r="B1585" s="1">
        <v>0.58333333333333304</v>
      </c>
      <c r="C1585" s="32" t="str">
        <f t="shared" si="135"/>
        <v>2017/3/4  14:00</v>
      </c>
      <c r="D1585" s="21">
        <v>1.4964590688422807</v>
      </c>
      <c r="E1585" s="12">
        <v>1.4864523629142339</v>
      </c>
      <c r="F1585" s="12">
        <v>1.5121255719610089</v>
      </c>
      <c r="G1585" s="12">
        <v>1.4980476928162003</v>
      </c>
      <c r="H1585" s="12">
        <v>1.5096640636319718</v>
      </c>
      <c r="I1585" s="55">
        <v>1.5628191873262072</v>
      </c>
      <c r="J1585" s="12">
        <v>1.5337585183502522</v>
      </c>
      <c r="K1585" s="12">
        <v>1.5056636887869093</v>
      </c>
      <c r="L1585" s="22">
        <v>1.5111815187653777</v>
      </c>
      <c r="M1585" s="41" t="s">
        <v>3</v>
      </c>
      <c r="N1585" s="12">
        <f t="shared" si="136"/>
        <v>1.5129079637104936</v>
      </c>
      <c r="O1585" s="12">
        <f t="shared" si="137"/>
        <v>1.5628191873262072</v>
      </c>
      <c r="P1585" s="12">
        <f t="shared" si="138"/>
        <v>1.4864523629142339</v>
      </c>
      <c r="Q1585" s="43">
        <f t="shared" si="139"/>
        <v>7.6366824411973289E-2</v>
      </c>
      <c r="R1585" s="34">
        <v>1.46</v>
      </c>
      <c r="S1585" s="35">
        <v>1.6</v>
      </c>
      <c r="V1585" s="5"/>
      <c r="W1585" s="5"/>
      <c r="X1585" s="5"/>
      <c r="Y1585" s="5"/>
      <c r="Z1585" s="5"/>
      <c r="AA1585" s="5"/>
      <c r="AB1585" s="5"/>
      <c r="AC1585" s="5"/>
      <c r="AD1585" s="5"/>
    </row>
    <row r="1586" spans="1:30">
      <c r="A1586" s="2">
        <v>42798</v>
      </c>
      <c r="B1586" s="1">
        <v>0.66666666666666596</v>
      </c>
      <c r="C1586" s="32" t="str">
        <f t="shared" si="135"/>
        <v>2017/3/4  16:00</v>
      </c>
      <c r="D1586" s="21">
        <v>1.5044127221998027</v>
      </c>
      <c r="E1586" s="12">
        <v>1.498137152163822</v>
      </c>
      <c r="F1586" s="12">
        <v>1.5165597553077084</v>
      </c>
      <c r="G1586" s="12">
        <v>1.4687370858708757</v>
      </c>
      <c r="H1586" s="12">
        <v>1.5169527422158344</v>
      </c>
      <c r="I1586" s="55">
        <v>1.5648382131757621</v>
      </c>
      <c r="J1586" s="12">
        <v>1.5007824797881875</v>
      </c>
      <c r="K1586" s="12">
        <v>1.5361182707276926</v>
      </c>
      <c r="L1586" s="22">
        <v>1.5106452541522404</v>
      </c>
      <c r="M1586" s="41" t="s">
        <v>3</v>
      </c>
      <c r="N1586" s="12">
        <f t="shared" si="136"/>
        <v>1.5130204084002139</v>
      </c>
      <c r="O1586" s="12">
        <f t="shared" si="137"/>
        <v>1.5648382131757621</v>
      </c>
      <c r="P1586" s="12">
        <f t="shared" si="138"/>
        <v>1.4687370858708757</v>
      </c>
      <c r="Q1586" s="43">
        <f t="shared" si="139"/>
        <v>9.6101127304886402E-2</v>
      </c>
      <c r="R1586" s="34">
        <v>1.46</v>
      </c>
      <c r="S1586" s="35">
        <v>1.6</v>
      </c>
      <c r="V1586" s="5"/>
      <c r="W1586" s="5"/>
      <c r="X1586" s="5"/>
      <c r="Y1586" s="5"/>
      <c r="Z1586" s="5"/>
      <c r="AA1586" s="5"/>
      <c r="AB1586" s="5"/>
      <c r="AC1586" s="5"/>
      <c r="AD1586" s="5"/>
    </row>
    <row r="1587" spans="1:30">
      <c r="A1587" s="2">
        <v>42799</v>
      </c>
      <c r="B1587" s="1">
        <v>0.33333333333333331</v>
      </c>
      <c r="C1587" s="32" t="str">
        <f t="shared" si="135"/>
        <v>2017/3/5  8:00</v>
      </c>
      <c r="D1587" s="21">
        <v>1.5120441298627112</v>
      </c>
      <c r="E1587" s="12">
        <v>1.5088917333591092</v>
      </c>
      <c r="F1587" s="12">
        <v>1.4893078168816676</v>
      </c>
      <c r="G1587" s="12">
        <v>1.4716698350680411</v>
      </c>
      <c r="H1587" s="12">
        <v>1.4822912512317763</v>
      </c>
      <c r="I1587" s="55">
        <v>1.5623250932134221</v>
      </c>
      <c r="J1587" s="12">
        <v>1.5125229610350335</v>
      </c>
      <c r="K1587" s="12">
        <v>1.5065878111520035</v>
      </c>
      <c r="L1587" s="22">
        <v>1.5310074566678697</v>
      </c>
      <c r="M1587" s="41" t="s">
        <v>4</v>
      </c>
      <c r="N1587" s="12">
        <f t="shared" si="136"/>
        <v>1.5085164542746261</v>
      </c>
      <c r="O1587" s="12">
        <f t="shared" si="137"/>
        <v>1.5623250932134221</v>
      </c>
      <c r="P1587" s="12">
        <f t="shared" si="138"/>
        <v>1.4716698350680411</v>
      </c>
      <c r="Q1587" s="43">
        <f t="shared" si="139"/>
        <v>9.0655258145381001E-2</v>
      </c>
      <c r="R1587" s="34">
        <v>1.46</v>
      </c>
      <c r="S1587" s="35">
        <v>1.6</v>
      </c>
      <c r="V1587" s="5"/>
      <c r="W1587" s="5"/>
      <c r="X1587" s="5"/>
      <c r="Y1587" s="5"/>
      <c r="Z1587" s="5"/>
      <c r="AA1587" s="5"/>
      <c r="AB1587" s="5"/>
      <c r="AC1587" s="5"/>
      <c r="AD1587" s="5"/>
    </row>
    <row r="1588" spans="1:30">
      <c r="A1588" s="2">
        <v>42799</v>
      </c>
      <c r="B1588" s="1">
        <v>0.41666666666666669</v>
      </c>
      <c r="C1588" s="32" t="str">
        <f t="shared" si="135"/>
        <v>2017/3/5  10:00</v>
      </c>
      <c r="D1588" s="21">
        <v>1.4818392121286625</v>
      </c>
      <c r="E1588" s="12">
        <v>1.5142550059189679</v>
      </c>
      <c r="F1588" s="12">
        <v>1.4983221360687113</v>
      </c>
      <c r="G1588" s="12">
        <v>1.5049109251325468</v>
      </c>
      <c r="H1588" s="12">
        <v>1.500092799581239</v>
      </c>
      <c r="I1588" s="55">
        <v>1.5242728879488892</v>
      </c>
      <c r="J1588" s="12">
        <v>1.5467131736999791</v>
      </c>
      <c r="K1588" s="12">
        <v>1.5107978170273533</v>
      </c>
      <c r="L1588" s="22">
        <v>1.5526186971140568</v>
      </c>
      <c r="M1588" s="41" t="s">
        <v>4</v>
      </c>
      <c r="N1588" s="12">
        <f t="shared" si="136"/>
        <v>1.5148691838467117</v>
      </c>
      <c r="O1588" s="12">
        <f t="shared" si="137"/>
        <v>1.5526186971140568</v>
      </c>
      <c r="P1588" s="12">
        <f t="shared" si="138"/>
        <v>1.4818392121286625</v>
      </c>
      <c r="Q1588" s="43">
        <f t="shared" si="139"/>
        <v>7.0779484985394214E-2</v>
      </c>
      <c r="R1588" s="34">
        <v>1.46</v>
      </c>
      <c r="S1588" s="35">
        <v>1.6</v>
      </c>
      <c r="V1588" s="5"/>
      <c r="W1588" s="5"/>
      <c r="X1588" s="5"/>
      <c r="Y1588" s="5"/>
      <c r="Z1588" s="5"/>
      <c r="AA1588" s="5"/>
      <c r="AB1588" s="5"/>
      <c r="AC1588" s="5"/>
      <c r="AD1588" s="5"/>
    </row>
    <row r="1589" spans="1:30">
      <c r="A1589" s="2">
        <v>42799</v>
      </c>
      <c r="B1589" s="1">
        <v>0.5</v>
      </c>
      <c r="C1589" s="32" t="str">
        <f t="shared" si="135"/>
        <v>2017/3/5  12:00</v>
      </c>
      <c r="D1589" s="21">
        <v>1.5070519790161618</v>
      </c>
      <c r="E1589" s="12">
        <v>1.5242185722064157</v>
      </c>
      <c r="F1589" s="12">
        <v>1.4998974543757657</v>
      </c>
      <c r="G1589" s="12">
        <v>1.4718367287902754</v>
      </c>
      <c r="H1589" s="12">
        <v>1.4871075414313848</v>
      </c>
      <c r="I1589" s="55">
        <v>1.5221633772530483</v>
      </c>
      <c r="J1589" s="12">
        <v>1.5305854154424035</v>
      </c>
      <c r="K1589" s="12">
        <v>1.5275090608899207</v>
      </c>
      <c r="L1589" s="22">
        <v>1.5136489972850884</v>
      </c>
      <c r="M1589" s="41" t="s">
        <v>4</v>
      </c>
      <c r="N1589" s="12">
        <f t="shared" si="136"/>
        <v>1.5093354585211625</v>
      </c>
      <c r="O1589" s="12">
        <f t="shared" si="137"/>
        <v>1.5305854154424035</v>
      </c>
      <c r="P1589" s="12">
        <f t="shared" si="138"/>
        <v>1.4718367287902754</v>
      </c>
      <c r="Q1589" s="43">
        <f t="shared" si="139"/>
        <v>5.8748686652128068E-2</v>
      </c>
      <c r="R1589" s="34">
        <v>1.46</v>
      </c>
      <c r="S1589" s="35">
        <v>1.6</v>
      </c>
      <c r="V1589" s="5"/>
      <c r="W1589" s="5"/>
      <c r="X1589" s="5"/>
      <c r="Y1589" s="5"/>
      <c r="Z1589" s="5"/>
      <c r="AA1589" s="5"/>
      <c r="AB1589" s="5"/>
      <c r="AC1589" s="5"/>
      <c r="AD1589" s="5"/>
    </row>
    <row r="1590" spans="1:30">
      <c r="A1590" s="2">
        <v>42799</v>
      </c>
      <c r="B1590" s="1">
        <v>0.58333333333333304</v>
      </c>
      <c r="C1590" s="32" t="str">
        <f t="shared" si="135"/>
        <v>2017/3/5  14:00</v>
      </c>
      <c r="D1590" s="21">
        <v>1.4987453789089342</v>
      </c>
      <c r="E1590" s="12">
        <v>1.5039127595266455</v>
      </c>
      <c r="F1590" s="12">
        <v>1.5112811914274136</v>
      </c>
      <c r="G1590" s="12">
        <v>1.5001177034233881</v>
      </c>
      <c r="H1590" s="12">
        <v>1.5246319429242845</v>
      </c>
      <c r="I1590" s="55">
        <v>1.5543294751243935</v>
      </c>
      <c r="J1590" s="12">
        <v>1.5368607343955283</v>
      </c>
      <c r="K1590" s="12">
        <v>1.5439105563164215</v>
      </c>
      <c r="L1590" s="22">
        <v>1.5302657259223058</v>
      </c>
      <c r="M1590" s="41" t="s">
        <v>4</v>
      </c>
      <c r="N1590" s="12">
        <f t="shared" si="136"/>
        <v>1.5226728297743684</v>
      </c>
      <c r="O1590" s="12">
        <f t="shared" si="137"/>
        <v>1.5543294751243935</v>
      </c>
      <c r="P1590" s="12">
        <f t="shared" si="138"/>
        <v>1.4987453789089342</v>
      </c>
      <c r="Q1590" s="43">
        <f t="shared" si="139"/>
        <v>5.5584096215459233E-2</v>
      </c>
      <c r="R1590" s="34">
        <v>1.46</v>
      </c>
      <c r="S1590" s="35">
        <v>1.6</v>
      </c>
      <c r="V1590" s="5"/>
      <c r="W1590" s="5"/>
      <c r="X1590" s="5"/>
      <c r="Y1590" s="5"/>
      <c r="Z1590" s="5"/>
      <c r="AA1590" s="5"/>
      <c r="AB1590" s="5"/>
      <c r="AC1590" s="5"/>
      <c r="AD1590" s="5"/>
    </row>
    <row r="1591" spans="1:30">
      <c r="A1591" s="2">
        <v>42799</v>
      </c>
      <c r="B1591" s="1">
        <v>0.66666666666666596</v>
      </c>
      <c r="C1591" s="32" t="str">
        <f t="shared" si="135"/>
        <v>2017/3/5  16:00</v>
      </c>
      <c r="D1591" s="21">
        <v>1.5058337313276386</v>
      </c>
      <c r="E1591" s="12">
        <v>1.5250146624280618</v>
      </c>
      <c r="F1591" s="12">
        <v>1.4967589871239166</v>
      </c>
      <c r="G1591" s="12">
        <v>1.4724101933492071</v>
      </c>
      <c r="H1591" s="12">
        <v>1.5107830686979613</v>
      </c>
      <c r="I1591" s="55">
        <v>1.5354504358598298</v>
      </c>
      <c r="J1591" s="12">
        <v>1.5055178520326371</v>
      </c>
      <c r="K1591" s="12">
        <v>1.5083084442585422</v>
      </c>
      <c r="L1591" s="22">
        <v>1.5405170893207749</v>
      </c>
      <c r="M1591" s="41" t="s">
        <v>4</v>
      </c>
      <c r="N1591" s="12">
        <f t="shared" si="136"/>
        <v>1.511177162710952</v>
      </c>
      <c r="O1591" s="12">
        <f t="shared" si="137"/>
        <v>1.5405170893207749</v>
      </c>
      <c r="P1591" s="12">
        <f t="shared" si="138"/>
        <v>1.4724101933492071</v>
      </c>
      <c r="Q1591" s="43">
        <f t="shared" si="139"/>
        <v>6.8106895971567827E-2</v>
      </c>
      <c r="R1591" s="34">
        <v>1.46</v>
      </c>
      <c r="S1591" s="35">
        <v>1.6</v>
      </c>
      <c r="V1591" s="5"/>
      <c r="W1591" s="5"/>
      <c r="X1591" s="5"/>
      <c r="Y1591" s="5"/>
      <c r="Z1591" s="5"/>
      <c r="AA1591" s="5"/>
      <c r="AB1591" s="5"/>
      <c r="AC1591" s="5"/>
      <c r="AD1591" s="5"/>
    </row>
    <row r="1592" spans="1:30">
      <c r="A1592" s="2">
        <v>42800</v>
      </c>
      <c r="B1592" s="1">
        <v>0.33333333333333331</v>
      </c>
      <c r="C1592" s="32" t="str">
        <f t="shared" ref="C1592:C1655" si="140">TEXT(A1592,"yyyy/m/d")&amp;TEXT(B1592,"　　h:mｍ")</f>
        <v>2017/3/6  8:00</v>
      </c>
      <c r="D1592" s="21">
        <v>1.5236549067011802</v>
      </c>
      <c r="E1592" s="12">
        <v>1.5233980523754542</v>
      </c>
      <c r="F1592" s="12">
        <v>1.5254179860685901</v>
      </c>
      <c r="G1592" s="12">
        <v>1.4881310069993483</v>
      </c>
      <c r="H1592" s="12">
        <v>1.5300930389898557</v>
      </c>
      <c r="I1592" s="55">
        <v>1.5280188972987712</v>
      </c>
      <c r="J1592" s="12">
        <v>1.5146428533056264</v>
      </c>
      <c r="K1592" s="12">
        <v>1.5364441076863449</v>
      </c>
      <c r="L1592" s="22">
        <v>1.5615950430765069</v>
      </c>
      <c r="M1592" s="41" t="s">
        <v>5</v>
      </c>
      <c r="N1592" s="12">
        <f t="shared" si="136"/>
        <v>1.5257106547224086</v>
      </c>
      <c r="O1592" s="12">
        <f t="shared" si="137"/>
        <v>1.5615950430765069</v>
      </c>
      <c r="P1592" s="12">
        <f t="shared" si="138"/>
        <v>1.4881310069993483</v>
      </c>
      <c r="Q1592" s="43">
        <f t="shared" si="139"/>
        <v>7.3464036077158568E-2</v>
      </c>
      <c r="R1592" s="34">
        <v>1.46</v>
      </c>
      <c r="S1592" s="35">
        <v>1.6</v>
      </c>
      <c r="V1592" s="5"/>
      <c r="W1592" s="5"/>
      <c r="X1592" s="5"/>
      <c r="Y1592" s="5"/>
      <c r="Z1592" s="5"/>
      <c r="AA1592" s="5"/>
      <c r="AB1592" s="5"/>
      <c r="AC1592" s="5"/>
      <c r="AD1592" s="5"/>
    </row>
    <row r="1593" spans="1:30">
      <c r="A1593" s="2">
        <v>42800</v>
      </c>
      <c r="B1593" s="1">
        <v>0.41666666666666669</v>
      </c>
      <c r="C1593" s="32" t="str">
        <f t="shared" si="140"/>
        <v>2017/3/6  10:00</v>
      </c>
      <c r="D1593" s="21">
        <v>1.496819291669798</v>
      </c>
      <c r="E1593" s="12">
        <v>1.4865490707714299</v>
      </c>
      <c r="F1593" s="12">
        <v>1.4879438880479812</v>
      </c>
      <c r="G1593" s="12">
        <v>1.505534109531339</v>
      </c>
      <c r="H1593" s="12">
        <v>1.4786876549852661</v>
      </c>
      <c r="I1593" s="55">
        <v>1.5533859471371745</v>
      </c>
      <c r="J1593" s="12">
        <v>1.5062472318846771</v>
      </c>
      <c r="K1593" s="12">
        <v>1.5125221813396967</v>
      </c>
      <c r="L1593" s="22">
        <v>1.5364670130203593</v>
      </c>
      <c r="M1593" s="41" t="s">
        <v>5</v>
      </c>
      <c r="N1593" s="12">
        <f t="shared" si="136"/>
        <v>1.5071284875986359</v>
      </c>
      <c r="O1593" s="12">
        <f t="shared" si="137"/>
        <v>1.5533859471371745</v>
      </c>
      <c r="P1593" s="12">
        <f t="shared" si="138"/>
        <v>1.4786876549852661</v>
      </c>
      <c r="Q1593" s="43">
        <f t="shared" si="139"/>
        <v>7.4698292151908374E-2</v>
      </c>
      <c r="R1593" s="34">
        <v>1.46</v>
      </c>
      <c r="S1593" s="35">
        <v>1.6</v>
      </c>
      <c r="V1593" s="5"/>
      <c r="W1593" s="5"/>
      <c r="X1593" s="5"/>
      <c r="Y1593" s="5"/>
      <c r="Z1593" s="5"/>
      <c r="AA1593" s="5"/>
      <c r="AB1593" s="5"/>
      <c r="AC1593" s="5"/>
      <c r="AD1593" s="5"/>
    </row>
    <row r="1594" spans="1:30">
      <c r="A1594" s="2">
        <v>42800</v>
      </c>
      <c r="B1594" s="1">
        <v>0.5</v>
      </c>
      <c r="C1594" s="32" t="str">
        <f t="shared" si="140"/>
        <v>2017/3/6  12:00</v>
      </c>
      <c r="D1594" s="21">
        <v>1.4875473901599283</v>
      </c>
      <c r="E1594" s="12">
        <v>1.4977498270974057</v>
      </c>
      <c r="F1594" s="12">
        <v>1.4964794096068681</v>
      </c>
      <c r="G1594" s="12">
        <v>1.5006835523238267</v>
      </c>
      <c r="H1594" s="12">
        <v>1.492865516311308</v>
      </c>
      <c r="I1594" s="55">
        <v>1.5312382222254284</v>
      </c>
      <c r="J1594" s="12">
        <v>1.5059147081753099</v>
      </c>
      <c r="K1594" s="12">
        <v>1.5302857207088989</v>
      </c>
      <c r="L1594" s="22">
        <v>1.5192129832606345</v>
      </c>
      <c r="M1594" s="41" t="s">
        <v>5</v>
      </c>
      <c r="N1594" s="12">
        <f t="shared" si="136"/>
        <v>1.506886369985512</v>
      </c>
      <c r="O1594" s="12">
        <f t="shared" si="137"/>
        <v>1.5312382222254284</v>
      </c>
      <c r="P1594" s="12">
        <f t="shared" si="138"/>
        <v>1.4875473901599283</v>
      </c>
      <c r="Q1594" s="43">
        <f t="shared" si="139"/>
        <v>4.3690832065500063E-2</v>
      </c>
      <c r="R1594" s="34">
        <v>1.46</v>
      </c>
      <c r="S1594" s="35">
        <v>1.6</v>
      </c>
      <c r="V1594" s="5"/>
      <c r="W1594" s="5"/>
      <c r="X1594" s="5"/>
      <c r="Y1594" s="5"/>
      <c r="Z1594" s="5"/>
      <c r="AA1594" s="5"/>
      <c r="AB1594" s="5"/>
      <c r="AC1594" s="5"/>
      <c r="AD1594" s="5"/>
    </row>
    <row r="1595" spans="1:30">
      <c r="A1595" s="2">
        <v>42800</v>
      </c>
      <c r="B1595" s="1">
        <v>0.58333333333333304</v>
      </c>
      <c r="C1595" s="32" t="str">
        <f t="shared" si="140"/>
        <v>2017/3/6  14:00</v>
      </c>
      <c r="D1595" s="21">
        <v>1.4779241059241224</v>
      </c>
      <c r="E1595" s="12">
        <v>1.4879440275662648</v>
      </c>
      <c r="F1595" s="12">
        <v>1.5141723243305925</v>
      </c>
      <c r="G1595" s="12">
        <v>1.4940887387926256</v>
      </c>
      <c r="H1595" s="12">
        <v>1.5002365180488118</v>
      </c>
      <c r="I1595" s="55">
        <v>1.5311142435896361</v>
      </c>
      <c r="J1595" s="12">
        <v>1.5424572287864391</v>
      </c>
      <c r="K1595" s="12">
        <v>1.4995581999003207</v>
      </c>
      <c r="L1595" s="22">
        <v>1.5403110885264992</v>
      </c>
      <c r="M1595" s="41" t="s">
        <v>5</v>
      </c>
      <c r="N1595" s="12">
        <f t="shared" si="136"/>
        <v>1.5097562750517013</v>
      </c>
      <c r="O1595" s="12">
        <f t="shared" si="137"/>
        <v>1.5424572287864391</v>
      </c>
      <c r="P1595" s="12">
        <f t="shared" si="138"/>
        <v>1.4779241059241224</v>
      </c>
      <c r="Q1595" s="43">
        <f t="shared" si="139"/>
        <v>6.4533122862316716E-2</v>
      </c>
      <c r="R1595" s="34">
        <v>1.46</v>
      </c>
      <c r="S1595" s="35">
        <v>1.6</v>
      </c>
      <c r="V1595" s="5"/>
      <c r="W1595" s="5"/>
      <c r="X1595" s="5"/>
      <c r="Y1595" s="5"/>
      <c r="Z1595" s="5"/>
      <c r="AA1595" s="5"/>
      <c r="AB1595" s="5"/>
      <c r="AC1595" s="5"/>
      <c r="AD1595" s="5"/>
    </row>
    <row r="1596" spans="1:30">
      <c r="A1596" s="2">
        <v>42800</v>
      </c>
      <c r="B1596" s="1">
        <v>0.66666666666666596</v>
      </c>
      <c r="C1596" s="32" t="str">
        <f t="shared" si="140"/>
        <v>2017/3/6  16:00</v>
      </c>
      <c r="D1596" s="21">
        <v>1.4900479868005136</v>
      </c>
      <c r="E1596" s="12">
        <v>1.4905603529607991</v>
      </c>
      <c r="F1596" s="12">
        <v>1.5192648917402611</v>
      </c>
      <c r="G1596" s="12">
        <v>1.4758770995754917</v>
      </c>
      <c r="H1596" s="12">
        <v>1.4890660497697239</v>
      </c>
      <c r="I1596" s="55">
        <v>1.5536854233809472</v>
      </c>
      <c r="J1596" s="12">
        <v>1.5374673753612118</v>
      </c>
      <c r="K1596" s="12">
        <v>1.5252544348851653</v>
      </c>
      <c r="L1596" s="22">
        <v>1.5087063980600095</v>
      </c>
      <c r="M1596" s="41" t="s">
        <v>5</v>
      </c>
      <c r="N1596" s="12">
        <f t="shared" si="136"/>
        <v>1.5099922236149024</v>
      </c>
      <c r="O1596" s="12">
        <f t="shared" si="137"/>
        <v>1.5536854233809472</v>
      </c>
      <c r="P1596" s="12">
        <f t="shared" si="138"/>
        <v>1.4758770995754917</v>
      </c>
      <c r="Q1596" s="43">
        <f t="shared" si="139"/>
        <v>7.7808323805455437E-2</v>
      </c>
      <c r="R1596" s="34">
        <v>1.46</v>
      </c>
      <c r="S1596" s="35">
        <v>1.6</v>
      </c>
      <c r="V1596" s="5"/>
      <c r="W1596" s="5"/>
      <c r="X1596" s="5"/>
      <c r="Y1596" s="5"/>
      <c r="Z1596" s="5"/>
      <c r="AA1596" s="5"/>
      <c r="AB1596" s="5"/>
      <c r="AC1596" s="5"/>
      <c r="AD1596" s="5"/>
    </row>
    <row r="1597" spans="1:30">
      <c r="A1597" s="2">
        <v>42801</v>
      </c>
      <c r="B1597" s="1">
        <v>0.33333333333333331</v>
      </c>
      <c r="C1597" s="32" t="str">
        <f t="shared" si="140"/>
        <v>2017/3/7  8:00</v>
      </c>
      <c r="D1597" s="21">
        <v>1.5116641321579494</v>
      </c>
      <c r="E1597" s="12">
        <v>1.5053262791600961</v>
      </c>
      <c r="F1597" s="12">
        <v>1.5120772640925668</v>
      </c>
      <c r="G1597" s="12">
        <v>1.4811322945913494</v>
      </c>
      <c r="H1597" s="12">
        <v>1.4983988460541724</v>
      </c>
      <c r="I1597" s="55">
        <v>1.5442839732042617</v>
      </c>
      <c r="J1597" s="12">
        <v>1.5471828201041868</v>
      </c>
      <c r="K1597" s="12">
        <v>1.5176885903594421</v>
      </c>
      <c r="L1597" s="22">
        <v>1.5218118568441401</v>
      </c>
      <c r="M1597" s="41" t="s">
        <v>6</v>
      </c>
      <c r="N1597" s="12">
        <f t="shared" si="136"/>
        <v>1.5155073396186851</v>
      </c>
      <c r="O1597" s="12">
        <f t="shared" si="137"/>
        <v>1.5471828201041868</v>
      </c>
      <c r="P1597" s="12">
        <f t="shared" si="138"/>
        <v>1.4811322945913494</v>
      </c>
      <c r="Q1597" s="43">
        <f t="shared" si="139"/>
        <v>6.605052551283741E-2</v>
      </c>
      <c r="R1597" s="34">
        <v>1.46</v>
      </c>
      <c r="S1597" s="35">
        <v>1.6</v>
      </c>
      <c r="V1597" s="5"/>
      <c r="W1597" s="5"/>
      <c r="X1597" s="5"/>
      <c r="Y1597" s="5"/>
      <c r="Z1597" s="5"/>
      <c r="AA1597" s="5"/>
      <c r="AB1597" s="5"/>
      <c r="AC1597" s="5"/>
      <c r="AD1597" s="5"/>
    </row>
    <row r="1598" spans="1:30">
      <c r="A1598" s="2">
        <v>42801</v>
      </c>
      <c r="B1598" s="1">
        <v>0.41666666666666669</v>
      </c>
      <c r="C1598" s="32" t="str">
        <f t="shared" si="140"/>
        <v>2017/3/7  10:00</v>
      </c>
      <c r="D1598" s="21">
        <v>1.4837071721401598</v>
      </c>
      <c r="E1598" s="12">
        <v>1.5112024792834025</v>
      </c>
      <c r="F1598" s="12">
        <v>1.495614570167217</v>
      </c>
      <c r="G1598" s="12">
        <v>1.4609754215841941</v>
      </c>
      <c r="H1598" s="12">
        <v>1.4934734258921962</v>
      </c>
      <c r="I1598" s="55">
        <v>1.5182312616597968</v>
      </c>
      <c r="J1598" s="12">
        <v>1.5080938517931279</v>
      </c>
      <c r="K1598" s="12">
        <v>1.5314865574916998</v>
      </c>
      <c r="L1598" s="22">
        <v>1.5361873030119346</v>
      </c>
      <c r="M1598" s="41" t="s">
        <v>6</v>
      </c>
      <c r="N1598" s="12">
        <f t="shared" si="136"/>
        <v>1.5043302270026362</v>
      </c>
      <c r="O1598" s="12">
        <f t="shared" si="137"/>
        <v>1.5361873030119346</v>
      </c>
      <c r="P1598" s="12">
        <f t="shared" si="138"/>
        <v>1.4609754215841941</v>
      </c>
      <c r="Q1598" s="43">
        <f t="shared" si="139"/>
        <v>7.521188142774049E-2</v>
      </c>
      <c r="R1598" s="34">
        <v>1.46</v>
      </c>
      <c r="S1598" s="35">
        <v>1.6</v>
      </c>
      <c r="V1598" s="5"/>
      <c r="W1598" s="5"/>
      <c r="X1598" s="5"/>
      <c r="Y1598" s="5"/>
      <c r="Z1598" s="5"/>
      <c r="AA1598" s="5"/>
      <c r="AB1598" s="5"/>
      <c r="AC1598" s="5"/>
      <c r="AD1598" s="5"/>
    </row>
    <row r="1599" spans="1:30">
      <c r="A1599" s="2">
        <v>42801</v>
      </c>
      <c r="B1599" s="1">
        <v>0.5</v>
      </c>
      <c r="C1599" s="32" t="str">
        <f t="shared" si="140"/>
        <v>2017/3/7  12:00</v>
      </c>
      <c r="D1599" s="21">
        <v>1.4730620957127063</v>
      </c>
      <c r="E1599" s="12">
        <v>1.5081164254541983</v>
      </c>
      <c r="F1599" s="12">
        <v>1.4976534012972691</v>
      </c>
      <c r="G1599" s="12">
        <v>1.477825342674534</v>
      </c>
      <c r="H1599" s="12">
        <v>1.5254359209880939</v>
      </c>
      <c r="I1599" s="55">
        <v>1.5647047398819811</v>
      </c>
      <c r="J1599" s="12">
        <v>1.5356560163125996</v>
      </c>
      <c r="K1599" s="12">
        <v>1.5335351843491258</v>
      </c>
      <c r="L1599" s="22">
        <v>1.5374543210615532</v>
      </c>
      <c r="M1599" s="41" t="s">
        <v>6</v>
      </c>
      <c r="N1599" s="12">
        <f t="shared" si="136"/>
        <v>1.5170492719702291</v>
      </c>
      <c r="O1599" s="12">
        <f t="shared" si="137"/>
        <v>1.5647047398819811</v>
      </c>
      <c r="P1599" s="12">
        <f t="shared" si="138"/>
        <v>1.4730620957127063</v>
      </c>
      <c r="Q1599" s="43">
        <f t="shared" si="139"/>
        <v>9.1642644169274812E-2</v>
      </c>
      <c r="R1599" s="34">
        <v>1.46</v>
      </c>
      <c r="S1599" s="35">
        <v>1.6</v>
      </c>
      <c r="V1599" s="5"/>
      <c r="W1599" s="5"/>
      <c r="X1599" s="5"/>
      <c r="Y1599" s="5"/>
      <c r="Z1599" s="5"/>
      <c r="AA1599" s="5"/>
      <c r="AB1599" s="5"/>
      <c r="AC1599" s="5"/>
      <c r="AD1599" s="5"/>
    </row>
    <row r="1600" spans="1:30">
      <c r="A1600" s="2">
        <v>42801</v>
      </c>
      <c r="B1600" s="1">
        <v>0.58333333333333304</v>
      </c>
      <c r="C1600" s="32" t="str">
        <f t="shared" si="140"/>
        <v>2017/3/7  14:00</v>
      </c>
      <c r="D1600" s="21">
        <v>1.4705378175606181</v>
      </c>
      <c r="E1600" s="12">
        <v>1.5142915097664607</v>
      </c>
      <c r="F1600" s="12">
        <v>1.4933396063392381</v>
      </c>
      <c r="G1600" s="12">
        <v>1.4632404468582447</v>
      </c>
      <c r="H1600" s="12">
        <v>1.5033836299639025</v>
      </c>
      <c r="I1600" s="55">
        <v>1.5338720426711281</v>
      </c>
      <c r="J1600" s="12">
        <v>1.5002338857143898</v>
      </c>
      <c r="K1600" s="12">
        <v>1.5306123815880033</v>
      </c>
      <c r="L1600" s="22">
        <v>1.5518368371907068</v>
      </c>
      <c r="M1600" s="41" t="s">
        <v>6</v>
      </c>
      <c r="N1600" s="12">
        <f t="shared" si="136"/>
        <v>1.5068164619614102</v>
      </c>
      <c r="O1600" s="12">
        <f t="shared" si="137"/>
        <v>1.5518368371907068</v>
      </c>
      <c r="P1600" s="12">
        <f t="shared" si="138"/>
        <v>1.4632404468582447</v>
      </c>
      <c r="Q1600" s="43">
        <f t="shared" si="139"/>
        <v>8.8596390332462027E-2</v>
      </c>
      <c r="R1600" s="34">
        <v>1.46</v>
      </c>
      <c r="S1600" s="35">
        <v>1.6</v>
      </c>
      <c r="V1600" s="5"/>
      <c r="W1600" s="5"/>
      <c r="X1600" s="5"/>
      <c r="Y1600" s="5"/>
      <c r="Z1600" s="5"/>
      <c r="AA1600" s="5"/>
      <c r="AB1600" s="5"/>
      <c r="AC1600" s="5"/>
      <c r="AD1600" s="5"/>
    </row>
    <row r="1601" spans="1:30">
      <c r="A1601" s="2">
        <v>42801</v>
      </c>
      <c r="B1601" s="1">
        <v>0.66666666666666596</v>
      </c>
      <c r="C1601" s="32" t="str">
        <f t="shared" si="140"/>
        <v>2017/3/7  16:00</v>
      </c>
      <c r="D1601" s="21">
        <v>1.4797032009295872</v>
      </c>
      <c r="E1601" s="12">
        <v>1.5247691062985682</v>
      </c>
      <c r="F1601" s="12">
        <v>1.5099581408704461</v>
      </c>
      <c r="G1601" s="12">
        <v>1.4838569861123183</v>
      </c>
      <c r="H1601" s="12">
        <v>1.4940478248008959</v>
      </c>
      <c r="I1601" s="55">
        <v>1.5637430334072624</v>
      </c>
      <c r="J1601" s="12">
        <v>1.5212597508846797</v>
      </c>
      <c r="K1601" s="12">
        <v>1.5435418023627026</v>
      </c>
      <c r="L1601" s="22">
        <v>1.541713759915275</v>
      </c>
      <c r="M1601" s="41" t="s">
        <v>6</v>
      </c>
      <c r="N1601" s="12">
        <f t="shared" si="136"/>
        <v>1.5180659561757484</v>
      </c>
      <c r="O1601" s="12">
        <f t="shared" si="137"/>
        <v>1.5637430334072624</v>
      </c>
      <c r="P1601" s="12">
        <f t="shared" si="138"/>
        <v>1.4797032009295872</v>
      </c>
      <c r="Q1601" s="43">
        <f t="shared" si="139"/>
        <v>8.4039832477675214E-2</v>
      </c>
      <c r="R1601" s="34">
        <v>1.46</v>
      </c>
      <c r="S1601" s="35">
        <v>1.6</v>
      </c>
      <c r="V1601" s="5"/>
      <c r="W1601" s="5"/>
      <c r="X1601" s="5"/>
      <c r="Y1601" s="5"/>
      <c r="Z1601" s="5"/>
      <c r="AA1601" s="5"/>
      <c r="AB1601" s="5"/>
      <c r="AC1601" s="5"/>
      <c r="AD1601" s="5"/>
    </row>
    <row r="1602" spans="1:30">
      <c r="A1602" s="2">
        <v>42802</v>
      </c>
      <c r="B1602" s="1">
        <v>0.33333333333333331</v>
      </c>
      <c r="C1602" s="32" t="str">
        <f t="shared" si="140"/>
        <v>2017/3/8  8:00</v>
      </c>
      <c r="D1602" s="21">
        <v>1.549014694895634</v>
      </c>
      <c r="E1602" s="12">
        <v>1.5611832073593055</v>
      </c>
      <c r="F1602" s="12">
        <v>1.5387142239414193</v>
      </c>
      <c r="G1602" s="12">
        <v>1.5469894637881776</v>
      </c>
      <c r="H1602" s="12">
        <v>1.530184910066732</v>
      </c>
      <c r="I1602" s="55">
        <v>1.5765790382560201</v>
      </c>
      <c r="J1602" s="12">
        <v>1.5851107374033562</v>
      </c>
      <c r="K1602" s="12">
        <v>1.5442661307084204</v>
      </c>
      <c r="L1602" s="22">
        <v>1.5791111367990898</v>
      </c>
      <c r="M1602" s="41" t="s">
        <v>2</v>
      </c>
      <c r="N1602" s="12">
        <f t="shared" si="136"/>
        <v>1.5567948381353505</v>
      </c>
      <c r="O1602" s="12">
        <f t="shared" si="137"/>
        <v>1.5851107374033562</v>
      </c>
      <c r="P1602" s="12">
        <f t="shared" si="138"/>
        <v>1.530184910066732</v>
      </c>
      <c r="Q1602" s="43">
        <f t="shared" si="139"/>
        <v>5.4925827336624211E-2</v>
      </c>
      <c r="R1602" s="34">
        <v>1.46</v>
      </c>
      <c r="S1602" s="35">
        <v>1.6</v>
      </c>
      <c r="V1602" s="5"/>
      <c r="W1602" s="5"/>
      <c r="X1602" s="5"/>
      <c r="Y1602" s="5"/>
      <c r="Z1602" s="5"/>
      <c r="AA1602" s="5"/>
      <c r="AB1602" s="5"/>
      <c r="AC1602" s="5"/>
      <c r="AD1602" s="5"/>
    </row>
    <row r="1603" spans="1:30">
      <c r="A1603" s="2">
        <v>42802</v>
      </c>
      <c r="B1603" s="1">
        <v>0.41666666666666669</v>
      </c>
      <c r="C1603" s="32" t="str">
        <f t="shared" si="140"/>
        <v>2017/3/8  10:00</v>
      </c>
      <c r="D1603" s="21">
        <v>1.5149068060539836</v>
      </c>
      <c r="E1603" s="12">
        <v>1.511618820907479</v>
      </c>
      <c r="F1603" s="12">
        <v>1.5534659944548341</v>
      </c>
      <c r="G1603" s="12">
        <v>1.5369702443245832</v>
      </c>
      <c r="H1603" s="12">
        <v>1.5428985990476984</v>
      </c>
      <c r="I1603" s="55">
        <v>1.5947529453859268</v>
      </c>
      <c r="J1603" s="12">
        <v>1.5368690384735357</v>
      </c>
      <c r="K1603" s="12">
        <v>1.5442378686872651</v>
      </c>
      <c r="L1603" s="22">
        <v>1.5803570669151421</v>
      </c>
      <c r="M1603" s="41" t="s">
        <v>2</v>
      </c>
      <c r="N1603" s="12">
        <f t="shared" ref="N1603:N1666" si="141">AVERAGE(D1603:L1603)</f>
        <v>1.5462308204722719</v>
      </c>
      <c r="O1603" s="12">
        <f t="shared" ref="O1603:O1666" si="142">MAX(D1603:L1603)</f>
        <v>1.5947529453859268</v>
      </c>
      <c r="P1603" s="12">
        <f t="shared" ref="P1603:P1666" si="143">MIN(D1603:L1603)</f>
        <v>1.511618820907479</v>
      </c>
      <c r="Q1603" s="43">
        <f t="shared" si="139"/>
        <v>8.3134124478447813E-2</v>
      </c>
      <c r="R1603" s="34">
        <v>1.46</v>
      </c>
      <c r="S1603" s="35">
        <v>1.6</v>
      </c>
      <c r="V1603" s="5"/>
      <c r="W1603" s="5"/>
      <c r="X1603" s="5"/>
      <c r="Y1603" s="5"/>
      <c r="Z1603" s="5"/>
      <c r="AA1603" s="5"/>
      <c r="AB1603" s="5"/>
      <c r="AC1603" s="5"/>
      <c r="AD1603" s="5"/>
    </row>
    <row r="1604" spans="1:30">
      <c r="A1604" s="2">
        <v>42802</v>
      </c>
      <c r="B1604" s="1">
        <v>0.5</v>
      </c>
      <c r="C1604" s="32" t="str">
        <f t="shared" si="140"/>
        <v>2017/3/8  12:00</v>
      </c>
      <c r="D1604" s="21">
        <v>1.4875860417395972</v>
      </c>
      <c r="E1604" s="12">
        <v>1.5232527668327129</v>
      </c>
      <c r="F1604" s="12">
        <v>1.4816176057855253</v>
      </c>
      <c r="G1604" s="12">
        <v>1.4725425685523701</v>
      </c>
      <c r="H1604" s="12">
        <v>1.4798624734703849</v>
      </c>
      <c r="I1604" s="55">
        <v>1.5246424576910411</v>
      </c>
      <c r="J1604" s="12">
        <v>1.5148048316485632</v>
      </c>
      <c r="K1604" s="12">
        <v>1.517616450855485</v>
      </c>
      <c r="L1604" s="22">
        <v>1.5235274737433726</v>
      </c>
      <c r="M1604" s="41" t="s">
        <v>1</v>
      </c>
      <c r="N1604" s="12">
        <f t="shared" si="141"/>
        <v>1.5028280744798947</v>
      </c>
      <c r="O1604" s="12">
        <f t="shared" si="142"/>
        <v>1.5246424576910411</v>
      </c>
      <c r="P1604" s="12">
        <f t="shared" si="143"/>
        <v>1.4725425685523701</v>
      </c>
      <c r="Q1604" s="43">
        <f t="shared" ref="Q1604:Q1667" si="144">O1604-P1604</f>
        <v>5.2099889138671029E-2</v>
      </c>
      <c r="R1604" s="34">
        <v>1.46</v>
      </c>
      <c r="S1604" s="35">
        <v>1.6</v>
      </c>
      <c r="V1604" s="5"/>
      <c r="W1604" s="5"/>
      <c r="X1604" s="5"/>
      <c r="Y1604" s="5"/>
      <c r="Z1604" s="5"/>
      <c r="AA1604" s="5"/>
      <c r="AB1604" s="5"/>
      <c r="AC1604" s="5"/>
      <c r="AD1604" s="5"/>
    </row>
    <row r="1605" spans="1:30">
      <c r="A1605" s="2">
        <v>42802</v>
      </c>
      <c r="B1605" s="1">
        <v>0.58333333333333304</v>
      </c>
      <c r="C1605" s="32" t="str">
        <f t="shared" si="140"/>
        <v>2017/3/8  14:00</v>
      </c>
      <c r="D1605" s="21">
        <v>1.4804699618981307</v>
      </c>
      <c r="E1605" s="12">
        <v>1.495108709559178</v>
      </c>
      <c r="F1605" s="12">
        <v>1.5156118557374105</v>
      </c>
      <c r="G1605" s="12">
        <v>1.478983902917558</v>
      </c>
      <c r="H1605" s="12">
        <v>1.4909829941368558</v>
      </c>
      <c r="I1605" s="55">
        <v>1.5287386633155036</v>
      </c>
      <c r="J1605" s="12">
        <v>1.5051958102549954</v>
      </c>
      <c r="K1605" s="12">
        <v>1.5296768675037375</v>
      </c>
      <c r="L1605" s="22">
        <v>1.531661808680483</v>
      </c>
      <c r="M1605" s="41" t="s">
        <v>1</v>
      </c>
      <c r="N1605" s="12">
        <f t="shared" si="141"/>
        <v>1.506270063778206</v>
      </c>
      <c r="O1605" s="12">
        <f t="shared" si="142"/>
        <v>1.531661808680483</v>
      </c>
      <c r="P1605" s="12">
        <f t="shared" si="143"/>
        <v>1.478983902917558</v>
      </c>
      <c r="Q1605" s="43">
        <f t="shared" si="144"/>
        <v>5.267790576292497E-2</v>
      </c>
      <c r="R1605" s="34">
        <v>1.46</v>
      </c>
      <c r="S1605" s="35">
        <v>1.6</v>
      </c>
      <c r="V1605" s="5"/>
      <c r="W1605" s="5"/>
      <c r="X1605" s="5"/>
      <c r="Y1605" s="5"/>
      <c r="Z1605" s="5"/>
      <c r="AA1605" s="5"/>
      <c r="AB1605" s="5"/>
      <c r="AC1605" s="5"/>
      <c r="AD1605" s="5"/>
    </row>
    <row r="1606" spans="1:30">
      <c r="A1606" s="2">
        <v>42802</v>
      </c>
      <c r="B1606" s="1">
        <v>0.66666666666666596</v>
      </c>
      <c r="C1606" s="32" t="str">
        <f t="shared" si="140"/>
        <v>2017/3/8  16:00</v>
      </c>
      <c r="D1606" s="21">
        <v>1.4939454956577347</v>
      </c>
      <c r="E1606" s="12">
        <v>1.5194110986032168</v>
      </c>
      <c r="F1606" s="12">
        <v>1.4812532684267923</v>
      </c>
      <c r="G1606" s="12">
        <v>1.4822153580620332</v>
      </c>
      <c r="H1606" s="12">
        <v>1.4926184275616976</v>
      </c>
      <c r="I1606" s="55">
        <v>1.5323911818701594</v>
      </c>
      <c r="J1606" s="12">
        <v>1.5256675961411887</v>
      </c>
      <c r="K1606" s="12">
        <v>1.4994995100851971</v>
      </c>
      <c r="L1606" s="22">
        <v>1.5121431286210938</v>
      </c>
      <c r="M1606" s="41" t="s">
        <v>1</v>
      </c>
      <c r="N1606" s="12">
        <f t="shared" si="141"/>
        <v>1.5043494516699016</v>
      </c>
      <c r="O1606" s="12">
        <f t="shared" si="142"/>
        <v>1.5323911818701594</v>
      </c>
      <c r="P1606" s="12">
        <f t="shared" si="143"/>
        <v>1.4812532684267923</v>
      </c>
      <c r="Q1606" s="43">
        <f t="shared" si="144"/>
        <v>5.1137913443367156E-2</v>
      </c>
      <c r="R1606" s="34">
        <v>1.46</v>
      </c>
      <c r="S1606" s="35">
        <v>1.6</v>
      </c>
      <c r="V1606" s="5"/>
      <c r="W1606" s="5"/>
      <c r="X1606" s="5"/>
      <c r="Y1606" s="5"/>
      <c r="Z1606" s="5"/>
      <c r="AA1606" s="5"/>
      <c r="AB1606" s="5"/>
      <c r="AC1606" s="5"/>
      <c r="AD1606" s="5"/>
    </row>
    <row r="1607" spans="1:30">
      <c r="A1607" s="2">
        <v>42803</v>
      </c>
      <c r="B1607" s="1">
        <v>0.33333333333333331</v>
      </c>
      <c r="C1607" s="32" t="str">
        <f t="shared" si="140"/>
        <v>2017/3/9  8:00</v>
      </c>
      <c r="D1607" s="21">
        <v>1.5118839513820015</v>
      </c>
      <c r="E1607" s="12">
        <v>1.5159535719428925</v>
      </c>
      <c r="F1607" s="12">
        <v>1.5007438424500412</v>
      </c>
      <c r="G1607" s="12">
        <v>1.4889152376808716</v>
      </c>
      <c r="H1607" s="12">
        <v>1.5469579476635413</v>
      </c>
      <c r="I1607" s="55">
        <v>1.5841003585907427</v>
      </c>
      <c r="J1607" s="12">
        <v>1.5384379685038783</v>
      </c>
      <c r="K1607" s="12">
        <v>1.5402924733259542</v>
      </c>
      <c r="L1607" s="22">
        <v>1.5683637535435813</v>
      </c>
      <c r="M1607" s="41" t="s">
        <v>3</v>
      </c>
      <c r="N1607" s="12">
        <f t="shared" si="141"/>
        <v>1.5328499005648337</v>
      </c>
      <c r="O1607" s="12">
        <f t="shared" si="142"/>
        <v>1.5841003585907427</v>
      </c>
      <c r="P1607" s="12">
        <f t="shared" si="143"/>
        <v>1.4889152376808716</v>
      </c>
      <c r="Q1607" s="43">
        <f t="shared" si="144"/>
        <v>9.5185120909871079E-2</v>
      </c>
      <c r="R1607" s="34">
        <v>1.46</v>
      </c>
      <c r="S1607" s="35">
        <v>1.6</v>
      </c>
      <c r="V1607" s="5"/>
      <c r="W1607" s="5"/>
      <c r="X1607" s="5"/>
      <c r="Y1607" s="5"/>
      <c r="Z1607" s="5"/>
      <c r="AA1607" s="5"/>
      <c r="AB1607" s="5"/>
      <c r="AC1607" s="5"/>
      <c r="AD1607" s="5"/>
    </row>
    <row r="1608" spans="1:30">
      <c r="A1608" s="2">
        <v>42803</v>
      </c>
      <c r="B1608" s="1">
        <v>0.41666666666666669</v>
      </c>
      <c r="C1608" s="32" t="str">
        <f t="shared" si="140"/>
        <v>2017/3/9  10:00</v>
      </c>
      <c r="D1608" s="21">
        <v>1.4807143176489503</v>
      </c>
      <c r="E1608" s="12">
        <v>1.5156813866319956</v>
      </c>
      <c r="F1608" s="12">
        <v>1.5353479594141333</v>
      </c>
      <c r="G1608" s="12">
        <v>1.5076227255447212</v>
      </c>
      <c r="H1608" s="12">
        <v>1.5205925780648633</v>
      </c>
      <c r="I1608" s="55">
        <v>1.5490036841977646</v>
      </c>
      <c r="J1608" s="12">
        <v>1.5339412020330254</v>
      </c>
      <c r="K1608" s="12">
        <v>1.5326496523296158</v>
      </c>
      <c r="L1608" s="22">
        <v>1.5477580821979957</v>
      </c>
      <c r="M1608" s="41" t="s">
        <v>3</v>
      </c>
      <c r="N1608" s="12">
        <f t="shared" si="141"/>
        <v>1.5248123986736739</v>
      </c>
      <c r="O1608" s="12">
        <f t="shared" si="142"/>
        <v>1.5490036841977646</v>
      </c>
      <c r="P1608" s="12">
        <f t="shared" si="143"/>
        <v>1.4807143176489503</v>
      </c>
      <c r="Q1608" s="43">
        <f t="shared" si="144"/>
        <v>6.8289366548814234E-2</v>
      </c>
      <c r="R1608" s="34">
        <v>1.46</v>
      </c>
      <c r="S1608" s="35">
        <v>1.6</v>
      </c>
      <c r="V1608" s="5"/>
      <c r="W1608" s="5"/>
      <c r="X1608" s="5"/>
      <c r="Y1608" s="5"/>
      <c r="Z1608" s="5"/>
      <c r="AA1608" s="5"/>
      <c r="AB1608" s="5"/>
      <c r="AC1608" s="5"/>
      <c r="AD1608" s="5"/>
    </row>
    <row r="1609" spans="1:30">
      <c r="A1609" s="2">
        <v>42803</v>
      </c>
      <c r="B1609" s="1">
        <v>0.5</v>
      </c>
      <c r="C1609" s="32" t="str">
        <f t="shared" si="140"/>
        <v>2017/3/9  12:00</v>
      </c>
      <c r="D1609" s="21">
        <v>1.4859572790066005</v>
      </c>
      <c r="E1609" s="12">
        <v>1.4964001314080568</v>
      </c>
      <c r="F1609" s="12">
        <v>1.5020195220751282</v>
      </c>
      <c r="G1609" s="12">
        <v>1.4648140608371205</v>
      </c>
      <c r="H1609" s="12">
        <v>1.507435381164913</v>
      </c>
      <c r="I1609" s="55">
        <v>1.5376656468787804</v>
      </c>
      <c r="J1609" s="12">
        <v>1.5361791849495223</v>
      </c>
      <c r="K1609" s="12">
        <v>1.5211190834431902</v>
      </c>
      <c r="L1609" s="22">
        <v>1.5158947378022112</v>
      </c>
      <c r="M1609" s="41" t="s">
        <v>3</v>
      </c>
      <c r="N1609" s="12">
        <f t="shared" si="141"/>
        <v>1.5074983363961696</v>
      </c>
      <c r="O1609" s="12">
        <f t="shared" si="142"/>
        <v>1.5376656468787804</v>
      </c>
      <c r="P1609" s="12">
        <f t="shared" si="143"/>
        <v>1.4648140608371205</v>
      </c>
      <c r="Q1609" s="43">
        <f t="shared" si="144"/>
        <v>7.2851586041659866E-2</v>
      </c>
      <c r="R1609" s="34">
        <v>1.46</v>
      </c>
      <c r="S1609" s="35">
        <v>1.6</v>
      </c>
      <c r="V1609" s="5"/>
      <c r="W1609" s="5"/>
      <c r="X1609" s="5"/>
      <c r="Y1609" s="5"/>
      <c r="Z1609" s="5"/>
      <c r="AA1609" s="5"/>
      <c r="AB1609" s="5"/>
      <c r="AC1609" s="5"/>
      <c r="AD1609" s="5"/>
    </row>
    <row r="1610" spans="1:30">
      <c r="A1610" s="2">
        <v>42803</v>
      </c>
      <c r="B1610" s="1">
        <v>0.58333333333333304</v>
      </c>
      <c r="C1610" s="32" t="str">
        <f t="shared" si="140"/>
        <v>2017/3/9  14:00</v>
      </c>
      <c r="D1610" s="21">
        <v>1.4796488685590927</v>
      </c>
      <c r="E1610" s="12">
        <v>1.5080334741634716</v>
      </c>
      <c r="F1610" s="12">
        <v>1.4781686041330302</v>
      </c>
      <c r="G1610" s="12">
        <v>1.4972922458130382</v>
      </c>
      <c r="H1610" s="12">
        <v>1.5067714729061092</v>
      </c>
      <c r="I1610" s="55">
        <v>1.5535301737120906</v>
      </c>
      <c r="J1610" s="12">
        <v>1.5276812302570149</v>
      </c>
      <c r="K1610" s="12">
        <v>1.5172023672054238</v>
      </c>
      <c r="L1610" s="22">
        <v>1.5218071500671086</v>
      </c>
      <c r="M1610" s="41" t="s">
        <v>3</v>
      </c>
      <c r="N1610" s="12">
        <f t="shared" si="141"/>
        <v>1.5100150652018201</v>
      </c>
      <c r="O1610" s="12">
        <f t="shared" si="142"/>
        <v>1.5535301737120906</v>
      </c>
      <c r="P1610" s="12">
        <f t="shared" si="143"/>
        <v>1.4781686041330302</v>
      </c>
      <c r="Q1610" s="43">
        <f t="shared" si="144"/>
        <v>7.5361569579060372E-2</v>
      </c>
      <c r="R1610" s="34">
        <v>1.46</v>
      </c>
      <c r="S1610" s="35">
        <v>1.6</v>
      </c>
      <c r="V1610" s="5"/>
      <c r="W1610" s="5"/>
      <c r="X1610" s="5"/>
      <c r="Y1610" s="5"/>
      <c r="Z1610" s="5"/>
      <c r="AA1610" s="5"/>
      <c r="AB1610" s="5"/>
      <c r="AC1610" s="5"/>
      <c r="AD1610" s="5"/>
    </row>
    <row r="1611" spans="1:30">
      <c r="A1611" s="2">
        <v>42803</v>
      </c>
      <c r="B1611" s="1">
        <v>0.66666666666666596</v>
      </c>
      <c r="C1611" s="32" t="str">
        <f t="shared" si="140"/>
        <v>2017/3/9  16:00</v>
      </c>
      <c r="D1611" s="21">
        <v>1.4712580303914711</v>
      </c>
      <c r="E1611" s="12">
        <v>1.5259627836484644</v>
      </c>
      <c r="F1611" s="12">
        <v>1.5022950578583378</v>
      </c>
      <c r="G1611" s="12">
        <v>1.5041499629675552</v>
      </c>
      <c r="H1611" s="12">
        <v>1.5196662439039226</v>
      </c>
      <c r="I1611" s="55">
        <v>1.5297305923701989</v>
      </c>
      <c r="J1611" s="12">
        <v>1.5025666200706569</v>
      </c>
      <c r="K1611" s="12">
        <v>1.5091574451540575</v>
      </c>
      <c r="L1611" s="22">
        <v>1.553565878557027</v>
      </c>
      <c r="M1611" s="41" t="s">
        <v>3</v>
      </c>
      <c r="N1611" s="12">
        <f t="shared" si="141"/>
        <v>1.5131502905468546</v>
      </c>
      <c r="O1611" s="12">
        <f t="shared" si="142"/>
        <v>1.553565878557027</v>
      </c>
      <c r="P1611" s="12">
        <f t="shared" si="143"/>
        <v>1.4712580303914711</v>
      </c>
      <c r="Q1611" s="43">
        <f t="shared" si="144"/>
        <v>8.2307848165555919E-2</v>
      </c>
      <c r="R1611" s="34">
        <v>1.46</v>
      </c>
      <c r="S1611" s="35">
        <v>1.6</v>
      </c>
      <c r="V1611" s="5"/>
      <c r="W1611" s="5"/>
      <c r="X1611" s="5"/>
      <c r="Y1611" s="5"/>
      <c r="Z1611" s="5"/>
      <c r="AA1611" s="5"/>
      <c r="AB1611" s="5"/>
      <c r="AC1611" s="5"/>
      <c r="AD1611" s="5"/>
    </row>
    <row r="1612" spans="1:30">
      <c r="A1612" s="2">
        <v>42804</v>
      </c>
      <c r="B1612" s="1">
        <v>0.33333333333333331</v>
      </c>
      <c r="C1612" s="32" t="str">
        <f t="shared" si="140"/>
        <v>2017/3/10  8:00</v>
      </c>
      <c r="D1612" s="21">
        <v>1.4715435333885447</v>
      </c>
      <c r="E1612" s="12">
        <v>1.5080116306890501</v>
      </c>
      <c r="F1612" s="12">
        <v>1.5213352494726626</v>
      </c>
      <c r="G1612" s="12">
        <v>1.4901805364861456</v>
      </c>
      <c r="H1612" s="12">
        <v>1.5082336747200864</v>
      </c>
      <c r="I1612" s="55">
        <v>1.5305900335172729</v>
      </c>
      <c r="J1612" s="12">
        <v>1.5036767793509671</v>
      </c>
      <c r="K1612" s="12">
        <v>1.538030139390177</v>
      </c>
      <c r="L1612" s="22">
        <v>1.5392178472163436</v>
      </c>
      <c r="M1612" s="41" t="s">
        <v>4</v>
      </c>
      <c r="N1612" s="12">
        <f t="shared" si="141"/>
        <v>1.5123132693590278</v>
      </c>
      <c r="O1612" s="12">
        <f t="shared" si="142"/>
        <v>1.5392178472163436</v>
      </c>
      <c r="P1612" s="12">
        <f t="shared" si="143"/>
        <v>1.4715435333885447</v>
      </c>
      <c r="Q1612" s="43">
        <f t="shared" si="144"/>
        <v>6.7674313827798871E-2</v>
      </c>
      <c r="R1612" s="34">
        <v>1.46</v>
      </c>
      <c r="S1612" s="35">
        <v>1.6</v>
      </c>
      <c r="V1612" s="5"/>
      <c r="W1612" s="5"/>
      <c r="X1612" s="5"/>
      <c r="Y1612" s="5"/>
      <c r="Z1612" s="5"/>
      <c r="AA1612" s="5"/>
      <c r="AB1612" s="5"/>
      <c r="AC1612" s="5"/>
      <c r="AD1612" s="5"/>
    </row>
    <row r="1613" spans="1:30">
      <c r="A1613" s="2">
        <v>42804</v>
      </c>
      <c r="B1613" s="1">
        <v>0.41666666666666669</v>
      </c>
      <c r="C1613" s="32" t="str">
        <f t="shared" si="140"/>
        <v>2017/3/10  10:00</v>
      </c>
      <c r="D1613" s="21">
        <v>1.4885914567928729</v>
      </c>
      <c r="E1613" s="12">
        <v>1.5161012258132969</v>
      </c>
      <c r="F1613" s="12">
        <v>1.5278281186956679</v>
      </c>
      <c r="G1613" s="12">
        <v>1.468574834868992</v>
      </c>
      <c r="H1613" s="12">
        <v>1.4915456243748413</v>
      </c>
      <c r="I1613" s="55">
        <v>1.5596539124051796</v>
      </c>
      <c r="J1613" s="12">
        <v>1.5028571997627773</v>
      </c>
      <c r="K1613" s="12">
        <v>1.5182113795200365</v>
      </c>
      <c r="L1613" s="22">
        <v>1.5327132721505745</v>
      </c>
      <c r="M1613" s="41" t="s">
        <v>4</v>
      </c>
      <c r="N1613" s="12">
        <f t="shared" si="141"/>
        <v>1.5117863360426931</v>
      </c>
      <c r="O1613" s="12">
        <f t="shared" si="142"/>
        <v>1.5596539124051796</v>
      </c>
      <c r="P1613" s="12">
        <f t="shared" si="143"/>
        <v>1.468574834868992</v>
      </c>
      <c r="Q1613" s="43">
        <f t="shared" si="144"/>
        <v>9.1079077536187603E-2</v>
      </c>
      <c r="R1613" s="34">
        <v>1.46</v>
      </c>
      <c r="S1613" s="35">
        <v>1.6</v>
      </c>
      <c r="V1613" s="5"/>
      <c r="W1613" s="5"/>
      <c r="X1613" s="5"/>
      <c r="Y1613" s="5"/>
      <c r="Z1613" s="5"/>
      <c r="AA1613" s="5"/>
      <c r="AB1613" s="5"/>
      <c r="AC1613" s="5"/>
      <c r="AD1613" s="5"/>
    </row>
    <row r="1614" spans="1:30">
      <c r="A1614" s="2">
        <v>42804</v>
      </c>
      <c r="B1614" s="1">
        <v>0.5</v>
      </c>
      <c r="C1614" s="32" t="str">
        <f t="shared" si="140"/>
        <v>2017/3/10  12:00</v>
      </c>
      <c r="D1614" s="21">
        <v>1.4842522120761665</v>
      </c>
      <c r="E1614" s="12">
        <v>1.5265519495424587</v>
      </c>
      <c r="F1614" s="12">
        <v>1.5256574548620385</v>
      </c>
      <c r="G1614" s="12">
        <v>1.464429722648819</v>
      </c>
      <c r="H1614" s="12">
        <v>1.5263946001639905</v>
      </c>
      <c r="I1614" s="55">
        <v>1.5381442809738324</v>
      </c>
      <c r="J1614" s="12">
        <v>1.5229693892746812</v>
      </c>
      <c r="K1614" s="12">
        <v>1.5433341223873294</v>
      </c>
      <c r="L1614" s="22">
        <v>1.5461953053318684</v>
      </c>
      <c r="M1614" s="41" t="s">
        <v>4</v>
      </c>
      <c r="N1614" s="12">
        <f t="shared" si="141"/>
        <v>1.5197698930290207</v>
      </c>
      <c r="O1614" s="12">
        <f t="shared" si="142"/>
        <v>1.5461953053318684</v>
      </c>
      <c r="P1614" s="12">
        <f t="shared" si="143"/>
        <v>1.464429722648819</v>
      </c>
      <c r="Q1614" s="43">
        <f t="shared" si="144"/>
        <v>8.1765582683049454E-2</v>
      </c>
      <c r="R1614" s="34">
        <v>1.46</v>
      </c>
      <c r="S1614" s="35">
        <v>1.6</v>
      </c>
      <c r="V1614" s="5"/>
      <c r="W1614" s="5"/>
      <c r="X1614" s="5"/>
      <c r="Y1614" s="5"/>
      <c r="Z1614" s="5"/>
      <c r="AA1614" s="5"/>
      <c r="AB1614" s="5"/>
      <c r="AC1614" s="5"/>
      <c r="AD1614" s="5"/>
    </row>
    <row r="1615" spans="1:30">
      <c r="A1615" s="2">
        <v>42804</v>
      </c>
      <c r="B1615" s="1">
        <v>0.58333333333333304</v>
      </c>
      <c r="C1615" s="32" t="str">
        <f t="shared" si="140"/>
        <v>2017/3/10  14:00</v>
      </c>
      <c r="D1615" s="21">
        <v>1.4759100068284408</v>
      </c>
      <c r="E1615" s="12">
        <v>1.4945302881497287</v>
      </c>
      <c r="F1615" s="12">
        <v>1.5242160804676776</v>
      </c>
      <c r="G1615" s="12">
        <v>1.4829138050727821</v>
      </c>
      <c r="H1615" s="12">
        <v>1.4934751589323634</v>
      </c>
      <c r="I1615" s="55">
        <v>1.5575747352688096</v>
      </c>
      <c r="J1615" s="12">
        <v>1.5383467405478002</v>
      </c>
      <c r="K1615" s="12">
        <v>1.5432144829795231</v>
      </c>
      <c r="L1615" s="22">
        <v>1.5153979602406091</v>
      </c>
      <c r="M1615" s="41" t="s">
        <v>4</v>
      </c>
      <c r="N1615" s="12">
        <f t="shared" si="141"/>
        <v>1.5139532509430815</v>
      </c>
      <c r="O1615" s="12">
        <f t="shared" si="142"/>
        <v>1.5575747352688096</v>
      </c>
      <c r="P1615" s="12">
        <f t="shared" si="143"/>
        <v>1.4759100068284408</v>
      </c>
      <c r="Q1615" s="43">
        <f t="shared" si="144"/>
        <v>8.1664728440368872E-2</v>
      </c>
      <c r="R1615" s="34">
        <v>1.46</v>
      </c>
      <c r="S1615" s="35">
        <v>1.6</v>
      </c>
      <c r="V1615" s="5"/>
      <c r="W1615" s="5"/>
      <c r="X1615" s="5"/>
      <c r="Y1615" s="5"/>
      <c r="Z1615" s="5"/>
      <c r="AA1615" s="5"/>
      <c r="AB1615" s="5"/>
      <c r="AC1615" s="5"/>
      <c r="AD1615" s="5"/>
    </row>
    <row r="1616" spans="1:30">
      <c r="A1616" s="2">
        <v>42804</v>
      </c>
      <c r="B1616" s="1">
        <v>0.66666666666666596</v>
      </c>
      <c r="C1616" s="32" t="str">
        <f t="shared" si="140"/>
        <v>2017/3/10  16:00</v>
      </c>
      <c r="D1616" s="21">
        <v>1.5034548650632862</v>
      </c>
      <c r="E1616" s="12">
        <v>1.52504312412882</v>
      </c>
      <c r="F1616" s="12">
        <v>1.4924808415165014</v>
      </c>
      <c r="G1616" s="12">
        <v>1.4699429895772533</v>
      </c>
      <c r="H1616" s="12">
        <v>1.5129272154603428</v>
      </c>
      <c r="I1616" s="55">
        <v>1.5314854595004437</v>
      </c>
      <c r="J1616" s="12">
        <v>1.5423613687901916</v>
      </c>
      <c r="K1616" s="12">
        <v>1.5464131707046733</v>
      </c>
      <c r="L1616" s="22">
        <v>1.544763038623399</v>
      </c>
      <c r="M1616" s="41" t="s">
        <v>4</v>
      </c>
      <c r="N1616" s="12">
        <f t="shared" si="141"/>
        <v>1.5187635637072121</v>
      </c>
      <c r="O1616" s="12">
        <f t="shared" si="142"/>
        <v>1.5464131707046733</v>
      </c>
      <c r="P1616" s="12">
        <f t="shared" si="143"/>
        <v>1.4699429895772533</v>
      </c>
      <c r="Q1616" s="43">
        <f t="shared" si="144"/>
        <v>7.6470181127419989E-2</v>
      </c>
      <c r="R1616" s="34">
        <v>1.46</v>
      </c>
      <c r="S1616" s="35">
        <v>1.6</v>
      </c>
      <c r="V1616" s="5"/>
      <c r="W1616" s="5"/>
      <c r="X1616" s="5"/>
      <c r="Y1616" s="5"/>
      <c r="Z1616" s="5"/>
      <c r="AA1616" s="5"/>
      <c r="AB1616" s="5"/>
      <c r="AC1616" s="5"/>
      <c r="AD1616" s="5"/>
    </row>
    <row r="1617" spans="1:30">
      <c r="A1617" s="2">
        <v>42805</v>
      </c>
      <c r="B1617" s="1">
        <v>0.33333333333333331</v>
      </c>
      <c r="C1617" s="32" t="str">
        <f t="shared" si="140"/>
        <v>2017/3/11  8:00</v>
      </c>
      <c r="D1617" s="21">
        <v>1.5032057074292491</v>
      </c>
      <c r="E1617" s="12">
        <v>1.50184940555535</v>
      </c>
      <c r="F1617" s="12">
        <v>1.4905890652683524</v>
      </c>
      <c r="G1617" s="12">
        <v>1.5094195994636264</v>
      </c>
      <c r="H1617" s="12">
        <v>1.4987000852547565</v>
      </c>
      <c r="I1617" s="55">
        <v>1.5537310528522985</v>
      </c>
      <c r="J1617" s="12">
        <v>1.5341941433386139</v>
      </c>
      <c r="K1617" s="12">
        <v>1.5353713407207681</v>
      </c>
      <c r="L1617" s="22">
        <v>1.5485432856113837</v>
      </c>
      <c r="M1617" s="41" t="s">
        <v>5</v>
      </c>
      <c r="N1617" s="12">
        <f t="shared" si="141"/>
        <v>1.5195115206104886</v>
      </c>
      <c r="O1617" s="12">
        <f t="shared" si="142"/>
        <v>1.5537310528522985</v>
      </c>
      <c r="P1617" s="12">
        <f t="shared" si="143"/>
        <v>1.4905890652683524</v>
      </c>
      <c r="Q1617" s="43">
        <f t="shared" si="144"/>
        <v>6.3141987583946069E-2</v>
      </c>
      <c r="R1617" s="34">
        <v>1.46</v>
      </c>
      <c r="S1617" s="35">
        <v>1.6</v>
      </c>
      <c r="V1617" s="5"/>
      <c r="W1617" s="5"/>
      <c r="X1617" s="5"/>
      <c r="Y1617" s="5"/>
      <c r="Z1617" s="5"/>
      <c r="AA1617" s="5"/>
      <c r="AB1617" s="5"/>
      <c r="AC1617" s="5"/>
      <c r="AD1617" s="5"/>
    </row>
    <row r="1618" spans="1:30">
      <c r="A1618" s="2">
        <v>42805</v>
      </c>
      <c r="B1618" s="1">
        <v>0.41666666666666669</v>
      </c>
      <c r="C1618" s="32" t="str">
        <f t="shared" si="140"/>
        <v>2017/3/11  10:00</v>
      </c>
      <c r="D1618" s="21">
        <v>1.5039592509725488</v>
      </c>
      <c r="E1618" s="12">
        <v>1.5083195795908619</v>
      </c>
      <c r="F1618" s="12">
        <v>1.4954552286273346</v>
      </c>
      <c r="G1618" s="12">
        <v>1.4586324364073844</v>
      </c>
      <c r="H1618" s="12">
        <v>1.5184590263607363</v>
      </c>
      <c r="I1618" s="55">
        <v>1.5448858361705502</v>
      </c>
      <c r="J1618" s="12">
        <v>1.531204070071855</v>
      </c>
      <c r="K1618" s="12">
        <v>1.5269625176611645</v>
      </c>
      <c r="L1618" s="22">
        <v>1.515484127102436</v>
      </c>
      <c r="M1618" s="41" t="s">
        <v>5</v>
      </c>
      <c r="N1618" s="12">
        <f t="shared" si="141"/>
        <v>1.5114846747738746</v>
      </c>
      <c r="O1618" s="12">
        <f t="shared" si="142"/>
        <v>1.5448858361705502</v>
      </c>
      <c r="P1618" s="12">
        <f t="shared" si="143"/>
        <v>1.4586324364073844</v>
      </c>
      <c r="Q1618" s="43">
        <f t="shared" si="144"/>
        <v>8.6253399763165817E-2</v>
      </c>
      <c r="R1618" s="34">
        <v>1.46</v>
      </c>
      <c r="S1618" s="35">
        <v>1.6</v>
      </c>
      <c r="V1618" s="5"/>
      <c r="W1618" s="5"/>
      <c r="X1618" s="5"/>
      <c r="Y1618" s="5"/>
      <c r="Z1618" s="5"/>
      <c r="AA1618" s="5"/>
      <c r="AB1618" s="5"/>
      <c r="AC1618" s="5"/>
      <c r="AD1618" s="5"/>
    </row>
    <row r="1619" spans="1:30">
      <c r="A1619" s="2">
        <v>42805</v>
      </c>
      <c r="B1619" s="1">
        <v>0.5</v>
      </c>
      <c r="C1619" s="32" t="str">
        <f t="shared" si="140"/>
        <v>2017/3/11  12:00</v>
      </c>
      <c r="D1619" s="21">
        <v>1.4683953807974377</v>
      </c>
      <c r="E1619" s="12">
        <v>1.5194051945251656</v>
      </c>
      <c r="F1619" s="12">
        <v>1.4859387966762068</v>
      </c>
      <c r="G1619" s="12">
        <v>1.4756518571330826</v>
      </c>
      <c r="H1619" s="12">
        <v>1.5073163918170556</v>
      </c>
      <c r="I1619" s="55">
        <v>1.5233034192912334</v>
      </c>
      <c r="J1619" s="12">
        <v>1.5278425310205006</v>
      </c>
      <c r="K1619" s="12">
        <v>1.5111936668607704</v>
      </c>
      <c r="L1619" s="22">
        <v>1.5515380561003247</v>
      </c>
      <c r="M1619" s="41" t="s">
        <v>5</v>
      </c>
      <c r="N1619" s="12">
        <f t="shared" si="141"/>
        <v>1.5078428104690864</v>
      </c>
      <c r="O1619" s="12">
        <f t="shared" si="142"/>
        <v>1.5515380561003247</v>
      </c>
      <c r="P1619" s="12">
        <f t="shared" si="143"/>
        <v>1.4683953807974377</v>
      </c>
      <c r="Q1619" s="43">
        <f t="shared" si="144"/>
        <v>8.3142675302886992E-2</v>
      </c>
      <c r="R1619" s="34">
        <v>1.46</v>
      </c>
      <c r="S1619" s="35">
        <v>1.6</v>
      </c>
      <c r="V1619" s="5"/>
      <c r="W1619" s="5"/>
      <c r="X1619" s="5"/>
      <c r="Y1619" s="5"/>
      <c r="Z1619" s="5"/>
      <c r="AA1619" s="5"/>
      <c r="AB1619" s="5"/>
      <c r="AC1619" s="5"/>
      <c r="AD1619" s="5"/>
    </row>
    <row r="1620" spans="1:30">
      <c r="A1620" s="2">
        <v>42805</v>
      </c>
      <c r="B1620" s="1">
        <v>0.58333333333333304</v>
      </c>
      <c r="C1620" s="32" t="str">
        <f t="shared" si="140"/>
        <v>2017/3/11  14:00</v>
      </c>
      <c r="D1620" s="21">
        <v>1.5084894824384585</v>
      </c>
      <c r="E1620" s="12">
        <v>1.4971406105393672</v>
      </c>
      <c r="F1620" s="12">
        <v>1.5051510111373754</v>
      </c>
      <c r="G1620" s="12">
        <v>1.4866826455097026</v>
      </c>
      <c r="H1620" s="12">
        <v>1.4947886633728995</v>
      </c>
      <c r="I1620" s="55">
        <v>1.573123176049372</v>
      </c>
      <c r="J1620" s="12">
        <v>1.5381858893499267</v>
      </c>
      <c r="K1620" s="12">
        <v>1.5151896368212647</v>
      </c>
      <c r="L1620" s="22">
        <v>1.5512421094554769</v>
      </c>
      <c r="M1620" s="41" t="s">
        <v>5</v>
      </c>
      <c r="N1620" s="12">
        <f t="shared" si="141"/>
        <v>1.5188881360748718</v>
      </c>
      <c r="O1620" s="12">
        <f t="shared" si="142"/>
        <v>1.573123176049372</v>
      </c>
      <c r="P1620" s="12">
        <f t="shared" si="143"/>
        <v>1.4866826455097026</v>
      </c>
      <c r="Q1620" s="43">
        <f t="shared" si="144"/>
        <v>8.644053053966938E-2</v>
      </c>
      <c r="R1620" s="34">
        <v>1.46</v>
      </c>
      <c r="S1620" s="35">
        <v>1.6</v>
      </c>
      <c r="V1620" s="5"/>
      <c r="W1620" s="5"/>
      <c r="X1620" s="5"/>
      <c r="Y1620" s="5"/>
      <c r="Z1620" s="5"/>
      <c r="AA1620" s="5"/>
      <c r="AB1620" s="5"/>
      <c r="AC1620" s="5"/>
      <c r="AD1620" s="5"/>
    </row>
    <row r="1621" spans="1:30">
      <c r="A1621" s="2">
        <v>42805</v>
      </c>
      <c r="B1621" s="1">
        <v>0.66666666666666596</v>
      </c>
      <c r="C1621" s="32" t="str">
        <f t="shared" si="140"/>
        <v>2017/3/11  16:00</v>
      </c>
      <c r="D1621" s="21">
        <v>1.5045730163628213</v>
      </c>
      <c r="E1621" s="12">
        <v>1.5128208428839445</v>
      </c>
      <c r="F1621" s="12">
        <v>1.5157005067551206</v>
      </c>
      <c r="G1621" s="12">
        <v>1.5127532121763996</v>
      </c>
      <c r="H1621" s="12">
        <v>1.5308063570130834</v>
      </c>
      <c r="I1621" s="55">
        <v>1.5595901925855375</v>
      </c>
      <c r="J1621" s="12">
        <v>1.5329023316522554</v>
      </c>
      <c r="K1621" s="12">
        <v>1.5483905873292094</v>
      </c>
      <c r="L1621" s="22">
        <v>1.537310753063591</v>
      </c>
      <c r="M1621" s="41" t="s">
        <v>5</v>
      </c>
      <c r="N1621" s="12">
        <f t="shared" si="141"/>
        <v>1.5283164222024404</v>
      </c>
      <c r="O1621" s="12">
        <f t="shared" si="142"/>
        <v>1.5595901925855375</v>
      </c>
      <c r="P1621" s="12">
        <f t="shared" si="143"/>
        <v>1.5045730163628213</v>
      </c>
      <c r="Q1621" s="43">
        <f t="shared" si="144"/>
        <v>5.5017176222716291E-2</v>
      </c>
      <c r="R1621" s="34">
        <v>1.46</v>
      </c>
      <c r="S1621" s="35">
        <v>1.6</v>
      </c>
      <c r="V1621" s="5"/>
      <c r="W1621" s="5"/>
      <c r="X1621" s="5"/>
      <c r="Y1621" s="5"/>
      <c r="Z1621" s="5"/>
      <c r="AA1621" s="5"/>
      <c r="AB1621" s="5"/>
      <c r="AC1621" s="5"/>
      <c r="AD1621" s="5"/>
    </row>
    <row r="1622" spans="1:30">
      <c r="A1622" s="2">
        <v>42806</v>
      </c>
      <c r="B1622" s="1">
        <v>0.33333333333333331</v>
      </c>
      <c r="C1622" s="32" t="str">
        <f t="shared" si="140"/>
        <v>2017/3/12  8:00</v>
      </c>
      <c r="D1622" s="21">
        <v>1.5263374300222592</v>
      </c>
      <c r="E1622" s="12">
        <v>1.539087080648877</v>
      </c>
      <c r="F1622" s="12">
        <v>1.5299517485883125</v>
      </c>
      <c r="G1622" s="12">
        <v>1.5180686202167557</v>
      </c>
      <c r="H1622" s="12">
        <v>1.5295772076213028</v>
      </c>
      <c r="I1622" s="55">
        <v>1.5415974423332606</v>
      </c>
      <c r="J1622" s="12">
        <v>1.5185115267491212</v>
      </c>
      <c r="K1622" s="12">
        <v>1.5367775499551775</v>
      </c>
      <c r="L1622" s="22">
        <v>1.5326510294011699</v>
      </c>
      <c r="M1622" s="41" t="s">
        <v>6</v>
      </c>
      <c r="N1622" s="12">
        <f t="shared" si="141"/>
        <v>1.5302844039484707</v>
      </c>
      <c r="O1622" s="12">
        <f t="shared" si="142"/>
        <v>1.5415974423332606</v>
      </c>
      <c r="P1622" s="12">
        <f t="shared" si="143"/>
        <v>1.5180686202167557</v>
      </c>
      <c r="Q1622" s="43">
        <f t="shared" si="144"/>
        <v>2.3528822116504866E-2</v>
      </c>
      <c r="R1622" s="34">
        <v>1.46</v>
      </c>
      <c r="S1622" s="35">
        <v>1.6</v>
      </c>
      <c r="V1622" s="5"/>
      <c r="W1622" s="5"/>
      <c r="X1622" s="5"/>
      <c r="Y1622" s="5"/>
      <c r="Z1622" s="5"/>
      <c r="AA1622" s="5"/>
      <c r="AB1622" s="5"/>
      <c r="AC1622" s="5"/>
      <c r="AD1622" s="5"/>
    </row>
    <row r="1623" spans="1:30">
      <c r="A1623" s="2">
        <v>42806</v>
      </c>
      <c r="B1623" s="1">
        <v>0.41666666666666669</v>
      </c>
      <c r="C1623" s="32" t="str">
        <f t="shared" si="140"/>
        <v>2017/3/12  10:00</v>
      </c>
      <c r="D1623" s="21">
        <v>1.4961784935018214</v>
      </c>
      <c r="E1623" s="12">
        <v>1.5115475401205674</v>
      </c>
      <c r="F1623" s="12">
        <v>1.4956089591577055</v>
      </c>
      <c r="G1623" s="12">
        <v>1.4880793447866278</v>
      </c>
      <c r="H1623" s="12">
        <v>1.5131014107801284</v>
      </c>
      <c r="I1623" s="55">
        <v>1.530688194988888</v>
      </c>
      <c r="J1623" s="12">
        <v>1.533100369897308</v>
      </c>
      <c r="K1623" s="12">
        <v>1.5276653175917014</v>
      </c>
      <c r="L1623" s="22">
        <v>1.5504943477597026</v>
      </c>
      <c r="M1623" s="41" t="s">
        <v>6</v>
      </c>
      <c r="N1623" s="12">
        <f t="shared" si="141"/>
        <v>1.5162737753982725</v>
      </c>
      <c r="O1623" s="12">
        <f t="shared" si="142"/>
        <v>1.5504943477597026</v>
      </c>
      <c r="P1623" s="12">
        <f t="shared" si="143"/>
        <v>1.4880793447866278</v>
      </c>
      <c r="Q1623" s="43">
        <f t="shared" si="144"/>
        <v>6.2415002973074785E-2</v>
      </c>
      <c r="R1623" s="34">
        <v>1.46</v>
      </c>
      <c r="S1623" s="35">
        <v>1.6</v>
      </c>
      <c r="V1623" s="5"/>
      <c r="W1623" s="5"/>
      <c r="X1623" s="5"/>
      <c r="Y1623" s="5"/>
      <c r="Z1623" s="5"/>
      <c r="AA1623" s="5"/>
      <c r="AB1623" s="5"/>
      <c r="AC1623" s="5"/>
      <c r="AD1623" s="5"/>
    </row>
    <row r="1624" spans="1:30">
      <c r="A1624" s="2">
        <v>42806</v>
      </c>
      <c r="B1624" s="1">
        <v>0.5</v>
      </c>
      <c r="C1624" s="32" t="str">
        <f t="shared" si="140"/>
        <v>2017/3/12  12:00</v>
      </c>
      <c r="D1624" s="21">
        <v>1.4771637330095104</v>
      </c>
      <c r="E1624" s="12">
        <v>1.5275352929845742</v>
      </c>
      <c r="F1624" s="12">
        <v>1.5130450629698784</v>
      </c>
      <c r="G1624" s="12">
        <v>1.4890341338950113</v>
      </c>
      <c r="H1624" s="12">
        <v>1.5093385743981753</v>
      </c>
      <c r="I1624" s="55">
        <v>1.5349294264755982</v>
      </c>
      <c r="J1624" s="12">
        <v>1.5265990161330321</v>
      </c>
      <c r="K1624" s="12">
        <v>1.507855894337355</v>
      </c>
      <c r="L1624" s="22">
        <v>1.5196079921572543</v>
      </c>
      <c r="M1624" s="41" t="s">
        <v>6</v>
      </c>
      <c r="N1624" s="12">
        <f t="shared" si="141"/>
        <v>1.5116787918178209</v>
      </c>
      <c r="O1624" s="12">
        <f t="shared" si="142"/>
        <v>1.5349294264755982</v>
      </c>
      <c r="P1624" s="12">
        <f t="shared" si="143"/>
        <v>1.4771637330095104</v>
      </c>
      <c r="Q1624" s="43">
        <f t="shared" si="144"/>
        <v>5.7765693466087731E-2</v>
      </c>
      <c r="R1624" s="34">
        <v>1.46</v>
      </c>
      <c r="S1624" s="35">
        <v>1.6</v>
      </c>
      <c r="V1624" s="5"/>
      <c r="W1624" s="5"/>
      <c r="X1624" s="5"/>
      <c r="Y1624" s="5"/>
      <c r="Z1624" s="5"/>
      <c r="AA1624" s="5"/>
      <c r="AB1624" s="5"/>
      <c r="AC1624" s="5"/>
      <c r="AD1624" s="5"/>
    </row>
    <row r="1625" spans="1:30">
      <c r="A1625" s="2">
        <v>42806</v>
      </c>
      <c r="B1625" s="1">
        <v>0.58333333333333304</v>
      </c>
      <c r="C1625" s="32" t="str">
        <f t="shared" si="140"/>
        <v>2017/3/12  14:00</v>
      </c>
      <c r="D1625" s="21">
        <v>1.5172364739726742</v>
      </c>
      <c r="E1625" s="12">
        <v>1.5258352210296651</v>
      </c>
      <c r="F1625" s="12">
        <v>1.5197972880202184</v>
      </c>
      <c r="G1625" s="12">
        <v>1.5031599085632508</v>
      </c>
      <c r="H1625" s="12">
        <v>1.4992676417353363</v>
      </c>
      <c r="I1625" s="55">
        <v>1.5380230374451549</v>
      </c>
      <c r="J1625" s="12">
        <v>1.5498373475819531</v>
      </c>
      <c r="K1625" s="12">
        <v>1.537874786426378</v>
      </c>
      <c r="L1625" s="22">
        <v>1.5213929275690574</v>
      </c>
      <c r="M1625" s="41" t="s">
        <v>6</v>
      </c>
      <c r="N1625" s="12">
        <f t="shared" si="141"/>
        <v>1.5236027369270764</v>
      </c>
      <c r="O1625" s="12">
        <f t="shared" si="142"/>
        <v>1.5498373475819531</v>
      </c>
      <c r="P1625" s="12">
        <f t="shared" si="143"/>
        <v>1.4992676417353363</v>
      </c>
      <c r="Q1625" s="43">
        <f t="shared" si="144"/>
        <v>5.0569705846616797E-2</v>
      </c>
      <c r="R1625" s="34">
        <v>1.46</v>
      </c>
      <c r="S1625" s="35">
        <v>1.6</v>
      </c>
      <c r="V1625" s="5"/>
      <c r="W1625" s="5"/>
      <c r="X1625" s="5"/>
      <c r="Y1625" s="5"/>
      <c r="Z1625" s="5"/>
      <c r="AA1625" s="5"/>
      <c r="AB1625" s="5"/>
      <c r="AC1625" s="5"/>
      <c r="AD1625" s="5"/>
    </row>
    <row r="1626" spans="1:30">
      <c r="A1626" s="2">
        <v>42806</v>
      </c>
      <c r="B1626" s="1">
        <v>0.66666666666666596</v>
      </c>
      <c r="C1626" s="32" t="str">
        <f t="shared" si="140"/>
        <v>2017/3/12  16:00</v>
      </c>
      <c r="D1626" s="21">
        <v>1.5134244988316741</v>
      </c>
      <c r="E1626" s="12">
        <v>1.4949738467074674</v>
      </c>
      <c r="F1626" s="12">
        <v>1.4925154184693152</v>
      </c>
      <c r="G1626" s="12">
        <v>1.5101052333708973</v>
      </c>
      <c r="H1626" s="12">
        <v>1.5066377863229183</v>
      </c>
      <c r="I1626" s="55">
        <v>1.5663189033598275</v>
      </c>
      <c r="J1626" s="12">
        <v>1.5460103005708938</v>
      </c>
      <c r="K1626" s="12">
        <v>1.5348475626062492</v>
      </c>
      <c r="L1626" s="22">
        <v>1.5525216117681846</v>
      </c>
      <c r="M1626" s="41" t="s">
        <v>6</v>
      </c>
      <c r="N1626" s="12">
        <f t="shared" si="141"/>
        <v>1.5241505735563807</v>
      </c>
      <c r="O1626" s="12">
        <f t="shared" si="142"/>
        <v>1.5663189033598275</v>
      </c>
      <c r="P1626" s="12">
        <f t="shared" si="143"/>
        <v>1.4925154184693152</v>
      </c>
      <c r="Q1626" s="43">
        <f t="shared" si="144"/>
        <v>7.380348489051225E-2</v>
      </c>
      <c r="R1626" s="34">
        <v>1.46</v>
      </c>
      <c r="S1626" s="35">
        <v>1.6</v>
      </c>
      <c r="V1626" s="5"/>
      <c r="W1626" s="5"/>
      <c r="X1626" s="5"/>
      <c r="Y1626" s="5"/>
      <c r="Z1626" s="5"/>
      <c r="AA1626" s="5"/>
      <c r="AB1626" s="5"/>
      <c r="AC1626" s="5"/>
      <c r="AD1626" s="5"/>
    </row>
    <row r="1627" spans="1:30">
      <c r="A1627" s="2">
        <v>42807</v>
      </c>
      <c r="B1627" s="1">
        <v>0.33333333333333331</v>
      </c>
      <c r="C1627" s="32" t="str">
        <f t="shared" si="140"/>
        <v>2017/3/13  8:00</v>
      </c>
      <c r="D1627" s="21">
        <v>1.5168743408798788</v>
      </c>
      <c r="E1627" s="12">
        <v>1.5329904382351081</v>
      </c>
      <c r="F1627" s="12">
        <v>1.5398580761414176</v>
      </c>
      <c r="G1627" s="12">
        <v>1.5338778964114816</v>
      </c>
      <c r="H1627" s="12">
        <v>1.5251026209157799</v>
      </c>
      <c r="I1627" s="55">
        <v>1.570776688598148</v>
      </c>
      <c r="J1627" s="12">
        <v>1.5609845422201696</v>
      </c>
      <c r="K1627" s="12">
        <v>1.5566689650859666</v>
      </c>
      <c r="L1627" s="22">
        <v>1.5861016005173527</v>
      </c>
      <c r="M1627" s="41" t="s">
        <v>2</v>
      </c>
      <c r="N1627" s="12">
        <f t="shared" si="141"/>
        <v>1.5470261298894783</v>
      </c>
      <c r="O1627" s="12">
        <f t="shared" si="142"/>
        <v>1.5861016005173527</v>
      </c>
      <c r="P1627" s="12">
        <f t="shared" si="143"/>
        <v>1.5168743408798788</v>
      </c>
      <c r="Q1627" s="43">
        <f t="shared" si="144"/>
        <v>6.9227259637473892E-2</v>
      </c>
      <c r="R1627" s="34">
        <v>1.46</v>
      </c>
      <c r="S1627" s="35">
        <v>1.6</v>
      </c>
      <c r="V1627" s="5"/>
      <c r="W1627" s="5"/>
      <c r="X1627" s="5"/>
      <c r="Y1627" s="5"/>
      <c r="Z1627" s="5"/>
      <c r="AA1627" s="5"/>
      <c r="AB1627" s="5"/>
      <c r="AC1627" s="5"/>
      <c r="AD1627" s="5"/>
    </row>
    <row r="1628" spans="1:30">
      <c r="A1628" s="2">
        <v>42807</v>
      </c>
      <c r="B1628" s="1">
        <v>0.41666666666666669</v>
      </c>
      <c r="C1628" s="32" t="str">
        <f t="shared" si="140"/>
        <v>2017/3/13  10:00</v>
      </c>
      <c r="D1628" s="21">
        <v>1.5200599220950435</v>
      </c>
      <c r="E1628" s="12">
        <v>1.5199478021065131</v>
      </c>
      <c r="F1628" s="12">
        <v>1.5473519782235969</v>
      </c>
      <c r="G1628" s="12">
        <v>1.5305437744005239</v>
      </c>
      <c r="H1628" s="12">
        <v>1.5380706142488989</v>
      </c>
      <c r="I1628" s="55">
        <v>1.599808242943229</v>
      </c>
      <c r="J1628" s="12">
        <v>1.58451836561846</v>
      </c>
      <c r="K1628" s="12">
        <v>1.5734645770398625</v>
      </c>
      <c r="L1628" s="22">
        <v>1.5581920306616719</v>
      </c>
      <c r="M1628" s="41" t="s">
        <v>2</v>
      </c>
      <c r="N1628" s="12">
        <f t="shared" si="141"/>
        <v>1.5524397008153112</v>
      </c>
      <c r="O1628" s="12">
        <f t="shared" si="142"/>
        <v>1.599808242943229</v>
      </c>
      <c r="P1628" s="12">
        <f t="shared" si="143"/>
        <v>1.5199478021065131</v>
      </c>
      <c r="Q1628" s="43">
        <f t="shared" si="144"/>
        <v>7.986044083671584E-2</v>
      </c>
      <c r="R1628" s="34">
        <v>1.46</v>
      </c>
      <c r="S1628" s="35">
        <v>1.6</v>
      </c>
      <c r="V1628" s="5"/>
      <c r="W1628" s="5"/>
      <c r="X1628" s="5"/>
      <c r="Y1628" s="5"/>
      <c r="Z1628" s="5"/>
      <c r="AA1628" s="5"/>
      <c r="AB1628" s="5"/>
      <c r="AC1628" s="5"/>
      <c r="AD1628" s="5"/>
    </row>
    <row r="1629" spans="1:30">
      <c r="A1629" s="2">
        <v>42807</v>
      </c>
      <c r="B1629" s="1">
        <v>0.5</v>
      </c>
      <c r="C1629" s="32" t="str">
        <f t="shared" si="140"/>
        <v>2017/3/13  12:00</v>
      </c>
      <c r="D1629" s="21">
        <v>1.4931712297494815</v>
      </c>
      <c r="E1629" s="12">
        <v>1.5207802118648799</v>
      </c>
      <c r="F1629" s="12">
        <v>1.5235005699630659</v>
      </c>
      <c r="G1629" s="12">
        <v>1.4859509329581135</v>
      </c>
      <c r="H1629" s="12">
        <v>1.5066669497429954</v>
      </c>
      <c r="I1629" s="55">
        <v>1.5593105298360834</v>
      </c>
      <c r="J1629" s="12">
        <v>1.534734303897394</v>
      </c>
      <c r="K1629" s="12">
        <v>1.5467379475641223</v>
      </c>
      <c r="L1629" s="22">
        <v>1.5635305711799592</v>
      </c>
      <c r="M1629" s="41" t="s">
        <v>1</v>
      </c>
      <c r="N1629" s="12">
        <f t="shared" si="141"/>
        <v>1.5260425829728994</v>
      </c>
      <c r="O1629" s="12">
        <f t="shared" si="142"/>
        <v>1.5635305711799592</v>
      </c>
      <c r="P1629" s="12">
        <f t="shared" si="143"/>
        <v>1.4859509329581135</v>
      </c>
      <c r="Q1629" s="43">
        <f t="shared" si="144"/>
        <v>7.7579638221845659E-2</v>
      </c>
      <c r="R1629" s="34">
        <v>1.46</v>
      </c>
      <c r="S1629" s="35">
        <v>1.6</v>
      </c>
      <c r="V1629" s="5"/>
      <c r="W1629" s="5"/>
      <c r="X1629" s="5"/>
      <c r="Y1629" s="5"/>
      <c r="Z1629" s="5"/>
      <c r="AA1629" s="5"/>
      <c r="AB1629" s="5"/>
      <c r="AC1629" s="5"/>
      <c r="AD1629" s="5"/>
    </row>
    <row r="1630" spans="1:30">
      <c r="A1630" s="2">
        <v>42807</v>
      </c>
      <c r="B1630" s="1">
        <v>0.58333333333333304</v>
      </c>
      <c r="C1630" s="32" t="str">
        <f t="shared" si="140"/>
        <v>2017/3/13  14:00</v>
      </c>
      <c r="D1630" s="21">
        <v>1.477888717054352</v>
      </c>
      <c r="E1630" s="12">
        <v>1.5226964927552911</v>
      </c>
      <c r="F1630" s="12">
        <v>1.5310827160889033</v>
      </c>
      <c r="G1630" s="12">
        <v>1.4655191052453347</v>
      </c>
      <c r="H1630" s="12">
        <v>1.4896639794474287</v>
      </c>
      <c r="I1630" s="55">
        <v>1.5322534478610188</v>
      </c>
      <c r="J1630" s="12">
        <v>1.5077680595513467</v>
      </c>
      <c r="K1630" s="12">
        <v>1.5417845553315703</v>
      </c>
      <c r="L1630" s="22">
        <v>1.5377115865627806</v>
      </c>
      <c r="M1630" s="41" t="s">
        <v>1</v>
      </c>
      <c r="N1630" s="12">
        <f t="shared" si="141"/>
        <v>1.5118187399886696</v>
      </c>
      <c r="O1630" s="12">
        <f t="shared" si="142"/>
        <v>1.5417845553315703</v>
      </c>
      <c r="P1630" s="12">
        <f t="shared" si="143"/>
        <v>1.4655191052453347</v>
      </c>
      <c r="Q1630" s="43">
        <f t="shared" si="144"/>
        <v>7.6265450086235642E-2</v>
      </c>
      <c r="R1630" s="34">
        <v>1.46</v>
      </c>
      <c r="S1630" s="35">
        <v>1.6</v>
      </c>
      <c r="V1630" s="5"/>
      <c r="W1630" s="5"/>
      <c r="X1630" s="5"/>
      <c r="Y1630" s="5"/>
      <c r="Z1630" s="5"/>
      <c r="AA1630" s="5"/>
      <c r="AB1630" s="5"/>
      <c r="AC1630" s="5"/>
      <c r="AD1630" s="5"/>
    </row>
    <row r="1631" spans="1:30">
      <c r="A1631" s="2">
        <v>42807</v>
      </c>
      <c r="B1631" s="1">
        <v>0.66666666666666596</v>
      </c>
      <c r="C1631" s="32" t="str">
        <f t="shared" si="140"/>
        <v>2017/3/13  16:00</v>
      </c>
      <c r="D1631" s="21">
        <v>1.5035864886919963</v>
      </c>
      <c r="E1631" s="12">
        <v>1.4883431078001588</v>
      </c>
      <c r="F1631" s="12">
        <v>1.5313615145975017</v>
      </c>
      <c r="G1631" s="12">
        <v>1.4961729188017729</v>
      </c>
      <c r="H1631" s="12">
        <v>1.5171708319812269</v>
      </c>
      <c r="I1631" s="55">
        <v>1.5579586041696751</v>
      </c>
      <c r="J1631" s="12">
        <v>1.5231440071517064</v>
      </c>
      <c r="K1631" s="12">
        <v>1.5121238759536624</v>
      </c>
      <c r="L1631" s="22">
        <v>1.5208887099893773</v>
      </c>
      <c r="M1631" s="41" t="s">
        <v>1</v>
      </c>
      <c r="N1631" s="12">
        <f t="shared" si="141"/>
        <v>1.5167500065707864</v>
      </c>
      <c r="O1631" s="12">
        <f t="shared" si="142"/>
        <v>1.5579586041696751</v>
      </c>
      <c r="P1631" s="12">
        <f t="shared" si="143"/>
        <v>1.4883431078001588</v>
      </c>
      <c r="Q1631" s="43">
        <f t="shared" si="144"/>
        <v>6.9615496369516361E-2</v>
      </c>
      <c r="R1631" s="34">
        <v>1.46</v>
      </c>
      <c r="S1631" s="35">
        <v>1.6</v>
      </c>
      <c r="V1631" s="5"/>
      <c r="W1631" s="5"/>
      <c r="X1631" s="5"/>
      <c r="Y1631" s="5"/>
      <c r="Z1631" s="5"/>
      <c r="AA1631" s="5"/>
      <c r="AB1631" s="5"/>
      <c r="AC1631" s="5"/>
      <c r="AD1631" s="5"/>
    </row>
    <row r="1632" spans="1:30">
      <c r="A1632" s="2">
        <v>42808</v>
      </c>
      <c r="B1632" s="1">
        <v>0.33333333333333331</v>
      </c>
      <c r="C1632" s="32" t="str">
        <f t="shared" si="140"/>
        <v>2017/3/14  8:00</v>
      </c>
      <c r="D1632" s="21">
        <v>1.497662477678215</v>
      </c>
      <c r="E1632" s="12">
        <v>1.5209211782055005</v>
      </c>
      <c r="F1632" s="12">
        <v>1.5055150574062734</v>
      </c>
      <c r="G1632" s="12">
        <v>1.4913123602153373</v>
      </c>
      <c r="H1632" s="12">
        <v>1.5443722652752303</v>
      </c>
      <c r="I1632" s="55">
        <v>1.5792915732004125</v>
      </c>
      <c r="J1632" s="12">
        <v>1.5664970544511179</v>
      </c>
      <c r="K1632" s="12">
        <v>1.5485364987168342</v>
      </c>
      <c r="L1632" s="22">
        <v>1.5743006636868135</v>
      </c>
      <c r="M1632" s="41" t="s">
        <v>3</v>
      </c>
      <c r="N1632" s="12">
        <f t="shared" si="141"/>
        <v>1.5364899032039705</v>
      </c>
      <c r="O1632" s="12">
        <f t="shared" si="142"/>
        <v>1.5792915732004125</v>
      </c>
      <c r="P1632" s="12">
        <f t="shared" si="143"/>
        <v>1.4913123602153373</v>
      </c>
      <c r="Q1632" s="43">
        <f t="shared" si="144"/>
        <v>8.7979212985075161E-2</v>
      </c>
      <c r="R1632" s="34">
        <v>1.46</v>
      </c>
      <c r="S1632" s="35">
        <v>1.6</v>
      </c>
      <c r="V1632" s="5"/>
      <c r="W1632" s="5"/>
      <c r="X1632" s="5"/>
      <c r="Y1632" s="5"/>
      <c r="Z1632" s="5"/>
      <c r="AA1632" s="5"/>
      <c r="AB1632" s="5"/>
      <c r="AC1632" s="5"/>
      <c r="AD1632" s="5"/>
    </row>
    <row r="1633" spans="1:30">
      <c r="A1633" s="2">
        <v>42808</v>
      </c>
      <c r="B1633" s="1">
        <v>0.41666666666666669</v>
      </c>
      <c r="C1633" s="32" t="str">
        <f t="shared" si="140"/>
        <v>2017/3/14  10:00</v>
      </c>
      <c r="D1633" s="21">
        <v>1.5345912867254399</v>
      </c>
      <c r="E1633" s="12">
        <v>1.5143188561093908</v>
      </c>
      <c r="F1633" s="12">
        <v>1.5072454155617361</v>
      </c>
      <c r="G1633" s="12">
        <v>1.5074695516073704</v>
      </c>
      <c r="H1633" s="12">
        <v>1.540745897721651</v>
      </c>
      <c r="I1633" s="55">
        <v>1.5534016414285812</v>
      </c>
      <c r="J1633" s="12">
        <v>1.547881499812978</v>
      </c>
      <c r="K1633" s="12">
        <v>1.5396563506927932</v>
      </c>
      <c r="L1633" s="22">
        <v>1.5381807232527018</v>
      </c>
      <c r="M1633" s="41" t="s">
        <v>3</v>
      </c>
      <c r="N1633" s="12">
        <f t="shared" si="141"/>
        <v>1.5314990247680713</v>
      </c>
      <c r="O1633" s="12">
        <f t="shared" si="142"/>
        <v>1.5534016414285812</v>
      </c>
      <c r="P1633" s="12">
        <f t="shared" si="143"/>
        <v>1.5072454155617361</v>
      </c>
      <c r="Q1633" s="43">
        <f t="shared" si="144"/>
        <v>4.6156225866845091E-2</v>
      </c>
      <c r="R1633" s="34">
        <v>1.46</v>
      </c>
      <c r="S1633" s="35">
        <v>1.6</v>
      </c>
      <c r="V1633" s="5"/>
      <c r="W1633" s="5"/>
      <c r="X1633" s="5"/>
      <c r="Y1633" s="5"/>
      <c r="Z1633" s="5"/>
      <c r="AA1633" s="5"/>
      <c r="AB1633" s="5"/>
      <c r="AC1633" s="5"/>
      <c r="AD1633" s="5"/>
    </row>
    <row r="1634" spans="1:30">
      <c r="A1634" s="2">
        <v>42808</v>
      </c>
      <c r="B1634" s="1">
        <v>0.5</v>
      </c>
      <c r="C1634" s="32" t="str">
        <f t="shared" si="140"/>
        <v>2017/3/14  12:00</v>
      </c>
      <c r="D1634" s="21">
        <v>1.4783895392381088</v>
      </c>
      <c r="E1634" s="12">
        <v>1.4980291448541156</v>
      </c>
      <c r="F1634" s="12">
        <v>1.5269119731682939</v>
      </c>
      <c r="G1634" s="12">
        <v>1.4717374264059488</v>
      </c>
      <c r="H1634" s="12">
        <v>1.4958913981547777</v>
      </c>
      <c r="I1634" s="55">
        <v>1.5420814307180182</v>
      </c>
      <c r="J1634" s="12">
        <v>1.5450405427038441</v>
      </c>
      <c r="K1634" s="12">
        <v>1.5077566338516291</v>
      </c>
      <c r="L1634" s="22">
        <v>1.5185006935954632</v>
      </c>
      <c r="M1634" s="41" t="s">
        <v>3</v>
      </c>
      <c r="N1634" s="12">
        <f t="shared" si="141"/>
        <v>1.5093709758544669</v>
      </c>
      <c r="O1634" s="12">
        <f t="shared" si="142"/>
        <v>1.5450405427038441</v>
      </c>
      <c r="P1634" s="12">
        <f t="shared" si="143"/>
        <v>1.4717374264059488</v>
      </c>
      <c r="Q1634" s="43">
        <f t="shared" si="144"/>
        <v>7.330311629789521E-2</v>
      </c>
      <c r="R1634" s="34">
        <v>1.46</v>
      </c>
      <c r="S1634" s="35">
        <v>1.6</v>
      </c>
      <c r="V1634" s="5"/>
      <c r="W1634" s="5"/>
      <c r="X1634" s="5"/>
      <c r="Y1634" s="5"/>
      <c r="Z1634" s="5"/>
      <c r="AA1634" s="5"/>
      <c r="AB1634" s="5"/>
      <c r="AC1634" s="5"/>
      <c r="AD1634" s="5"/>
    </row>
    <row r="1635" spans="1:30">
      <c r="A1635" s="2">
        <v>42808</v>
      </c>
      <c r="B1635" s="1">
        <v>0.58333333333333304</v>
      </c>
      <c r="C1635" s="32" t="str">
        <f t="shared" si="140"/>
        <v>2017/3/14  14:00</v>
      </c>
      <c r="D1635" s="21">
        <v>1.4802133261136234</v>
      </c>
      <c r="E1635" s="12">
        <v>1.5248846788497992</v>
      </c>
      <c r="F1635" s="12">
        <v>1.5331119661039396</v>
      </c>
      <c r="G1635" s="12">
        <v>1.4675906622023047</v>
      </c>
      <c r="H1635" s="12">
        <v>1.5316954042261679</v>
      </c>
      <c r="I1635" s="55">
        <v>1.5554199249995404</v>
      </c>
      <c r="J1635" s="12">
        <v>1.5253208337881841</v>
      </c>
      <c r="K1635" s="12">
        <v>1.5208212024719028</v>
      </c>
      <c r="L1635" s="22">
        <v>1.515339303975705</v>
      </c>
      <c r="M1635" s="41" t="s">
        <v>3</v>
      </c>
      <c r="N1635" s="12">
        <f t="shared" si="141"/>
        <v>1.5171552558590184</v>
      </c>
      <c r="O1635" s="12">
        <f t="shared" si="142"/>
        <v>1.5554199249995404</v>
      </c>
      <c r="P1635" s="12">
        <f t="shared" si="143"/>
        <v>1.4675906622023047</v>
      </c>
      <c r="Q1635" s="43">
        <f t="shared" si="144"/>
        <v>8.7829262797235685E-2</v>
      </c>
      <c r="R1635" s="34">
        <v>1.46</v>
      </c>
      <c r="S1635" s="35">
        <v>1.6</v>
      </c>
      <c r="V1635" s="5"/>
      <c r="W1635" s="5"/>
      <c r="X1635" s="5"/>
      <c r="Y1635" s="5"/>
      <c r="Z1635" s="5"/>
      <c r="AA1635" s="5"/>
      <c r="AB1635" s="5"/>
      <c r="AC1635" s="5"/>
      <c r="AD1635" s="5"/>
    </row>
    <row r="1636" spans="1:30">
      <c r="A1636" s="2">
        <v>42808</v>
      </c>
      <c r="B1636" s="1">
        <v>0.66666666666666596</v>
      </c>
      <c r="C1636" s="32" t="str">
        <f t="shared" si="140"/>
        <v>2017/3/14  16:00</v>
      </c>
      <c r="D1636" s="21">
        <v>1.4779326411669436</v>
      </c>
      <c r="E1636" s="12">
        <v>1.5170625946825256</v>
      </c>
      <c r="F1636" s="12">
        <v>1.4892064345387817</v>
      </c>
      <c r="G1636" s="12">
        <v>1.4933898640220835</v>
      </c>
      <c r="H1636" s="12">
        <v>1.4965574717985817</v>
      </c>
      <c r="I1636" s="55">
        <v>1.5253651465333697</v>
      </c>
      <c r="J1636" s="12">
        <v>1.5268533111539293</v>
      </c>
      <c r="K1636" s="12">
        <v>1.5407644405852459</v>
      </c>
      <c r="L1636" s="22">
        <v>1.5632564279845231</v>
      </c>
      <c r="M1636" s="41" t="s">
        <v>3</v>
      </c>
      <c r="N1636" s="12">
        <f t="shared" si="141"/>
        <v>1.5144875924962204</v>
      </c>
      <c r="O1636" s="12">
        <f t="shared" si="142"/>
        <v>1.5632564279845231</v>
      </c>
      <c r="P1636" s="12">
        <f t="shared" si="143"/>
        <v>1.4779326411669436</v>
      </c>
      <c r="Q1636" s="43">
        <f t="shared" si="144"/>
        <v>8.5323786817579572E-2</v>
      </c>
      <c r="R1636" s="34">
        <v>1.46</v>
      </c>
      <c r="S1636" s="35">
        <v>1.6</v>
      </c>
      <c r="V1636" s="5"/>
      <c r="W1636" s="5"/>
      <c r="X1636" s="5"/>
      <c r="Y1636" s="5"/>
      <c r="Z1636" s="5"/>
      <c r="AA1636" s="5"/>
      <c r="AB1636" s="5"/>
      <c r="AC1636" s="5"/>
      <c r="AD1636" s="5"/>
    </row>
    <row r="1637" spans="1:30">
      <c r="A1637" s="2">
        <v>42809</v>
      </c>
      <c r="B1637" s="1">
        <v>0.33333333333333331</v>
      </c>
      <c r="C1637" s="32" t="str">
        <f t="shared" si="140"/>
        <v>2017/3/15  8:00</v>
      </c>
      <c r="D1637" s="21">
        <v>1.4924023897406355</v>
      </c>
      <c r="E1637" s="12">
        <v>1.5059055329167848</v>
      </c>
      <c r="F1637" s="12">
        <v>1.4952754041119951</v>
      </c>
      <c r="G1637" s="12">
        <v>1.5098581554773143</v>
      </c>
      <c r="H1637" s="12">
        <v>1.5072214482130932</v>
      </c>
      <c r="I1637" s="55">
        <v>1.5728754823223761</v>
      </c>
      <c r="J1637" s="12">
        <v>1.5214590085084261</v>
      </c>
      <c r="K1637" s="12">
        <v>1.5447506138767286</v>
      </c>
      <c r="L1637" s="22">
        <v>1.5177873118950538</v>
      </c>
      <c r="M1637" s="41" t="s">
        <v>4</v>
      </c>
      <c r="N1637" s="12">
        <f t="shared" si="141"/>
        <v>1.5186150385624897</v>
      </c>
      <c r="O1637" s="12">
        <f t="shared" si="142"/>
        <v>1.5728754823223761</v>
      </c>
      <c r="P1637" s="12">
        <f t="shared" si="143"/>
        <v>1.4924023897406355</v>
      </c>
      <c r="Q1637" s="43">
        <f t="shared" si="144"/>
        <v>8.0473092581740513E-2</v>
      </c>
      <c r="R1637" s="34">
        <v>1.46</v>
      </c>
      <c r="S1637" s="35">
        <v>1.6</v>
      </c>
      <c r="V1637" s="5"/>
      <c r="W1637" s="5"/>
      <c r="X1637" s="5"/>
      <c r="Y1637" s="5"/>
      <c r="Z1637" s="5"/>
      <c r="AA1637" s="5"/>
      <c r="AB1637" s="5"/>
      <c r="AC1637" s="5"/>
      <c r="AD1637" s="5"/>
    </row>
    <row r="1638" spans="1:30">
      <c r="A1638" s="2">
        <v>42809</v>
      </c>
      <c r="B1638" s="1">
        <v>0.41666666666666669</v>
      </c>
      <c r="C1638" s="32" t="str">
        <f t="shared" si="140"/>
        <v>2017/3/15  10:00</v>
      </c>
      <c r="D1638" s="21">
        <v>1.5103584990971293</v>
      </c>
      <c r="E1638" s="12">
        <v>1.5118153699562056</v>
      </c>
      <c r="F1638" s="12">
        <v>1.508692794121036</v>
      </c>
      <c r="G1638" s="12">
        <v>1.4823122139119724</v>
      </c>
      <c r="H1638" s="12">
        <v>1.4981577182934545</v>
      </c>
      <c r="I1638" s="55">
        <v>1.5587767689412124</v>
      </c>
      <c r="J1638" s="12">
        <v>1.5140709646847614</v>
      </c>
      <c r="K1638" s="12">
        <v>1.5203862225495437</v>
      </c>
      <c r="L1638" s="22">
        <v>1.5506022119088507</v>
      </c>
      <c r="M1638" s="41" t="s">
        <v>4</v>
      </c>
      <c r="N1638" s="12">
        <f t="shared" si="141"/>
        <v>1.517241418162685</v>
      </c>
      <c r="O1638" s="12">
        <f t="shared" si="142"/>
        <v>1.5587767689412124</v>
      </c>
      <c r="P1638" s="12">
        <f t="shared" si="143"/>
        <v>1.4823122139119724</v>
      </c>
      <c r="Q1638" s="43">
        <f t="shared" si="144"/>
        <v>7.6464555029239989E-2</v>
      </c>
      <c r="R1638" s="34">
        <v>1.46</v>
      </c>
      <c r="S1638" s="35">
        <v>1.6</v>
      </c>
      <c r="V1638" s="5"/>
      <c r="W1638" s="5"/>
      <c r="X1638" s="5"/>
      <c r="Y1638" s="5"/>
      <c r="Z1638" s="5"/>
      <c r="AA1638" s="5"/>
      <c r="AB1638" s="5"/>
      <c r="AC1638" s="5"/>
      <c r="AD1638" s="5"/>
    </row>
    <row r="1639" spans="1:30">
      <c r="A1639" s="2">
        <v>42809</v>
      </c>
      <c r="B1639" s="1">
        <v>0.5</v>
      </c>
      <c r="C1639" s="32" t="str">
        <f t="shared" si="140"/>
        <v>2017/3/15  12:00</v>
      </c>
      <c r="D1639" s="21">
        <v>1.5209649066408377</v>
      </c>
      <c r="E1639" s="12">
        <v>1.5324076793877486</v>
      </c>
      <c r="F1639" s="12">
        <v>1.5309912434901165</v>
      </c>
      <c r="G1639" s="12">
        <v>1.5033566330137391</v>
      </c>
      <c r="H1639" s="12">
        <v>1.4919667307873097</v>
      </c>
      <c r="I1639" s="55">
        <v>1.5334071248163654</v>
      </c>
      <c r="J1639" s="12">
        <v>1.5510105925503452</v>
      </c>
      <c r="K1639" s="12">
        <v>1.5431998824761151</v>
      </c>
      <c r="L1639" s="22">
        <v>1.5174147513341516</v>
      </c>
      <c r="M1639" s="41" t="s">
        <v>4</v>
      </c>
      <c r="N1639" s="12">
        <f t="shared" si="141"/>
        <v>1.524968838277414</v>
      </c>
      <c r="O1639" s="12">
        <f t="shared" si="142"/>
        <v>1.5510105925503452</v>
      </c>
      <c r="P1639" s="12">
        <f t="shared" si="143"/>
        <v>1.4919667307873097</v>
      </c>
      <c r="Q1639" s="43">
        <f t="shared" si="144"/>
        <v>5.9043861763035554E-2</v>
      </c>
      <c r="R1639" s="34">
        <v>1.46</v>
      </c>
      <c r="S1639" s="35">
        <v>1.6</v>
      </c>
      <c r="V1639" s="5"/>
      <c r="W1639" s="5"/>
      <c r="X1639" s="5"/>
      <c r="Y1639" s="5"/>
      <c r="Z1639" s="5"/>
      <c r="AA1639" s="5"/>
      <c r="AB1639" s="5"/>
      <c r="AC1639" s="5"/>
      <c r="AD1639" s="5"/>
    </row>
    <row r="1640" spans="1:30">
      <c r="A1640" s="2">
        <v>42809</v>
      </c>
      <c r="B1640" s="1">
        <v>0.58333333333333304</v>
      </c>
      <c r="C1640" s="32" t="str">
        <f t="shared" si="140"/>
        <v>2017/3/15  14:00</v>
      </c>
      <c r="D1640" s="21">
        <v>1.521334469915355</v>
      </c>
      <c r="E1640" s="12">
        <v>1.489653041037841</v>
      </c>
      <c r="F1640" s="12">
        <v>1.5236197938131137</v>
      </c>
      <c r="G1640" s="12">
        <v>1.4782929493579884</v>
      </c>
      <c r="H1640" s="12">
        <v>1.5328485437813231</v>
      </c>
      <c r="I1640" s="55">
        <v>1.561900147432318</v>
      </c>
      <c r="J1640" s="12">
        <v>1.5274339686579692</v>
      </c>
      <c r="K1640" s="12">
        <v>1.5376890066981916</v>
      </c>
      <c r="L1640" s="22">
        <v>1.5434610626016674</v>
      </c>
      <c r="M1640" s="41" t="s">
        <v>4</v>
      </c>
      <c r="N1640" s="12">
        <f t="shared" si="141"/>
        <v>1.5240258870328629</v>
      </c>
      <c r="O1640" s="12">
        <f t="shared" si="142"/>
        <v>1.561900147432318</v>
      </c>
      <c r="P1640" s="12">
        <f t="shared" si="143"/>
        <v>1.4782929493579884</v>
      </c>
      <c r="Q1640" s="43">
        <f t="shared" si="144"/>
        <v>8.3607198074329592E-2</v>
      </c>
      <c r="R1640" s="34">
        <v>1.46</v>
      </c>
      <c r="S1640" s="35">
        <v>1.6</v>
      </c>
      <c r="V1640" s="5"/>
      <c r="W1640" s="5"/>
      <c r="X1640" s="5"/>
      <c r="Y1640" s="5"/>
      <c r="Z1640" s="5"/>
      <c r="AA1640" s="5"/>
      <c r="AB1640" s="5"/>
      <c r="AC1640" s="5"/>
      <c r="AD1640" s="5"/>
    </row>
    <row r="1641" spans="1:30">
      <c r="A1641" s="2">
        <v>42809</v>
      </c>
      <c r="B1641" s="1">
        <v>0.66666666666666596</v>
      </c>
      <c r="C1641" s="32" t="str">
        <f t="shared" si="140"/>
        <v>2017/3/15  16:00</v>
      </c>
      <c r="D1641" s="21">
        <v>1.4993270670616821</v>
      </c>
      <c r="E1641" s="12">
        <v>1.5263320915970831</v>
      </c>
      <c r="F1641" s="12">
        <v>1.4870077824607635</v>
      </c>
      <c r="G1641" s="12">
        <v>1.4930506914374928</v>
      </c>
      <c r="H1641" s="12">
        <v>1.5349118225665106</v>
      </c>
      <c r="I1641" s="55">
        <v>1.5306116181069964</v>
      </c>
      <c r="J1641" s="12">
        <v>1.5221697701413193</v>
      </c>
      <c r="K1641" s="12">
        <v>1.532630852273176</v>
      </c>
      <c r="L1641" s="22">
        <v>1.53889257828169</v>
      </c>
      <c r="M1641" s="41" t="s">
        <v>4</v>
      </c>
      <c r="N1641" s="12">
        <f t="shared" si="141"/>
        <v>1.5183260304363015</v>
      </c>
      <c r="O1641" s="12">
        <f t="shared" si="142"/>
        <v>1.53889257828169</v>
      </c>
      <c r="P1641" s="12">
        <f t="shared" si="143"/>
        <v>1.4870077824607635</v>
      </c>
      <c r="Q1641" s="43">
        <f t="shared" si="144"/>
        <v>5.1884795820926533E-2</v>
      </c>
      <c r="R1641" s="34">
        <v>1.46</v>
      </c>
      <c r="S1641" s="35">
        <v>1.6</v>
      </c>
      <c r="V1641" s="5"/>
      <c r="W1641" s="5"/>
      <c r="X1641" s="5"/>
      <c r="Y1641" s="5"/>
      <c r="Z1641" s="5"/>
      <c r="AA1641" s="5"/>
      <c r="AB1641" s="5"/>
      <c r="AC1641" s="5"/>
      <c r="AD1641" s="5"/>
    </row>
    <row r="1642" spans="1:30">
      <c r="A1642" s="2">
        <v>42810</v>
      </c>
      <c r="B1642" s="1">
        <v>0.33333333333333331</v>
      </c>
      <c r="C1642" s="32" t="str">
        <f t="shared" si="140"/>
        <v>2017/3/16  8:00</v>
      </c>
      <c r="D1642" s="21">
        <v>1.5188698895548123</v>
      </c>
      <c r="E1642" s="12">
        <v>1.5032050411518032</v>
      </c>
      <c r="F1642" s="12">
        <v>1.4982021674067281</v>
      </c>
      <c r="G1642" s="12">
        <v>1.5223604922743397</v>
      </c>
      <c r="H1642" s="12">
        <v>1.5196020879517342</v>
      </c>
      <c r="I1642" s="55">
        <v>1.5547511911649099</v>
      </c>
      <c r="J1642" s="12">
        <v>1.532794612333249</v>
      </c>
      <c r="K1642" s="12">
        <v>1.5517673858290979</v>
      </c>
      <c r="L1642" s="22">
        <v>1.5474195002123434</v>
      </c>
      <c r="M1642" s="41" t="s">
        <v>5</v>
      </c>
      <c r="N1642" s="12">
        <f t="shared" si="141"/>
        <v>1.5276635964310019</v>
      </c>
      <c r="O1642" s="12">
        <f t="shared" si="142"/>
        <v>1.5547511911649099</v>
      </c>
      <c r="P1642" s="12">
        <f t="shared" si="143"/>
        <v>1.4982021674067281</v>
      </c>
      <c r="Q1642" s="43">
        <f t="shared" si="144"/>
        <v>5.6549023758181827E-2</v>
      </c>
      <c r="R1642" s="34">
        <v>1.46</v>
      </c>
      <c r="S1642" s="35">
        <v>1.6</v>
      </c>
      <c r="V1642" s="5"/>
      <c r="W1642" s="5"/>
      <c r="X1642" s="5"/>
      <c r="Y1642" s="5"/>
      <c r="Z1642" s="5"/>
      <c r="AA1642" s="5"/>
      <c r="AB1642" s="5"/>
      <c r="AC1642" s="5"/>
      <c r="AD1642" s="5"/>
    </row>
    <row r="1643" spans="1:30">
      <c r="A1643" s="2">
        <v>42810</v>
      </c>
      <c r="B1643" s="1">
        <v>0.41666666666666669</v>
      </c>
      <c r="C1643" s="32" t="str">
        <f t="shared" si="140"/>
        <v>2017/3/16  10:00</v>
      </c>
      <c r="D1643" s="21">
        <v>1.5145579724236518</v>
      </c>
      <c r="E1643" s="12">
        <v>1.5036872210505736</v>
      </c>
      <c r="F1643" s="12">
        <v>1.4935921945227006</v>
      </c>
      <c r="G1643" s="12">
        <v>1.4873748348669118</v>
      </c>
      <c r="H1643" s="12">
        <v>1.5109921989791137</v>
      </c>
      <c r="I1643" s="55">
        <v>1.563824207898546</v>
      </c>
      <c r="J1643" s="12">
        <v>1.506238106955281</v>
      </c>
      <c r="K1643" s="12">
        <v>1.5491599240397667</v>
      </c>
      <c r="L1643" s="22">
        <v>1.5244160580681889</v>
      </c>
      <c r="M1643" s="41" t="s">
        <v>5</v>
      </c>
      <c r="N1643" s="12">
        <f t="shared" si="141"/>
        <v>1.5170936354227484</v>
      </c>
      <c r="O1643" s="12">
        <f t="shared" si="142"/>
        <v>1.563824207898546</v>
      </c>
      <c r="P1643" s="12">
        <f t="shared" si="143"/>
        <v>1.4873748348669118</v>
      </c>
      <c r="Q1643" s="43">
        <f t="shared" si="144"/>
        <v>7.6449373031634238E-2</v>
      </c>
      <c r="R1643" s="34">
        <v>1.46</v>
      </c>
      <c r="S1643" s="35">
        <v>1.6</v>
      </c>
      <c r="V1643" s="5"/>
      <c r="W1643" s="5"/>
      <c r="X1643" s="5"/>
      <c r="Y1643" s="5"/>
      <c r="Z1643" s="5"/>
      <c r="AA1643" s="5"/>
      <c r="AB1643" s="5"/>
      <c r="AC1643" s="5"/>
      <c r="AD1643" s="5"/>
    </row>
    <row r="1644" spans="1:30">
      <c r="A1644" s="2">
        <v>42810</v>
      </c>
      <c r="B1644" s="1">
        <v>0.5</v>
      </c>
      <c r="C1644" s="32" t="str">
        <f t="shared" si="140"/>
        <v>2017/3/16  12:00</v>
      </c>
      <c r="D1644" s="21">
        <v>1.4785945458847294</v>
      </c>
      <c r="E1644" s="12">
        <v>1.5337176194296385</v>
      </c>
      <c r="F1644" s="12">
        <v>1.5080042006257153</v>
      </c>
      <c r="G1644" s="12">
        <v>1.479685693312395</v>
      </c>
      <c r="H1644" s="12">
        <v>1.5291099033996998</v>
      </c>
      <c r="I1644" s="55">
        <v>1.5468565371275727</v>
      </c>
      <c r="J1644" s="12">
        <v>1.5353990458396201</v>
      </c>
      <c r="K1644" s="12">
        <v>1.5230629934108963</v>
      </c>
      <c r="L1644" s="22">
        <v>1.5298815234536456</v>
      </c>
      <c r="M1644" s="41" t="s">
        <v>5</v>
      </c>
      <c r="N1644" s="12">
        <f t="shared" si="141"/>
        <v>1.5182568958315459</v>
      </c>
      <c r="O1644" s="12">
        <f t="shared" si="142"/>
        <v>1.5468565371275727</v>
      </c>
      <c r="P1644" s="12">
        <f t="shared" si="143"/>
        <v>1.4785945458847294</v>
      </c>
      <c r="Q1644" s="43">
        <f t="shared" si="144"/>
        <v>6.8261991242843267E-2</v>
      </c>
      <c r="R1644" s="34">
        <v>1.46</v>
      </c>
      <c r="S1644" s="35">
        <v>1.6</v>
      </c>
      <c r="V1644" s="5"/>
      <c r="W1644" s="5"/>
      <c r="X1644" s="5"/>
      <c r="Y1644" s="5"/>
      <c r="Z1644" s="5"/>
      <c r="AA1644" s="5"/>
      <c r="AB1644" s="5"/>
      <c r="AC1644" s="5"/>
      <c r="AD1644" s="5"/>
    </row>
    <row r="1645" spans="1:30">
      <c r="A1645" s="2">
        <v>42810</v>
      </c>
      <c r="B1645" s="1">
        <v>0.58333333333333304</v>
      </c>
      <c r="C1645" s="32" t="str">
        <f t="shared" si="140"/>
        <v>2017/3/16  14:00</v>
      </c>
      <c r="D1645" s="21">
        <v>1.4841622281443563</v>
      </c>
      <c r="E1645" s="12">
        <v>1.5128251689258829</v>
      </c>
      <c r="F1645" s="12">
        <v>1.5102165710575548</v>
      </c>
      <c r="G1645" s="12">
        <v>1.4938725753734887</v>
      </c>
      <c r="H1645" s="12">
        <v>1.5277478152424881</v>
      </c>
      <c r="I1645" s="55">
        <v>1.564242382990108</v>
      </c>
      <c r="J1645" s="12">
        <v>1.5341469115657609</v>
      </c>
      <c r="K1645" s="12">
        <v>1.5309926065066664</v>
      </c>
      <c r="L1645" s="22">
        <v>1.5437422785852037</v>
      </c>
      <c r="M1645" s="41" t="s">
        <v>5</v>
      </c>
      <c r="N1645" s="12">
        <f t="shared" si="141"/>
        <v>1.5224387264879455</v>
      </c>
      <c r="O1645" s="12">
        <f t="shared" si="142"/>
        <v>1.564242382990108</v>
      </c>
      <c r="P1645" s="12">
        <f t="shared" si="143"/>
        <v>1.4841622281443563</v>
      </c>
      <c r="Q1645" s="43">
        <f t="shared" si="144"/>
        <v>8.0080154845751705E-2</v>
      </c>
      <c r="R1645" s="34">
        <v>1.46</v>
      </c>
      <c r="S1645" s="35">
        <v>1.6</v>
      </c>
      <c r="V1645" s="5"/>
      <c r="W1645" s="5"/>
      <c r="X1645" s="5"/>
      <c r="Y1645" s="5"/>
      <c r="Z1645" s="5"/>
      <c r="AA1645" s="5"/>
      <c r="AB1645" s="5"/>
      <c r="AC1645" s="5"/>
      <c r="AD1645" s="5"/>
    </row>
    <row r="1646" spans="1:30">
      <c r="A1646" s="2">
        <v>42810</v>
      </c>
      <c r="B1646" s="1">
        <v>0.66666666666666596</v>
      </c>
      <c r="C1646" s="32" t="str">
        <f t="shared" si="140"/>
        <v>2017/3/16  16:00</v>
      </c>
      <c r="D1646" s="21">
        <v>1.4862918484652869</v>
      </c>
      <c r="E1646" s="12">
        <v>1.5235745155455866</v>
      </c>
      <c r="F1646" s="12">
        <v>1.4859246273323825</v>
      </c>
      <c r="G1646" s="12">
        <v>1.4790288583715285</v>
      </c>
      <c r="H1646" s="12">
        <v>1.4895174753590654</v>
      </c>
      <c r="I1646" s="55">
        <v>1.55041111236776</v>
      </c>
      <c r="J1646" s="12">
        <v>1.5184061662723261</v>
      </c>
      <c r="K1646" s="12">
        <v>1.5215379965303488</v>
      </c>
      <c r="L1646" s="22">
        <v>1.5584199348089278</v>
      </c>
      <c r="M1646" s="41" t="s">
        <v>5</v>
      </c>
      <c r="N1646" s="12">
        <f t="shared" si="141"/>
        <v>1.5125680594503568</v>
      </c>
      <c r="O1646" s="12">
        <f t="shared" si="142"/>
        <v>1.5584199348089278</v>
      </c>
      <c r="P1646" s="12">
        <f t="shared" si="143"/>
        <v>1.4790288583715285</v>
      </c>
      <c r="Q1646" s="43">
        <f t="shared" si="144"/>
        <v>7.9391076437399288E-2</v>
      </c>
      <c r="R1646" s="34">
        <v>1.46</v>
      </c>
      <c r="S1646" s="35">
        <v>1.6</v>
      </c>
      <c r="V1646" s="5"/>
      <c r="W1646" s="5"/>
      <c r="X1646" s="5"/>
      <c r="Y1646" s="5"/>
      <c r="Z1646" s="5"/>
      <c r="AA1646" s="5"/>
      <c r="AB1646" s="5"/>
      <c r="AC1646" s="5"/>
      <c r="AD1646" s="5"/>
    </row>
    <row r="1647" spans="1:30">
      <c r="A1647" s="2">
        <v>42811</v>
      </c>
      <c r="B1647" s="1">
        <v>0.33333333333333331</v>
      </c>
      <c r="C1647" s="32" t="str">
        <f t="shared" si="140"/>
        <v>2017/3/17  8:00</v>
      </c>
      <c r="D1647" s="21">
        <v>1.4997466653677149</v>
      </c>
      <c r="E1647" s="12">
        <v>1.5355916449516809</v>
      </c>
      <c r="F1647" s="12">
        <v>1.520696683674452</v>
      </c>
      <c r="G1647" s="12">
        <v>1.5219157055115802</v>
      </c>
      <c r="H1647" s="12">
        <v>1.5310852406090503</v>
      </c>
      <c r="I1647" s="55">
        <v>1.56331428617921</v>
      </c>
      <c r="J1647" s="12">
        <v>1.5541455881401116</v>
      </c>
      <c r="K1647" s="12">
        <v>1.5551545500365298</v>
      </c>
      <c r="L1647" s="22">
        <v>1.5527599784506576</v>
      </c>
      <c r="M1647" s="41" t="s">
        <v>6</v>
      </c>
      <c r="N1647" s="12">
        <f t="shared" si="141"/>
        <v>1.5371567047689985</v>
      </c>
      <c r="O1647" s="12">
        <f t="shared" si="142"/>
        <v>1.56331428617921</v>
      </c>
      <c r="P1647" s="12">
        <f t="shared" si="143"/>
        <v>1.4997466653677149</v>
      </c>
      <c r="Q1647" s="43">
        <f t="shared" si="144"/>
        <v>6.3567620811495029E-2</v>
      </c>
      <c r="R1647" s="34">
        <v>1.46</v>
      </c>
      <c r="S1647" s="35">
        <v>1.6</v>
      </c>
      <c r="V1647" s="5"/>
      <c r="W1647" s="5"/>
      <c r="X1647" s="5"/>
      <c r="Y1647" s="5"/>
      <c r="Z1647" s="5"/>
      <c r="AA1647" s="5"/>
      <c r="AB1647" s="5"/>
      <c r="AC1647" s="5"/>
      <c r="AD1647" s="5"/>
    </row>
    <row r="1648" spans="1:30">
      <c r="A1648" s="2">
        <v>42811</v>
      </c>
      <c r="B1648" s="1">
        <v>0.41666666666666669</v>
      </c>
      <c r="C1648" s="32" t="str">
        <f t="shared" si="140"/>
        <v>2017/3/17  10:00</v>
      </c>
      <c r="D1648" s="21">
        <v>1.4886298152344202</v>
      </c>
      <c r="E1648" s="12">
        <v>1.5260318839570606</v>
      </c>
      <c r="F1648" s="12">
        <v>1.5166252698946889</v>
      </c>
      <c r="G1648" s="12">
        <v>1.4711795190363781</v>
      </c>
      <c r="H1648" s="12">
        <v>1.5012564862078581</v>
      </c>
      <c r="I1648" s="55">
        <v>1.53750852300985</v>
      </c>
      <c r="J1648" s="12">
        <v>1.5123455066993667</v>
      </c>
      <c r="K1648" s="12">
        <v>1.5362838778984205</v>
      </c>
      <c r="L1648" s="22">
        <v>1.5327087704054634</v>
      </c>
      <c r="M1648" s="41" t="s">
        <v>6</v>
      </c>
      <c r="N1648" s="12">
        <f t="shared" si="141"/>
        <v>1.5136188502603896</v>
      </c>
      <c r="O1648" s="12">
        <f t="shared" si="142"/>
        <v>1.53750852300985</v>
      </c>
      <c r="P1648" s="12">
        <f t="shared" si="143"/>
        <v>1.4711795190363781</v>
      </c>
      <c r="Q1648" s="43">
        <f t="shared" si="144"/>
        <v>6.6329003973471856E-2</v>
      </c>
      <c r="R1648" s="34">
        <v>1.46</v>
      </c>
      <c r="S1648" s="35">
        <v>1.6</v>
      </c>
      <c r="V1648" s="5"/>
      <c r="W1648" s="5"/>
      <c r="X1648" s="5"/>
      <c r="Y1648" s="5"/>
      <c r="Z1648" s="5"/>
      <c r="AA1648" s="5"/>
      <c r="AB1648" s="5"/>
      <c r="AC1648" s="5"/>
      <c r="AD1648" s="5"/>
    </row>
    <row r="1649" spans="1:30">
      <c r="A1649" s="2">
        <v>42811</v>
      </c>
      <c r="B1649" s="1">
        <v>0.5</v>
      </c>
      <c r="C1649" s="32" t="str">
        <f t="shared" si="140"/>
        <v>2017/3/17  12:00</v>
      </c>
      <c r="D1649" s="21">
        <v>1.5235646637338753</v>
      </c>
      <c r="E1649" s="12">
        <v>1.5214837973125692</v>
      </c>
      <c r="F1649" s="12">
        <v>1.4895190343763651</v>
      </c>
      <c r="G1649" s="12">
        <v>1.4978047762864841</v>
      </c>
      <c r="H1649" s="12">
        <v>1.5009316688100254</v>
      </c>
      <c r="I1649" s="55">
        <v>1.5724019623560721</v>
      </c>
      <c r="J1649" s="12">
        <v>1.5487313453458564</v>
      </c>
      <c r="K1649" s="12">
        <v>1.5485624562439819</v>
      </c>
      <c r="L1649" s="22">
        <v>1.5249061159471717</v>
      </c>
      <c r="M1649" s="41" t="s">
        <v>6</v>
      </c>
      <c r="N1649" s="12">
        <f t="shared" si="141"/>
        <v>1.5253228689347111</v>
      </c>
      <c r="O1649" s="12">
        <f t="shared" si="142"/>
        <v>1.5724019623560721</v>
      </c>
      <c r="P1649" s="12">
        <f t="shared" si="143"/>
        <v>1.4895190343763651</v>
      </c>
      <c r="Q1649" s="43">
        <f t="shared" si="144"/>
        <v>8.2882927979706977E-2</v>
      </c>
      <c r="R1649" s="34">
        <v>1.46</v>
      </c>
      <c r="S1649" s="35">
        <v>1.6</v>
      </c>
      <c r="V1649" s="5"/>
      <c r="W1649" s="5"/>
      <c r="X1649" s="5"/>
      <c r="Y1649" s="5"/>
      <c r="Z1649" s="5"/>
      <c r="AA1649" s="5"/>
      <c r="AB1649" s="5"/>
      <c r="AC1649" s="5"/>
      <c r="AD1649" s="5"/>
    </row>
    <row r="1650" spans="1:30">
      <c r="A1650" s="2">
        <v>42811</v>
      </c>
      <c r="B1650" s="1">
        <v>0.58333333333333304</v>
      </c>
      <c r="C1650" s="32" t="str">
        <f t="shared" si="140"/>
        <v>2017/3/17  14:00</v>
      </c>
      <c r="D1650" s="21">
        <v>1.5081584244867834</v>
      </c>
      <c r="E1650" s="12">
        <v>1.525859042738916</v>
      </c>
      <c r="F1650" s="12">
        <v>1.5090890792412865</v>
      </c>
      <c r="G1650" s="12">
        <v>1.5133153843286673</v>
      </c>
      <c r="H1650" s="12">
        <v>1.4865456472052692</v>
      </c>
      <c r="I1650" s="55">
        <v>1.5424926663834566</v>
      </c>
      <c r="J1650" s="12">
        <v>1.5299992582344741</v>
      </c>
      <c r="K1650" s="12">
        <v>1.5416084101832628</v>
      </c>
      <c r="L1650" s="22">
        <v>1.5502900352447104</v>
      </c>
      <c r="M1650" s="41" t="s">
        <v>6</v>
      </c>
      <c r="N1650" s="12">
        <f t="shared" si="141"/>
        <v>1.5230397720052029</v>
      </c>
      <c r="O1650" s="12">
        <f t="shared" si="142"/>
        <v>1.5502900352447104</v>
      </c>
      <c r="P1650" s="12">
        <f t="shared" si="143"/>
        <v>1.4865456472052692</v>
      </c>
      <c r="Q1650" s="43">
        <f t="shared" si="144"/>
        <v>6.3744388039441269E-2</v>
      </c>
      <c r="R1650" s="34">
        <v>1.46</v>
      </c>
      <c r="S1650" s="35">
        <v>1.6</v>
      </c>
      <c r="V1650" s="5"/>
      <c r="W1650" s="5"/>
      <c r="X1650" s="5"/>
      <c r="Y1650" s="5"/>
      <c r="Z1650" s="5"/>
      <c r="AA1650" s="5"/>
      <c r="AB1650" s="5"/>
      <c r="AC1650" s="5"/>
      <c r="AD1650" s="5"/>
    </row>
    <row r="1651" spans="1:30">
      <c r="A1651" s="2">
        <v>42811</v>
      </c>
      <c r="B1651" s="1">
        <v>0.66666666666666596</v>
      </c>
      <c r="C1651" s="32" t="str">
        <f t="shared" si="140"/>
        <v>2017/3/17  16:00</v>
      </c>
      <c r="D1651" s="21">
        <v>1.5192061961160841</v>
      </c>
      <c r="E1651" s="12">
        <v>1.5024496394953439</v>
      </c>
      <c r="F1651" s="12">
        <v>1.5154580823237223</v>
      </c>
      <c r="G1651" s="12">
        <v>1.4760267832711655</v>
      </c>
      <c r="H1651" s="12">
        <v>1.5248213025445405</v>
      </c>
      <c r="I1651" s="55">
        <v>1.5622941804708814</v>
      </c>
      <c r="J1651" s="12">
        <v>1.510115579362038</v>
      </c>
      <c r="K1651" s="12">
        <v>1.5397909459912926</v>
      </c>
      <c r="L1651" s="22">
        <v>1.5153355510996118</v>
      </c>
      <c r="M1651" s="41" t="s">
        <v>6</v>
      </c>
      <c r="N1651" s="12">
        <f t="shared" si="141"/>
        <v>1.5183886956305201</v>
      </c>
      <c r="O1651" s="12">
        <f t="shared" si="142"/>
        <v>1.5622941804708814</v>
      </c>
      <c r="P1651" s="12">
        <f t="shared" si="143"/>
        <v>1.4760267832711655</v>
      </c>
      <c r="Q1651" s="43">
        <f t="shared" si="144"/>
        <v>8.6267397199715878E-2</v>
      </c>
      <c r="R1651" s="34">
        <v>1.46</v>
      </c>
      <c r="S1651" s="35">
        <v>1.6</v>
      </c>
      <c r="V1651" s="5"/>
      <c r="W1651" s="5"/>
      <c r="X1651" s="5"/>
      <c r="Y1651" s="5"/>
      <c r="Z1651" s="5"/>
      <c r="AA1651" s="5"/>
      <c r="AB1651" s="5"/>
      <c r="AC1651" s="5"/>
      <c r="AD1651" s="5"/>
    </row>
    <row r="1652" spans="1:30">
      <c r="A1652" s="2">
        <v>42812</v>
      </c>
      <c r="B1652" s="1">
        <v>0.33333333333333331</v>
      </c>
      <c r="C1652" s="32" t="str">
        <f t="shared" si="140"/>
        <v>2017/3/18  8:00</v>
      </c>
      <c r="D1652" s="21">
        <v>1.5470468512776898</v>
      </c>
      <c r="E1652" s="12">
        <v>1.5439257116714258</v>
      </c>
      <c r="F1652" s="12">
        <v>1.5578986530347219</v>
      </c>
      <c r="G1652" s="12">
        <v>1.5329557089293742</v>
      </c>
      <c r="H1652" s="12">
        <v>1.537132538052415</v>
      </c>
      <c r="I1652" s="55">
        <v>1.6029393267329859</v>
      </c>
      <c r="J1652" s="12">
        <v>1.5659507916950119</v>
      </c>
      <c r="K1652" s="12">
        <v>1.5839213401328811</v>
      </c>
      <c r="L1652" s="22">
        <v>1.5994327504195487</v>
      </c>
      <c r="M1652" s="41" t="s">
        <v>2</v>
      </c>
      <c r="N1652" s="12">
        <f t="shared" si="141"/>
        <v>1.5634670746606727</v>
      </c>
      <c r="O1652" s="12">
        <f t="shared" si="142"/>
        <v>1.6029393267329859</v>
      </c>
      <c r="P1652" s="12">
        <f t="shared" si="143"/>
        <v>1.5329557089293742</v>
      </c>
      <c r="Q1652" s="43">
        <f t="shared" si="144"/>
        <v>6.9983617803611731E-2</v>
      </c>
      <c r="R1652" s="34">
        <v>1.46</v>
      </c>
      <c r="S1652" s="35">
        <v>1.6</v>
      </c>
      <c r="V1652" s="5"/>
      <c r="W1652" s="5"/>
      <c r="X1652" s="5"/>
      <c r="Y1652" s="5"/>
      <c r="Z1652" s="5"/>
      <c r="AA1652" s="5"/>
      <c r="AB1652" s="5"/>
      <c r="AC1652" s="5"/>
      <c r="AD1652" s="5"/>
    </row>
    <row r="1653" spans="1:30">
      <c r="A1653" s="2">
        <v>42812</v>
      </c>
      <c r="B1653" s="1">
        <v>0.41666666666666669</v>
      </c>
      <c r="C1653" s="32" t="str">
        <f t="shared" si="140"/>
        <v>2017/3/18  10:00</v>
      </c>
      <c r="D1653" s="21">
        <v>1.5523635041007415</v>
      </c>
      <c r="E1653" s="12">
        <v>1.5523965946240683</v>
      </c>
      <c r="F1653" s="12">
        <v>1.5447137045061061</v>
      </c>
      <c r="G1653" s="12">
        <v>1.5004892484832175</v>
      </c>
      <c r="H1653" s="12">
        <v>1.5283390626574858</v>
      </c>
      <c r="I1653" s="55">
        <v>1.5955527304883153</v>
      </c>
      <c r="J1653" s="12">
        <v>1.5487674305825299</v>
      </c>
      <c r="K1653" s="12">
        <v>1.5821147330650309</v>
      </c>
      <c r="L1653" s="22">
        <v>1.5615596538713534</v>
      </c>
      <c r="M1653" s="41" t="s">
        <v>2</v>
      </c>
      <c r="N1653" s="12">
        <f t="shared" si="141"/>
        <v>1.5518107402643164</v>
      </c>
      <c r="O1653" s="12">
        <f t="shared" si="142"/>
        <v>1.5955527304883153</v>
      </c>
      <c r="P1653" s="12">
        <f t="shared" si="143"/>
        <v>1.5004892484832175</v>
      </c>
      <c r="Q1653" s="43">
        <f t="shared" si="144"/>
        <v>9.5063482005097732E-2</v>
      </c>
      <c r="R1653" s="34">
        <v>1.46</v>
      </c>
      <c r="S1653" s="35">
        <v>1.6</v>
      </c>
      <c r="V1653" s="5"/>
      <c r="W1653" s="5"/>
      <c r="X1653" s="5"/>
      <c r="Y1653" s="5"/>
      <c r="Z1653" s="5"/>
      <c r="AA1653" s="5"/>
      <c r="AB1653" s="5"/>
      <c r="AC1653" s="5"/>
      <c r="AD1653" s="5"/>
    </row>
    <row r="1654" spans="1:30">
      <c r="A1654" s="2">
        <v>42812</v>
      </c>
      <c r="B1654" s="1">
        <v>0.5</v>
      </c>
      <c r="C1654" s="32" t="str">
        <f t="shared" si="140"/>
        <v>2017/3/18  12:00</v>
      </c>
      <c r="D1654" s="21">
        <v>1.5176587557950378</v>
      </c>
      <c r="E1654" s="12">
        <v>1.497362790367299</v>
      </c>
      <c r="F1654" s="12">
        <v>1.4880353483526789</v>
      </c>
      <c r="G1654" s="12">
        <v>1.4923418678022886</v>
      </c>
      <c r="H1654" s="12">
        <v>1.534086206189319</v>
      </c>
      <c r="I1654" s="55">
        <v>1.5337708377280408</v>
      </c>
      <c r="J1654" s="12">
        <v>1.5124529268261766</v>
      </c>
      <c r="K1654" s="12">
        <v>1.545159876910303</v>
      </c>
      <c r="L1654" s="22">
        <v>1.5607156697029396</v>
      </c>
      <c r="M1654" s="41" t="s">
        <v>1</v>
      </c>
      <c r="N1654" s="12">
        <f t="shared" si="141"/>
        <v>1.5201760310748982</v>
      </c>
      <c r="O1654" s="12">
        <f t="shared" si="142"/>
        <v>1.5607156697029396</v>
      </c>
      <c r="P1654" s="12">
        <f t="shared" si="143"/>
        <v>1.4880353483526789</v>
      </c>
      <c r="Q1654" s="43">
        <f t="shared" si="144"/>
        <v>7.2680321350260702E-2</v>
      </c>
      <c r="R1654" s="34">
        <v>1.46</v>
      </c>
      <c r="S1654" s="35">
        <v>1.6</v>
      </c>
      <c r="V1654" s="5"/>
      <c r="W1654" s="5"/>
      <c r="X1654" s="5"/>
      <c r="Y1654" s="5"/>
      <c r="Z1654" s="5"/>
      <c r="AA1654" s="5"/>
      <c r="AB1654" s="5"/>
      <c r="AC1654" s="5"/>
      <c r="AD1654" s="5"/>
    </row>
    <row r="1655" spans="1:30">
      <c r="A1655" s="2">
        <v>42812</v>
      </c>
      <c r="B1655" s="1">
        <v>0.58333333333333304</v>
      </c>
      <c r="C1655" s="32" t="str">
        <f t="shared" si="140"/>
        <v>2017/3/18  14:00</v>
      </c>
      <c r="D1655" s="21">
        <v>1.4919702411207882</v>
      </c>
      <c r="E1655" s="12">
        <v>1.4950754193477835</v>
      </c>
      <c r="F1655" s="12">
        <v>1.5123674078951994</v>
      </c>
      <c r="G1655" s="12">
        <v>1.5045164759371088</v>
      </c>
      <c r="H1655" s="12">
        <v>1.526507533342121</v>
      </c>
      <c r="I1655" s="55">
        <v>1.5556229493230165</v>
      </c>
      <c r="J1655" s="12">
        <v>1.5326198009871097</v>
      </c>
      <c r="K1655" s="12">
        <v>1.5439855084662504</v>
      </c>
      <c r="L1655" s="22">
        <v>1.5234938385518768</v>
      </c>
      <c r="M1655" s="41" t="s">
        <v>1</v>
      </c>
      <c r="N1655" s="12">
        <f t="shared" si="141"/>
        <v>1.5206843527745839</v>
      </c>
      <c r="O1655" s="12">
        <f t="shared" si="142"/>
        <v>1.5556229493230165</v>
      </c>
      <c r="P1655" s="12">
        <f t="shared" si="143"/>
        <v>1.4919702411207882</v>
      </c>
      <c r="Q1655" s="43">
        <f t="shared" si="144"/>
        <v>6.3652708202228236E-2</v>
      </c>
      <c r="R1655" s="34">
        <v>1.46</v>
      </c>
      <c r="S1655" s="35">
        <v>1.6</v>
      </c>
      <c r="V1655" s="5"/>
      <c r="W1655" s="5"/>
      <c r="X1655" s="5"/>
      <c r="Y1655" s="5"/>
      <c r="Z1655" s="5"/>
      <c r="AA1655" s="5"/>
      <c r="AB1655" s="5"/>
      <c r="AC1655" s="5"/>
      <c r="AD1655" s="5"/>
    </row>
    <row r="1656" spans="1:30">
      <c r="A1656" s="2">
        <v>42812</v>
      </c>
      <c r="B1656" s="1">
        <v>0.66666666666666596</v>
      </c>
      <c r="C1656" s="32" t="str">
        <f t="shared" ref="C1656:C1716" si="145">TEXT(A1656,"yyyy/m/d")&amp;TEXT(B1656,"　　h:mｍ")</f>
        <v>2017/3/18  16:00</v>
      </c>
      <c r="D1656" s="21">
        <v>1.480311397331795</v>
      </c>
      <c r="E1656" s="12">
        <v>1.4881281457412325</v>
      </c>
      <c r="F1656" s="12">
        <v>1.4860439048269809</v>
      </c>
      <c r="G1656" s="12">
        <v>1.499871541537027</v>
      </c>
      <c r="H1656" s="12">
        <v>1.5182255941055303</v>
      </c>
      <c r="I1656" s="55">
        <v>1.5409231578845621</v>
      </c>
      <c r="J1656" s="12">
        <v>1.5356524647346899</v>
      </c>
      <c r="K1656" s="12">
        <v>1.5249397125611559</v>
      </c>
      <c r="L1656" s="22">
        <v>1.52488100613912</v>
      </c>
      <c r="M1656" s="41" t="s">
        <v>1</v>
      </c>
      <c r="N1656" s="12">
        <f t="shared" si="141"/>
        <v>1.5109974360957883</v>
      </c>
      <c r="O1656" s="12">
        <f t="shared" si="142"/>
        <v>1.5409231578845621</v>
      </c>
      <c r="P1656" s="12">
        <f t="shared" si="143"/>
        <v>1.480311397331795</v>
      </c>
      <c r="Q1656" s="43">
        <f t="shared" si="144"/>
        <v>6.061176055276718E-2</v>
      </c>
      <c r="R1656" s="34">
        <v>1.46</v>
      </c>
      <c r="S1656" s="35">
        <v>1.6</v>
      </c>
      <c r="V1656" s="5"/>
      <c r="W1656" s="5"/>
      <c r="X1656" s="5"/>
      <c r="Y1656" s="5"/>
      <c r="Z1656" s="5"/>
      <c r="AA1656" s="5"/>
      <c r="AB1656" s="5"/>
      <c r="AC1656" s="5"/>
      <c r="AD1656" s="5"/>
    </row>
    <row r="1657" spans="1:30">
      <c r="A1657" s="2">
        <v>42813</v>
      </c>
      <c r="B1657" s="1">
        <v>0.33333333333333331</v>
      </c>
      <c r="C1657" s="32" t="str">
        <f t="shared" si="145"/>
        <v>2017/3/19  8:00</v>
      </c>
      <c r="D1657" s="21">
        <v>1.5030849168431428</v>
      </c>
      <c r="E1657" s="12">
        <v>1.5060167880600519</v>
      </c>
      <c r="F1657" s="12">
        <v>1.5121055550861602</v>
      </c>
      <c r="G1657" s="12">
        <v>1.5083980716100733</v>
      </c>
      <c r="H1657" s="12">
        <v>1.5307403855072403</v>
      </c>
      <c r="I1657" s="55">
        <v>1.5647367361772297</v>
      </c>
      <c r="J1657" s="12">
        <v>1.5547809891221485</v>
      </c>
      <c r="K1657" s="12">
        <v>1.5255592656105499</v>
      </c>
      <c r="L1657" s="22">
        <v>1.5612875564439908</v>
      </c>
      <c r="M1657" s="41" t="s">
        <v>3</v>
      </c>
      <c r="N1657" s="12">
        <f t="shared" si="141"/>
        <v>1.5296344738289542</v>
      </c>
      <c r="O1657" s="12">
        <f t="shared" si="142"/>
        <v>1.5647367361772297</v>
      </c>
      <c r="P1657" s="12">
        <f t="shared" si="143"/>
        <v>1.5030849168431428</v>
      </c>
      <c r="Q1657" s="43">
        <f t="shared" si="144"/>
        <v>6.1651819334086921E-2</v>
      </c>
      <c r="R1657" s="34">
        <v>1.46</v>
      </c>
      <c r="S1657" s="35">
        <v>1.6</v>
      </c>
      <c r="V1657" s="5"/>
      <c r="W1657" s="5"/>
      <c r="X1657" s="5"/>
      <c r="Y1657" s="5"/>
      <c r="Z1657" s="5"/>
      <c r="AA1657" s="5"/>
      <c r="AB1657" s="5"/>
      <c r="AC1657" s="5"/>
      <c r="AD1657" s="5"/>
    </row>
    <row r="1658" spans="1:30">
      <c r="A1658" s="2">
        <v>42813</v>
      </c>
      <c r="B1658" s="1">
        <v>0.41666666666666669</v>
      </c>
      <c r="C1658" s="32" t="str">
        <f t="shared" si="145"/>
        <v>2017/3/19  10:00</v>
      </c>
      <c r="D1658" s="21">
        <v>1.5112575442173368</v>
      </c>
      <c r="E1658" s="12">
        <v>1.5132682081934421</v>
      </c>
      <c r="F1658" s="12">
        <v>1.5391279451305204</v>
      </c>
      <c r="G1658" s="12">
        <v>1.5081801506106649</v>
      </c>
      <c r="H1658" s="12">
        <v>1.5127713255052351</v>
      </c>
      <c r="I1658" s="55">
        <v>1.5638631968200367</v>
      </c>
      <c r="J1658" s="12">
        <v>1.5528846326535193</v>
      </c>
      <c r="K1658" s="12">
        <v>1.5502450423388032</v>
      </c>
      <c r="L1658" s="22">
        <v>1.5426689110446943</v>
      </c>
      <c r="M1658" s="41" t="s">
        <v>3</v>
      </c>
      <c r="N1658" s="12">
        <f t="shared" si="141"/>
        <v>1.5326963285015838</v>
      </c>
      <c r="O1658" s="12">
        <f t="shared" si="142"/>
        <v>1.5638631968200367</v>
      </c>
      <c r="P1658" s="12">
        <f t="shared" si="143"/>
        <v>1.5081801506106649</v>
      </c>
      <c r="Q1658" s="43">
        <f t="shared" si="144"/>
        <v>5.5683046209371811E-2</v>
      </c>
      <c r="R1658" s="34">
        <v>1.46</v>
      </c>
      <c r="S1658" s="35">
        <v>1.6</v>
      </c>
      <c r="V1658" s="5"/>
      <c r="W1658" s="5"/>
      <c r="X1658" s="5"/>
      <c r="Y1658" s="5"/>
      <c r="Z1658" s="5"/>
      <c r="AA1658" s="5"/>
      <c r="AB1658" s="5"/>
      <c r="AC1658" s="5"/>
      <c r="AD1658" s="5"/>
    </row>
    <row r="1659" spans="1:30">
      <c r="A1659" s="2">
        <v>42813</v>
      </c>
      <c r="B1659" s="1">
        <v>0.5</v>
      </c>
      <c r="C1659" s="32" t="str">
        <f t="shared" si="145"/>
        <v>2017/3/19  12:00</v>
      </c>
      <c r="D1659" s="21">
        <v>1.4815249355191986</v>
      </c>
      <c r="E1659" s="12">
        <v>1.4946283526085464</v>
      </c>
      <c r="F1659" s="12">
        <v>1.4859603035046476</v>
      </c>
      <c r="G1659" s="12">
        <v>1.5134088634113521</v>
      </c>
      <c r="H1659" s="12">
        <v>1.4953240031847983</v>
      </c>
      <c r="I1659" s="55">
        <v>1.529372505233233</v>
      </c>
      <c r="J1659" s="12">
        <v>1.5180575238650069</v>
      </c>
      <c r="K1659" s="12">
        <v>1.5155632432443347</v>
      </c>
      <c r="L1659" s="22">
        <v>1.5468841456082154</v>
      </c>
      <c r="M1659" s="41" t="s">
        <v>3</v>
      </c>
      <c r="N1659" s="12">
        <f t="shared" si="141"/>
        <v>1.5089693195754816</v>
      </c>
      <c r="O1659" s="12">
        <f t="shared" si="142"/>
        <v>1.5468841456082154</v>
      </c>
      <c r="P1659" s="12">
        <f t="shared" si="143"/>
        <v>1.4815249355191986</v>
      </c>
      <c r="Q1659" s="43">
        <f t="shared" si="144"/>
        <v>6.5359210089016795E-2</v>
      </c>
      <c r="R1659" s="34">
        <v>1.46</v>
      </c>
      <c r="S1659" s="35">
        <v>1.6</v>
      </c>
      <c r="V1659" s="5"/>
      <c r="W1659" s="5"/>
      <c r="X1659" s="5"/>
      <c r="Y1659" s="5"/>
      <c r="Z1659" s="5"/>
      <c r="AA1659" s="5"/>
      <c r="AB1659" s="5"/>
      <c r="AC1659" s="5"/>
      <c r="AD1659" s="5"/>
    </row>
    <row r="1660" spans="1:30">
      <c r="A1660" s="2">
        <v>42813</v>
      </c>
      <c r="B1660" s="1">
        <v>0.58333333333333304</v>
      </c>
      <c r="C1660" s="32" t="str">
        <f t="shared" si="145"/>
        <v>2017/3/19  14:00</v>
      </c>
      <c r="D1660" s="21">
        <v>1.5025825048663237</v>
      </c>
      <c r="E1660" s="12">
        <v>1.4898104153868823</v>
      </c>
      <c r="F1660" s="12">
        <v>1.4907719489049711</v>
      </c>
      <c r="G1660" s="12">
        <v>1.513313510889593</v>
      </c>
      <c r="H1660" s="12">
        <v>1.4899738045737172</v>
      </c>
      <c r="I1660" s="55">
        <v>1.5524899191356416</v>
      </c>
      <c r="J1660" s="12">
        <v>1.520811197095433</v>
      </c>
      <c r="K1660" s="12">
        <v>1.5543225351217229</v>
      </c>
      <c r="L1660" s="22">
        <v>1.5204278100688096</v>
      </c>
      <c r="M1660" s="41" t="s">
        <v>3</v>
      </c>
      <c r="N1660" s="12">
        <f t="shared" si="141"/>
        <v>1.5149448495603437</v>
      </c>
      <c r="O1660" s="12">
        <f t="shared" si="142"/>
        <v>1.5543225351217229</v>
      </c>
      <c r="P1660" s="12">
        <f t="shared" si="143"/>
        <v>1.4898104153868823</v>
      </c>
      <c r="Q1660" s="43">
        <f t="shared" si="144"/>
        <v>6.4512119734840612E-2</v>
      </c>
      <c r="R1660" s="34">
        <v>1.46</v>
      </c>
      <c r="S1660" s="35">
        <v>1.6</v>
      </c>
      <c r="V1660" s="5"/>
      <c r="W1660" s="5"/>
      <c r="X1660" s="5"/>
      <c r="Y1660" s="5"/>
      <c r="Z1660" s="5"/>
      <c r="AA1660" s="5"/>
      <c r="AB1660" s="5"/>
      <c r="AC1660" s="5"/>
      <c r="AD1660" s="5"/>
    </row>
    <row r="1661" spans="1:30">
      <c r="A1661" s="2">
        <v>42813</v>
      </c>
      <c r="B1661" s="1">
        <v>0.66666666666666596</v>
      </c>
      <c r="C1661" s="32" t="str">
        <f t="shared" si="145"/>
        <v>2017/3/19  16:00</v>
      </c>
      <c r="D1661" s="21">
        <v>1.5004589490221063</v>
      </c>
      <c r="E1661" s="12">
        <v>1.5247863283978096</v>
      </c>
      <c r="F1661" s="12">
        <v>1.5132495607457739</v>
      </c>
      <c r="G1661" s="12">
        <v>1.5099375216294053</v>
      </c>
      <c r="H1661" s="12">
        <v>1.5226125656768927</v>
      </c>
      <c r="I1661" s="55">
        <v>1.5489482265225607</v>
      </c>
      <c r="J1661" s="12">
        <v>1.5409415139294362</v>
      </c>
      <c r="K1661" s="12">
        <v>1.5409479750177906</v>
      </c>
      <c r="L1661" s="22">
        <v>1.5472350325856319</v>
      </c>
      <c r="M1661" s="41" t="s">
        <v>3</v>
      </c>
      <c r="N1661" s="12">
        <f t="shared" si="141"/>
        <v>1.5276797415030452</v>
      </c>
      <c r="O1661" s="12">
        <f t="shared" si="142"/>
        <v>1.5489482265225607</v>
      </c>
      <c r="P1661" s="12">
        <f t="shared" si="143"/>
        <v>1.5004589490221063</v>
      </c>
      <c r="Q1661" s="43">
        <f t="shared" si="144"/>
        <v>4.8489277500454397E-2</v>
      </c>
      <c r="R1661" s="34">
        <v>1.46</v>
      </c>
      <c r="S1661" s="35">
        <v>1.6</v>
      </c>
      <c r="V1661" s="5"/>
      <c r="W1661" s="5"/>
      <c r="X1661" s="5"/>
      <c r="Y1661" s="5"/>
      <c r="Z1661" s="5"/>
      <c r="AA1661" s="5"/>
      <c r="AB1661" s="5"/>
      <c r="AC1661" s="5"/>
      <c r="AD1661" s="5"/>
    </row>
    <row r="1662" spans="1:30">
      <c r="A1662" s="2">
        <v>42814</v>
      </c>
      <c r="B1662" s="1">
        <v>0.33333333333333331</v>
      </c>
      <c r="C1662" s="32" t="str">
        <f t="shared" si="145"/>
        <v>2017/3/20  8:00</v>
      </c>
      <c r="D1662" s="21">
        <v>1.5109523401071137</v>
      </c>
      <c r="E1662" s="12">
        <v>1.4888406542724628</v>
      </c>
      <c r="F1662" s="12">
        <v>1.5090344513420293</v>
      </c>
      <c r="G1662" s="12">
        <v>1.4727284007888366</v>
      </c>
      <c r="H1662" s="12">
        <v>1.5074608699121823</v>
      </c>
      <c r="I1662" s="55">
        <v>1.5471946337977398</v>
      </c>
      <c r="J1662" s="12">
        <v>1.5159038163163405</v>
      </c>
      <c r="K1662" s="12">
        <v>1.5461859743660729</v>
      </c>
      <c r="L1662" s="22">
        <v>1.5631618819895989</v>
      </c>
      <c r="M1662" s="41" t="s">
        <v>4</v>
      </c>
      <c r="N1662" s="12">
        <f t="shared" si="141"/>
        <v>1.5179403358769308</v>
      </c>
      <c r="O1662" s="12">
        <f t="shared" si="142"/>
        <v>1.5631618819895989</v>
      </c>
      <c r="P1662" s="12">
        <f t="shared" si="143"/>
        <v>1.4727284007888366</v>
      </c>
      <c r="Q1662" s="43">
        <f t="shared" si="144"/>
        <v>9.0433481200762333E-2</v>
      </c>
      <c r="R1662" s="34">
        <v>1.46</v>
      </c>
      <c r="S1662" s="35">
        <v>1.6</v>
      </c>
      <c r="V1662" s="5"/>
      <c r="W1662" s="5"/>
      <c r="X1662" s="5"/>
      <c r="Y1662" s="5"/>
      <c r="Z1662" s="5"/>
      <c r="AA1662" s="5"/>
      <c r="AB1662" s="5"/>
      <c r="AC1662" s="5"/>
      <c r="AD1662" s="5"/>
    </row>
    <row r="1663" spans="1:30">
      <c r="A1663" s="2">
        <v>42814</v>
      </c>
      <c r="B1663" s="1">
        <v>0.41666666666666669</v>
      </c>
      <c r="C1663" s="32" t="str">
        <f t="shared" si="145"/>
        <v>2017/3/20  10:00</v>
      </c>
      <c r="D1663" s="21">
        <v>1.5096090370070387</v>
      </c>
      <c r="E1663" s="12">
        <v>1.5040452581386179</v>
      </c>
      <c r="F1663" s="12">
        <v>1.4866461370053379</v>
      </c>
      <c r="G1663" s="12">
        <v>1.5068897062624309</v>
      </c>
      <c r="H1663" s="12">
        <v>1.5023945008060176</v>
      </c>
      <c r="I1663" s="55">
        <v>1.565209062794146</v>
      </c>
      <c r="J1663" s="12">
        <v>1.5272053395857639</v>
      </c>
      <c r="K1663" s="12">
        <v>1.5494084018200005</v>
      </c>
      <c r="L1663" s="22">
        <v>1.5285914031824408</v>
      </c>
      <c r="M1663" s="41" t="s">
        <v>4</v>
      </c>
      <c r="N1663" s="12">
        <f t="shared" si="141"/>
        <v>1.5199998718446439</v>
      </c>
      <c r="O1663" s="12">
        <f t="shared" si="142"/>
        <v>1.565209062794146</v>
      </c>
      <c r="P1663" s="12">
        <f t="shared" si="143"/>
        <v>1.4866461370053379</v>
      </c>
      <c r="Q1663" s="43">
        <f t="shared" si="144"/>
        <v>7.856292578880808E-2</v>
      </c>
      <c r="R1663" s="34">
        <v>1.46</v>
      </c>
      <c r="S1663" s="35">
        <v>1.6</v>
      </c>
      <c r="V1663" s="5"/>
      <c r="W1663" s="5"/>
      <c r="X1663" s="5"/>
      <c r="Y1663" s="5"/>
      <c r="Z1663" s="5"/>
      <c r="AA1663" s="5"/>
      <c r="AB1663" s="5"/>
      <c r="AC1663" s="5"/>
      <c r="AD1663" s="5"/>
    </row>
    <row r="1664" spans="1:30">
      <c r="A1664" s="2">
        <v>42814</v>
      </c>
      <c r="B1664" s="1">
        <v>0.5</v>
      </c>
      <c r="C1664" s="32" t="str">
        <f t="shared" si="145"/>
        <v>2017/3/20  12:00</v>
      </c>
      <c r="D1664" s="21">
        <v>1.4790370013673839</v>
      </c>
      <c r="E1664" s="12">
        <v>1.531597021062449</v>
      </c>
      <c r="F1664" s="12">
        <v>1.507857135609483</v>
      </c>
      <c r="G1664" s="12">
        <v>1.4807319978677733</v>
      </c>
      <c r="H1664" s="12">
        <v>1.527897257651659</v>
      </c>
      <c r="I1664" s="55">
        <v>1.5622384916116121</v>
      </c>
      <c r="J1664" s="12">
        <v>1.5471702371105767</v>
      </c>
      <c r="K1664" s="12">
        <v>1.5519637044378829</v>
      </c>
      <c r="L1664" s="22">
        <v>1.5387032851349607</v>
      </c>
      <c r="M1664" s="41" t="s">
        <v>4</v>
      </c>
      <c r="N1664" s="12">
        <f t="shared" si="141"/>
        <v>1.52524401465042</v>
      </c>
      <c r="O1664" s="12">
        <f t="shared" si="142"/>
        <v>1.5622384916116121</v>
      </c>
      <c r="P1664" s="12">
        <f t="shared" si="143"/>
        <v>1.4790370013673839</v>
      </c>
      <c r="Q1664" s="43">
        <f t="shared" si="144"/>
        <v>8.3201490244228182E-2</v>
      </c>
      <c r="R1664" s="34">
        <v>1.46</v>
      </c>
      <c r="S1664" s="35">
        <v>1.6</v>
      </c>
      <c r="V1664" s="5"/>
      <c r="W1664" s="5"/>
      <c r="X1664" s="5"/>
      <c r="Y1664" s="5"/>
      <c r="Z1664" s="5"/>
      <c r="AA1664" s="5"/>
      <c r="AB1664" s="5"/>
      <c r="AC1664" s="5"/>
      <c r="AD1664" s="5"/>
    </row>
    <row r="1665" spans="1:30">
      <c r="A1665" s="2">
        <v>42814</v>
      </c>
      <c r="B1665" s="1">
        <v>0.58333333333333304</v>
      </c>
      <c r="C1665" s="32" t="str">
        <f t="shared" si="145"/>
        <v>2017/3/20  14:00</v>
      </c>
      <c r="D1665" s="21">
        <v>1.4960950964848097</v>
      </c>
      <c r="E1665" s="12">
        <v>1.4948984364171782</v>
      </c>
      <c r="F1665" s="12">
        <v>1.5314246582113655</v>
      </c>
      <c r="G1665" s="12">
        <v>1.4836131969392889</v>
      </c>
      <c r="H1665" s="12">
        <v>1.5132942518469958</v>
      </c>
      <c r="I1665" s="55">
        <v>1.5252279998244058</v>
      </c>
      <c r="J1665" s="12">
        <v>1.5442418579688113</v>
      </c>
      <c r="K1665" s="12">
        <v>1.54201450863544</v>
      </c>
      <c r="L1665" s="22">
        <v>1.5389678859842688</v>
      </c>
      <c r="M1665" s="41" t="s">
        <v>4</v>
      </c>
      <c r="N1665" s="12">
        <f t="shared" si="141"/>
        <v>1.5188642102569516</v>
      </c>
      <c r="O1665" s="12">
        <f t="shared" si="142"/>
        <v>1.5442418579688113</v>
      </c>
      <c r="P1665" s="12">
        <f t="shared" si="143"/>
        <v>1.4836131969392889</v>
      </c>
      <c r="Q1665" s="43">
        <f t="shared" si="144"/>
        <v>6.0628661029522357E-2</v>
      </c>
      <c r="R1665" s="34">
        <v>1.46</v>
      </c>
      <c r="S1665" s="35">
        <v>1.6</v>
      </c>
      <c r="V1665" s="5"/>
      <c r="W1665" s="5"/>
      <c r="X1665" s="5"/>
      <c r="Y1665" s="5"/>
      <c r="Z1665" s="5"/>
      <c r="AA1665" s="5"/>
      <c r="AB1665" s="5"/>
      <c r="AC1665" s="5"/>
      <c r="AD1665" s="5"/>
    </row>
    <row r="1666" spans="1:30">
      <c r="A1666" s="2">
        <v>42814</v>
      </c>
      <c r="B1666" s="1">
        <v>0.66666666666666596</v>
      </c>
      <c r="C1666" s="32" t="str">
        <f t="shared" si="145"/>
        <v>2017/3/20  16:00</v>
      </c>
      <c r="D1666" s="21">
        <v>1.5243566832631845</v>
      </c>
      <c r="E1666" s="12">
        <v>1.4951488154772405</v>
      </c>
      <c r="F1666" s="12">
        <v>1.5204923958049956</v>
      </c>
      <c r="G1666" s="12">
        <v>1.5034887242988342</v>
      </c>
      <c r="H1666" s="12">
        <v>1.5211114499409335</v>
      </c>
      <c r="I1666" s="55">
        <v>1.5305076170189882</v>
      </c>
      <c r="J1666" s="12">
        <v>1.5343163089458007</v>
      </c>
      <c r="K1666" s="12">
        <v>1.548745488504464</v>
      </c>
      <c r="L1666" s="22">
        <v>1.5499764509168423</v>
      </c>
      <c r="M1666" s="41" t="s">
        <v>4</v>
      </c>
      <c r="N1666" s="12">
        <f t="shared" si="141"/>
        <v>1.5253493260190316</v>
      </c>
      <c r="O1666" s="12">
        <f t="shared" si="142"/>
        <v>1.5499764509168423</v>
      </c>
      <c r="P1666" s="12">
        <f t="shared" si="143"/>
        <v>1.4951488154772405</v>
      </c>
      <c r="Q1666" s="43">
        <f t="shared" si="144"/>
        <v>5.4827635439601785E-2</v>
      </c>
      <c r="R1666" s="34">
        <v>1.46</v>
      </c>
      <c r="S1666" s="35">
        <v>1.6</v>
      </c>
      <c r="V1666" s="5"/>
      <c r="W1666" s="5"/>
      <c r="X1666" s="5"/>
      <c r="Y1666" s="5"/>
      <c r="Z1666" s="5"/>
      <c r="AA1666" s="5"/>
      <c r="AB1666" s="5"/>
      <c r="AC1666" s="5"/>
      <c r="AD1666" s="5"/>
    </row>
    <row r="1667" spans="1:30">
      <c r="A1667" s="2">
        <v>42815</v>
      </c>
      <c r="B1667" s="1">
        <v>0.33333333333333331</v>
      </c>
      <c r="C1667" s="32" t="str">
        <f t="shared" si="145"/>
        <v>2017/3/21  8:00</v>
      </c>
      <c r="D1667" s="21">
        <v>1.4967791286662622</v>
      </c>
      <c r="E1667" s="12">
        <v>1.5114739074092298</v>
      </c>
      <c r="F1667" s="12">
        <v>1.5432295232135189</v>
      </c>
      <c r="G1667" s="12">
        <v>1.4881353903764454</v>
      </c>
      <c r="H1667" s="12">
        <v>1.4962448380238378</v>
      </c>
      <c r="I1667" s="55">
        <v>1.5695548376518209</v>
      </c>
      <c r="J1667" s="12">
        <v>1.5571345253665467</v>
      </c>
      <c r="K1667" s="12">
        <v>1.5177841020313743</v>
      </c>
      <c r="L1667" s="22">
        <v>1.5474255413421851</v>
      </c>
      <c r="M1667" s="41" t="s">
        <v>5</v>
      </c>
      <c r="N1667" s="12">
        <f t="shared" ref="N1667:N1716" si="146">AVERAGE(D1667:L1667)</f>
        <v>1.5253068660090245</v>
      </c>
      <c r="O1667" s="12">
        <f t="shared" ref="O1667:O1716" si="147">MAX(D1667:L1667)</f>
        <v>1.5695548376518209</v>
      </c>
      <c r="P1667" s="12">
        <f t="shared" ref="P1667:P1716" si="148">MIN(D1667:L1667)</f>
        <v>1.4881353903764454</v>
      </c>
      <c r="Q1667" s="43">
        <f t="shared" si="144"/>
        <v>8.1419447275375534E-2</v>
      </c>
      <c r="R1667" s="34">
        <v>1.46</v>
      </c>
      <c r="S1667" s="35">
        <v>1.6</v>
      </c>
      <c r="V1667" s="5"/>
      <c r="W1667" s="5"/>
      <c r="X1667" s="5"/>
      <c r="Y1667" s="5"/>
      <c r="Z1667" s="5"/>
      <c r="AA1667" s="5"/>
      <c r="AB1667" s="5"/>
      <c r="AC1667" s="5"/>
      <c r="AD1667" s="5"/>
    </row>
    <row r="1668" spans="1:30">
      <c r="A1668" s="2">
        <v>42815</v>
      </c>
      <c r="B1668" s="1">
        <v>0.41666666666666669</v>
      </c>
      <c r="C1668" s="32" t="str">
        <f t="shared" si="145"/>
        <v>2017/3/21  10:00</v>
      </c>
      <c r="D1668" s="21">
        <v>1.4934394882526005</v>
      </c>
      <c r="E1668" s="12">
        <v>1.4912590112467594</v>
      </c>
      <c r="F1668" s="12">
        <v>1.5056477791218656</v>
      </c>
      <c r="G1668" s="12">
        <v>1.5090858093053576</v>
      </c>
      <c r="H1668" s="12">
        <v>1.4936863334074753</v>
      </c>
      <c r="I1668" s="55">
        <v>1.5604249161609269</v>
      </c>
      <c r="J1668" s="12">
        <v>1.5279431876290634</v>
      </c>
      <c r="K1668" s="12">
        <v>1.5510895460460254</v>
      </c>
      <c r="L1668" s="22">
        <v>1.5420459946852256</v>
      </c>
      <c r="M1668" s="41" t="s">
        <v>5</v>
      </c>
      <c r="N1668" s="12">
        <f t="shared" si="146"/>
        <v>1.5194024517617</v>
      </c>
      <c r="O1668" s="12">
        <f t="shared" si="147"/>
        <v>1.5604249161609269</v>
      </c>
      <c r="P1668" s="12">
        <f t="shared" si="148"/>
        <v>1.4912590112467594</v>
      </c>
      <c r="Q1668" s="43">
        <f t="shared" ref="Q1668:Q1716" si="149">O1668-P1668</f>
        <v>6.916590491416752E-2</v>
      </c>
      <c r="R1668" s="34">
        <v>1.46</v>
      </c>
      <c r="S1668" s="35">
        <v>1.6</v>
      </c>
      <c r="V1668" s="5"/>
      <c r="W1668" s="5"/>
      <c r="X1668" s="5"/>
      <c r="Y1668" s="5"/>
      <c r="Z1668" s="5"/>
      <c r="AA1668" s="5"/>
      <c r="AB1668" s="5"/>
      <c r="AC1668" s="5"/>
      <c r="AD1668" s="5"/>
    </row>
    <row r="1669" spans="1:30">
      <c r="A1669" s="2">
        <v>42815</v>
      </c>
      <c r="B1669" s="1">
        <v>0.5</v>
      </c>
      <c r="C1669" s="32" t="str">
        <f t="shared" si="145"/>
        <v>2017/3/21  12:00</v>
      </c>
      <c r="D1669" s="21">
        <v>1.4876206874238778</v>
      </c>
      <c r="E1669" s="12">
        <v>1.5094592498627177</v>
      </c>
      <c r="F1669" s="12">
        <v>1.4891614395609198</v>
      </c>
      <c r="G1669" s="12">
        <v>1.4981334356943947</v>
      </c>
      <c r="H1669" s="12">
        <v>1.5050656271846889</v>
      </c>
      <c r="I1669" s="55">
        <v>1.5315437993547505</v>
      </c>
      <c r="J1669" s="12">
        <v>1.5105863370654895</v>
      </c>
      <c r="K1669" s="12">
        <v>1.5209099337108358</v>
      </c>
      <c r="L1669" s="22">
        <v>1.5478425253200481</v>
      </c>
      <c r="M1669" s="41" t="s">
        <v>5</v>
      </c>
      <c r="N1669" s="12">
        <f t="shared" si="146"/>
        <v>1.5111470039086359</v>
      </c>
      <c r="O1669" s="12">
        <f t="shared" si="147"/>
        <v>1.5478425253200481</v>
      </c>
      <c r="P1669" s="12">
        <f t="shared" si="148"/>
        <v>1.4876206874238778</v>
      </c>
      <c r="Q1669" s="43">
        <f t="shared" si="149"/>
        <v>6.0221837896170305E-2</v>
      </c>
      <c r="R1669" s="34">
        <v>1.46</v>
      </c>
      <c r="S1669" s="35">
        <v>1.6</v>
      </c>
      <c r="V1669" s="5"/>
      <c r="W1669" s="5"/>
      <c r="X1669" s="5"/>
      <c r="Y1669" s="5"/>
      <c r="Z1669" s="5"/>
      <c r="AA1669" s="5"/>
      <c r="AB1669" s="5"/>
      <c r="AC1669" s="5"/>
      <c r="AD1669" s="5"/>
    </row>
    <row r="1670" spans="1:30">
      <c r="A1670" s="2">
        <v>42815</v>
      </c>
      <c r="B1670" s="1">
        <v>0.58333333333333304</v>
      </c>
      <c r="C1670" s="32" t="str">
        <f t="shared" si="145"/>
        <v>2017/3/21  14:00</v>
      </c>
      <c r="D1670" s="21">
        <v>1.5151748513497802</v>
      </c>
      <c r="E1670" s="12">
        <v>1.520376874045402</v>
      </c>
      <c r="F1670" s="12">
        <v>1.4891251163987416</v>
      </c>
      <c r="G1670" s="12">
        <v>1.5126900536417267</v>
      </c>
      <c r="H1670" s="12">
        <v>1.4859853605033784</v>
      </c>
      <c r="I1670" s="55">
        <v>1.5723664404629609</v>
      </c>
      <c r="J1670" s="12">
        <v>1.5276005951892535</v>
      </c>
      <c r="K1670" s="12">
        <v>1.5234187159468959</v>
      </c>
      <c r="L1670" s="22">
        <v>1.5534740868704009</v>
      </c>
      <c r="M1670" s="41" t="s">
        <v>5</v>
      </c>
      <c r="N1670" s="12">
        <f t="shared" si="146"/>
        <v>1.5222457882676155</v>
      </c>
      <c r="O1670" s="12">
        <f t="shared" si="147"/>
        <v>1.5723664404629609</v>
      </c>
      <c r="P1670" s="12">
        <f t="shared" si="148"/>
        <v>1.4859853605033784</v>
      </c>
      <c r="Q1670" s="43">
        <f t="shared" si="149"/>
        <v>8.6381079959582552E-2</v>
      </c>
      <c r="R1670" s="34">
        <v>1.46</v>
      </c>
      <c r="S1670" s="35">
        <v>1.6</v>
      </c>
      <c r="V1670" s="5"/>
      <c r="W1670" s="5"/>
      <c r="X1670" s="5"/>
      <c r="Y1670" s="5"/>
      <c r="Z1670" s="5"/>
      <c r="AA1670" s="5"/>
      <c r="AB1670" s="5"/>
      <c r="AC1670" s="5"/>
      <c r="AD1670" s="5"/>
    </row>
    <row r="1671" spans="1:30">
      <c r="A1671" s="2">
        <v>42815</v>
      </c>
      <c r="B1671" s="1">
        <v>0.66666666666666596</v>
      </c>
      <c r="C1671" s="32" t="str">
        <f t="shared" si="145"/>
        <v>2017/3/21  16:00</v>
      </c>
      <c r="D1671" s="21">
        <v>1.4849023403507224</v>
      </c>
      <c r="E1671" s="12">
        <v>1.5248479405210753</v>
      </c>
      <c r="F1671" s="12">
        <v>1.5121015808357783</v>
      </c>
      <c r="G1671" s="12">
        <v>1.4698538153086838</v>
      </c>
      <c r="H1671" s="12">
        <v>1.4995794578793553</v>
      </c>
      <c r="I1671" s="55">
        <v>1.5374155694683522</v>
      </c>
      <c r="J1671" s="12">
        <v>1.5450432275463639</v>
      </c>
      <c r="K1671" s="12">
        <v>1.5407670059004759</v>
      </c>
      <c r="L1671" s="22">
        <v>1.545625684291245</v>
      </c>
      <c r="M1671" s="41" t="s">
        <v>5</v>
      </c>
      <c r="N1671" s="12">
        <f t="shared" si="146"/>
        <v>1.517792958011339</v>
      </c>
      <c r="O1671" s="12">
        <f t="shared" si="147"/>
        <v>1.545625684291245</v>
      </c>
      <c r="P1671" s="12">
        <f t="shared" si="148"/>
        <v>1.4698538153086838</v>
      </c>
      <c r="Q1671" s="43">
        <f t="shared" si="149"/>
        <v>7.5771868982561275E-2</v>
      </c>
      <c r="R1671" s="34">
        <v>1.46</v>
      </c>
      <c r="S1671" s="35">
        <v>1.6</v>
      </c>
      <c r="V1671" s="5"/>
      <c r="W1671" s="5"/>
      <c r="X1671" s="5"/>
      <c r="Y1671" s="5"/>
      <c r="Z1671" s="5"/>
      <c r="AA1671" s="5"/>
      <c r="AB1671" s="5"/>
      <c r="AC1671" s="5"/>
      <c r="AD1671" s="5"/>
    </row>
    <row r="1672" spans="1:30">
      <c r="A1672" s="2">
        <v>42816</v>
      </c>
      <c r="B1672" s="1">
        <v>0.33333333333333331</v>
      </c>
      <c r="C1672" s="32" t="str">
        <f t="shared" si="145"/>
        <v>2017/3/22  8:00</v>
      </c>
      <c r="D1672" s="21">
        <v>1.5335668140316885</v>
      </c>
      <c r="E1672" s="12">
        <v>1.5363172218495664</v>
      </c>
      <c r="F1672" s="12">
        <v>1.5268140741277543</v>
      </c>
      <c r="G1672" s="12">
        <v>1.5237801598949341</v>
      </c>
      <c r="H1672" s="12">
        <v>1.5407201617679307</v>
      </c>
      <c r="I1672" s="55">
        <v>1.5388950226290337</v>
      </c>
      <c r="J1672" s="12">
        <v>1.5288884979245068</v>
      </c>
      <c r="K1672" s="12">
        <v>1.5169515225272114</v>
      </c>
      <c r="L1672" s="22">
        <v>1.5608751126422535</v>
      </c>
      <c r="M1672" s="41" t="s">
        <v>6</v>
      </c>
      <c r="N1672" s="12">
        <f t="shared" si="146"/>
        <v>1.5340898430438754</v>
      </c>
      <c r="O1672" s="12">
        <f t="shared" si="147"/>
        <v>1.5608751126422535</v>
      </c>
      <c r="P1672" s="12">
        <f t="shared" si="148"/>
        <v>1.5169515225272114</v>
      </c>
      <c r="Q1672" s="43">
        <f t="shared" si="149"/>
        <v>4.3923590115042099E-2</v>
      </c>
      <c r="R1672" s="34">
        <v>1.46</v>
      </c>
      <c r="S1672" s="35">
        <v>1.6</v>
      </c>
      <c r="V1672" s="5"/>
      <c r="W1672" s="5"/>
      <c r="X1672" s="5"/>
      <c r="Y1672" s="5"/>
      <c r="Z1672" s="5"/>
      <c r="AA1672" s="5"/>
      <c r="AB1672" s="5"/>
      <c r="AC1672" s="5"/>
      <c r="AD1672" s="5"/>
    </row>
    <row r="1673" spans="1:30">
      <c r="A1673" s="2">
        <v>42816</v>
      </c>
      <c r="B1673" s="1">
        <v>0.41666666666666669</v>
      </c>
      <c r="C1673" s="32" t="str">
        <f t="shared" si="145"/>
        <v>2017/3/22  10:00</v>
      </c>
      <c r="D1673" s="21">
        <v>1.480678089474126</v>
      </c>
      <c r="E1673" s="12">
        <v>1.5165659772830826</v>
      </c>
      <c r="F1673" s="12">
        <v>1.5203052697376735</v>
      </c>
      <c r="G1673" s="12">
        <v>1.4765374136476677</v>
      </c>
      <c r="H1673" s="12">
        <v>1.5254097649952778</v>
      </c>
      <c r="I1673" s="55">
        <v>1.5576605870627076</v>
      </c>
      <c r="J1673" s="12">
        <v>1.5485043121690574</v>
      </c>
      <c r="K1673" s="12">
        <v>1.515204024442893</v>
      </c>
      <c r="L1673" s="22">
        <v>1.5419023772353468</v>
      </c>
      <c r="M1673" s="41" t="s">
        <v>6</v>
      </c>
      <c r="N1673" s="12">
        <f t="shared" si="146"/>
        <v>1.5203075351164259</v>
      </c>
      <c r="O1673" s="12">
        <f t="shared" si="147"/>
        <v>1.5576605870627076</v>
      </c>
      <c r="P1673" s="12">
        <f t="shared" si="148"/>
        <v>1.4765374136476677</v>
      </c>
      <c r="Q1673" s="43">
        <f t="shared" si="149"/>
        <v>8.112317341503994E-2</v>
      </c>
      <c r="R1673" s="34">
        <v>1.46</v>
      </c>
      <c r="S1673" s="35">
        <v>1.6</v>
      </c>
      <c r="V1673" s="5"/>
      <c r="W1673" s="5"/>
      <c r="X1673" s="5"/>
      <c r="Y1673" s="5"/>
      <c r="Z1673" s="5"/>
      <c r="AA1673" s="5"/>
      <c r="AB1673" s="5"/>
      <c r="AC1673" s="5"/>
      <c r="AD1673" s="5"/>
    </row>
    <row r="1674" spans="1:30">
      <c r="A1674" s="2">
        <v>42816</v>
      </c>
      <c r="B1674" s="1">
        <v>0.5</v>
      </c>
      <c r="C1674" s="32" t="str">
        <f t="shared" si="145"/>
        <v>2017/3/22  12:00</v>
      </c>
      <c r="D1674" s="21">
        <v>1.5124108957517408</v>
      </c>
      <c r="E1674" s="12">
        <v>1.5213791956213367</v>
      </c>
      <c r="F1674" s="12">
        <v>1.4923910935158109</v>
      </c>
      <c r="G1674" s="12">
        <v>1.4671297075107468</v>
      </c>
      <c r="H1674" s="12">
        <v>1.4933215043758301</v>
      </c>
      <c r="I1674" s="55">
        <v>1.5287124420927862</v>
      </c>
      <c r="J1674" s="12">
        <v>1.5089828013433517</v>
      </c>
      <c r="K1674" s="12">
        <v>1.5511411860001005</v>
      </c>
      <c r="L1674" s="22">
        <v>1.5287380034552385</v>
      </c>
      <c r="M1674" s="41" t="s">
        <v>6</v>
      </c>
      <c r="N1674" s="12">
        <f t="shared" si="146"/>
        <v>1.5115785366296604</v>
      </c>
      <c r="O1674" s="12">
        <f t="shared" si="147"/>
        <v>1.5511411860001005</v>
      </c>
      <c r="P1674" s="12">
        <f t="shared" si="148"/>
        <v>1.4671297075107468</v>
      </c>
      <c r="Q1674" s="43">
        <f t="shared" si="149"/>
        <v>8.4011478489353753E-2</v>
      </c>
      <c r="R1674" s="34">
        <v>1.46</v>
      </c>
      <c r="S1674" s="35">
        <v>1.6</v>
      </c>
      <c r="V1674" s="5"/>
      <c r="W1674" s="5"/>
      <c r="X1674" s="5"/>
      <c r="Y1674" s="5"/>
      <c r="Z1674" s="5"/>
      <c r="AA1674" s="5"/>
      <c r="AB1674" s="5"/>
      <c r="AC1674" s="5"/>
      <c r="AD1674" s="5"/>
    </row>
    <row r="1675" spans="1:30">
      <c r="A1675" s="2">
        <v>42816</v>
      </c>
      <c r="B1675" s="1">
        <v>0.58333333333333304</v>
      </c>
      <c r="C1675" s="32" t="str">
        <f t="shared" si="145"/>
        <v>2017/3/22  14:00</v>
      </c>
      <c r="D1675" s="21">
        <v>1.5223231877609307</v>
      </c>
      <c r="E1675" s="12">
        <v>1.5204062396444653</v>
      </c>
      <c r="F1675" s="12">
        <v>1.5302968537102695</v>
      </c>
      <c r="G1675" s="12">
        <v>1.5002996482777216</v>
      </c>
      <c r="H1675" s="12">
        <v>1.4907605385070615</v>
      </c>
      <c r="I1675" s="55">
        <v>1.5717717218602369</v>
      </c>
      <c r="J1675" s="12">
        <v>1.5453915803027065</v>
      </c>
      <c r="K1675" s="12">
        <v>1.5410321674056702</v>
      </c>
      <c r="L1675" s="22">
        <v>1.5465501725413704</v>
      </c>
      <c r="M1675" s="41" t="s">
        <v>6</v>
      </c>
      <c r="N1675" s="12">
        <f t="shared" si="146"/>
        <v>1.5298702344456037</v>
      </c>
      <c r="O1675" s="12">
        <f t="shared" si="147"/>
        <v>1.5717717218602369</v>
      </c>
      <c r="P1675" s="12">
        <f t="shared" si="148"/>
        <v>1.4907605385070615</v>
      </c>
      <c r="Q1675" s="43">
        <f t="shared" si="149"/>
        <v>8.1011183353175475E-2</v>
      </c>
      <c r="R1675" s="34">
        <v>1.46</v>
      </c>
      <c r="S1675" s="35">
        <v>1.6</v>
      </c>
      <c r="V1675" s="5"/>
      <c r="W1675" s="5"/>
      <c r="X1675" s="5"/>
      <c r="Y1675" s="5"/>
      <c r="Z1675" s="5"/>
      <c r="AA1675" s="5"/>
      <c r="AB1675" s="5"/>
      <c r="AC1675" s="5"/>
      <c r="AD1675" s="5"/>
    </row>
    <row r="1676" spans="1:30">
      <c r="A1676" s="2">
        <v>42816</v>
      </c>
      <c r="B1676" s="1">
        <v>0.66666666666666596</v>
      </c>
      <c r="C1676" s="32" t="str">
        <f t="shared" si="145"/>
        <v>2017/3/22  16:00</v>
      </c>
      <c r="D1676" s="21">
        <v>1.510344135033316</v>
      </c>
      <c r="E1676" s="12">
        <v>1.5247802422295862</v>
      </c>
      <c r="F1676" s="12">
        <v>1.5277614699906541</v>
      </c>
      <c r="G1676" s="12">
        <v>1.5017558988986588</v>
      </c>
      <c r="H1676" s="12">
        <v>1.5129168414095835</v>
      </c>
      <c r="I1676" s="55">
        <v>1.5638452838121157</v>
      </c>
      <c r="J1676" s="12">
        <v>1.52391080570102</v>
      </c>
      <c r="K1676" s="12">
        <v>1.538625976356113</v>
      </c>
      <c r="L1676" s="22">
        <v>1.5429099137959288</v>
      </c>
      <c r="M1676" s="41" t="s">
        <v>6</v>
      </c>
      <c r="N1676" s="12">
        <f t="shared" si="146"/>
        <v>1.5274278408029973</v>
      </c>
      <c r="O1676" s="12">
        <f t="shared" si="147"/>
        <v>1.5638452838121157</v>
      </c>
      <c r="P1676" s="12">
        <f t="shared" si="148"/>
        <v>1.5017558988986588</v>
      </c>
      <c r="Q1676" s="43">
        <f t="shared" si="149"/>
        <v>6.2089384913456946E-2</v>
      </c>
      <c r="R1676" s="34">
        <v>1.46</v>
      </c>
      <c r="S1676" s="35">
        <v>1.6</v>
      </c>
      <c r="V1676" s="5"/>
      <c r="W1676" s="5"/>
      <c r="X1676" s="5"/>
      <c r="Y1676" s="5"/>
      <c r="Z1676" s="5"/>
      <c r="AA1676" s="5"/>
      <c r="AB1676" s="5"/>
      <c r="AC1676" s="5"/>
      <c r="AD1676" s="5"/>
    </row>
    <row r="1677" spans="1:30">
      <c r="A1677" s="2">
        <v>42817</v>
      </c>
      <c r="B1677" s="1">
        <v>0.33333333333333331</v>
      </c>
      <c r="C1677" s="32" t="str">
        <f t="shared" si="145"/>
        <v>2017/3/23  8:00</v>
      </c>
      <c r="D1677" s="21">
        <v>1.5181038810106873</v>
      </c>
      <c r="E1677" s="12">
        <v>1.5495682849035424</v>
      </c>
      <c r="F1677" s="12">
        <v>1.5599780038962872</v>
      </c>
      <c r="G1677" s="12">
        <v>1.5527367902035871</v>
      </c>
      <c r="H1677" s="12">
        <v>1.57334301965415</v>
      </c>
      <c r="I1677" s="55">
        <v>1.5892298945676762</v>
      </c>
      <c r="J1677" s="12">
        <v>1.5537838729577009</v>
      </c>
      <c r="K1677" s="12">
        <v>1.5889380305247358</v>
      </c>
      <c r="L1677" s="22">
        <v>1.5891460804506061</v>
      </c>
      <c r="M1677" s="41" t="s">
        <v>2</v>
      </c>
      <c r="N1677" s="12">
        <f t="shared" si="146"/>
        <v>1.5638697620187747</v>
      </c>
      <c r="O1677" s="12">
        <f t="shared" si="147"/>
        <v>1.5892298945676762</v>
      </c>
      <c r="P1677" s="12">
        <f t="shared" si="148"/>
        <v>1.5181038810106873</v>
      </c>
      <c r="Q1677" s="43">
        <f t="shared" si="149"/>
        <v>7.1126013556988887E-2</v>
      </c>
      <c r="R1677" s="34">
        <v>1.46</v>
      </c>
      <c r="S1677" s="35">
        <v>1.6</v>
      </c>
      <c r="V1677" s="5"/>
      <c r="W1677" s="5"/>
      <c r="X1677" s="5"/>
      <c r="Y1677" s="5"/>
      <c r="Z1677" s="5"/>
      <c r="AA1677" s="5"/>
      <c r="AB1677" s="5"/>
      <c r="AC1677" s="5"/>
      <c r="AD1677" s="5"/>
    </row>
    <row r="1678" spans="1:30">
      <c r="A1678" s="2">
        <v>42817</v>
      </c>
      <c r="B1678" s="1">
        <v>0.41666666666666669</v>
      </c>
      <c r="C1678" s="32" t="str">
        <f t="shared" si="145"/>
        <v>2017/3/23  10:00</v>
      </c>
      <c r="D1678" s="21">
        <v>1.5489048380470172</v>
      </c>
      <c r="E1678" s="12">
        <v>1.5303431376787684</v>
      </c>
      <c r="F1678" s="12">
        <v>1.5638120476092856</v>
      </c>
      <c r="G1678" s="12">
        <v>1.54158608760368</v>
      </c>
      <c r="H1678" s="12">
        <v>1.5235456981544442</v>
      </c>
      <c r="I1678" s="55">
        <v>1.5709036393003537</v>
      </c>
      <c r="J1678" s="12">
        <v>1.5389015742425194</v>
      </c>
      <c r="K1678" s="12">
        <v>1.5626104602989994</v>
      </c>
      <c r="L1678" s="22">
        <v>1.588870060010835</v>
      </c>
      <c r="M1678" s="41" t="s">
        <v>2</v>
      </c>
      <c r="N1678" s="12">
        <f t="shared" si="146"/>
        <v>1.5521641714384335</v>
      </c>
      <c r="O1678" s="12">
        <f t="shared" si="147"/>
        <v>1.588870060010835</v>
      </c>
      <c r="P1678" s="12">
        <f t="shared" si="148"/>
        <v>1.5235456981544442</v>
      </c>
      <c r="Q1678" s="43">
        <f t="shared" si="149"/>
        <v>6.5324361856390789E-2</v>
      </c>
      <c r="R1678" s="34">
        <v>1.46</v>
      </c>
      <c r="S1678" s="35">
        <v>1.6</v>
      </c>
      <c r="V1678" s="5"/>
      <c r="W1678" s="5"/>
      <c r="X1678" s="5"/>
      <c r="Y1678" s="5"/>
      <c r="Z1678" s="5"/>
      <c r="AA1678" s="5"/>
      <c r="AB1678" s="5"/>
      <c r="AC1678" s="5"/>
      <c r="AD1678" s="5"/>
    </row>
    <row r="1679" spans="1:30">
      <c r="A1679" s="2">
        <v>42817</v>
      </c>
      <c r="B1679" s="1">
        <v>0.5</v>
      </c>
      <c r="C1679" s="32" t="str">
        <f t="shared" si="145"/>
        <v>2017/3/23  12:00</v>
      </c>
      <c r="D1679" s="21">
        <v>1.4814831295125954</v>
      </c>
      <c r="E1679" s="12">
        <v>1.5025756563283577</v>
      </c>
      <c r="F1679" s="12">
        <v>1.530253702078664</v>
      </c>
      <c r="G1679" s="12">
        <v>1.4991561599962471</v>
      </c>
      <c r="H1679" s="12">
        <v>1.531445884522403</v>
      </c>
      <c r="I1679" s="55">
        <v>1.5376759774479383</v>
      </c>
      <c r="J1679" s="12">
        <v>1.529013625536743</v>
      </c>
      <c r="K1679" s="12">
        <v>1.5421369866735661</v>
      </c>
      <c r="L1679" s="22">
        <v>1.5356405147180492</v>
      </c>
      <c r="M1679" s="41" t="s">
        <v>1</v>
      </c>
      <c r="N1679" s="12">
        <f t="shared" si="146"/>
        <v>1.5210424040905073</v>
      </c>
      <c r="O1679" s="12">
        <f t="shared" si="147"/>
        <v>1.5421369866735661</v>
      </c>
      <c r="P1679" s="12">
        <f t="shared" si="148"/>
        <v>1.4814831295125954</v>
      </c>
      <c r="Q1679" s="43">
        <f t="shared" si="149"/>
        <v>6.0653857160970714E-2</v>
      </c>
      <c r="R1679" s="34">
        <v>1.46</v>
      </c>
      <c r="S1679" s="35">
        <v>1.6</v>
      </c>
      <c r="V1679" s="5"/>
      <c r="W1679" s="5"/>
      <c r="X1679" s="5"/>
      <c r="Y1679" s="5"/>
      <c r="Z1679" s="5"/>
      <c r="AA1679" s="5"/>
      <c r="AB1679" s="5"/>
      <c r="AC1679" s="5"/>
      <c r="AD1679" s="5"/>
    </row>
    <row r="1680" spans="1:30">
      <c r="A1680" s="2">
        <v>42817</v>
      </c>
      <c r="B1680" s="1">
        <v>0.58333333333333304</v>
      </c>
      <c r="C1680" s="32" t="str">
        <f t="shared" si="145"/>
        <v>2017/3/23  14:00</v>
      </c>
      <c r="D1680" s="21">
        <v>1.4762646199359806</v>
      </c>
      <c r="E1680" s="12">
        <v>1.5186028681342811</v>
      </c>
      <c r="F1680" s="12">
        <v>1.5030860384311264</v>
      </c>
      <c r="G1680" s="12">
        <v>1.5130854997608674</v>
      </c>
      <c r="H1680" s="12">
        <v>1.4942986987971931</v>
      </c>
      <c r="I1680" s="55">
        <v>1.5263921332909796</v>
      </c>
      <c r="J1680" s="12">
        <v>1.5318721312848389</v>
      </c>
      <c r="K1680" s="12">
        <v>1.5378307160962394</v>
      </c>
      <c r="L1680" s="22">
        <v>1.5276758159962227</v>
      </c>
      <c r="M1680" s="41" t="s">
        <v>1</v>
      </c>
      <c r="N1680" s="12">
        <f t="shared" si="146"/>
        <v>1.5143453913030809</v>
      </c>
      <c r="O1680" s="12">
        <f t="shared" si="147"/>
        <v>1.5378307160962394</v>
      </c>
      <c r="P1680" s="12">
        <f t="shared" si="148"/>
        <v>1.4762646199359806</v>
      </c>
      <c r="Q1680" s="43">
        <f t="shared" si="149"/>
        <v>6.1566096160258876E-2</v>
      </c>
      <c r="R1680" s="34">
        <v>1.46</v>
      </c>
      <c r="S1680" s="35">
        <v>1.6</v>
      </c>
      <c r="V1680" s="5"/>
      <c r="W1680" s="5"/>
      <c r="X1680" s="5"/>
      <c r="Y1680" s="5"/>
      <c r="Z1680" s="5"/>
      <c r="AA1680" s="5"/>
      <c r="AB1680" s="5"/>
      <c r="AC1680" s="5"/>
      <c r="AD1680" s="5"/>
    </row>
    <row r="1681" spans="1:30">
      <c r="A1681" s="2">
        <v>42817</v>
      </c>
      <c r="B1681" s="1">
        <v>0.66666666666666596</v>
      </c>
      <c r="C1681" s="32" t="str">
        <f t="shared" si="145"/>
        <v>2017/3/23  16:00</v>
      </c>
      <c r="D1681" s="21">
        <v>1.4760405887965207</v>
      </c>
      <c r="E1681" s="12">
        <v>1.4999289757916971</v>
      </c>
      <c r="F1681" s="12">
        <v>1.4978497938656206</v>
      </c>
      <c r="G1681" s="12">
        <v>1.4722687337056681</v>
      </c>
      <c r="H1681" s="12">
        <v>1.4964319175876426</v>
      </c>
      <c r="I1681" s="55">
        <v>1.5726698409177551</v>
      </c>
      <c r="J1681" s="12">
        <v>1.5518705990053463</v>
      </c>
      <c r="K1681" s="12">
        <v>1.5222508099504726</v>
      </c>
      <c r="L1681" s="22">
        <v>1.527274134427377</v>
      </c>
      <c r="M1681" s="41" t="s">
        <v>1</v>
      </c>
      <c r="N1681" s="12">
        <f t="shared" si="146"/>
        <v>1.5129539326720112</v>
      </c>
      <c r="O1681" s="12">
        <f t="shared" si="147"/>
        <v>1.5726698409177551</v>
      </c>
      <c r="P1681" s="12">
        <f t="shared" si="148"/>
        <v>1.4722687337056681</v>
      </c>
      <c r="Q1681" s="43">
        <f t="shared" si="149"/>
        <v>0.10040110721208695</v>
      </c>
      <c r="R1681" s="34">
        <v>1.46</v>
      </c>
      <c r="S1681" s="35">
        <v>1.6</v>
      </c>
      <c r="V1681" s="5"/>
      <c r="W1681" s="5"/>
      <c r="X1681" s="5"/>
      <c r="Y1681" s="5"/>
      <c r="Z1681" s="5"/>
      <c r="AA1681" s="5"/>
      <c r="AB1681" s="5"/>
      <c r="AC1681" s="5"/>
      <c r="AD1681" s="5"/>
    </row>
    <row r="1682" spans="1:30">
      <c r="A1682" s="2">
        <v>42818</v>
      </c>
      <c r="B1682" s="1">
        <v>0.33333333333333331</v>
      </c>
      <c r="C1682" s="32" t="str">
        <f t="shared" si="145"/>
        <v>2017/3/24  8:00</v>
      </c>
      <c r="D1682" s="21">
        <v>1.5444663695693401</v>
      </c>
      <c r="E1682" s="12">
        <v>1.5082691544233005</v>
      </c>
      <c r="F1682" s="12">
        <v>1.5293630125902014</v>
      </c>
      <c r="G1682" s="12">
        <v>1.5202287034169271</v>
      </c>
      <c r="H1682" s="12">
        <v>1.5490103209245509</v>
      </c>
      <c r="I1682" s="55">
        <v>1.5937676602364423</v>
      </c>
      <c r="J1682" s="12">
        <v>1.5556869660801071</v>
      </c>
      <c r="K1682" s="12">
        <v>1.5472433562586834</v>
      </c>
      <c r="L1682" s="22">
        <v>1.580423420072022</v>
      </c>
      <c r="M1682" s="41" t="s">
        <v>3</v>
      </c>
      <c r="N1682" s="12">
        <f t="shared" si="146"/>
        <v>1.5476065515079527</v>
      </c>
      <c r="O1682" s="12">
        <f t="shared" si="147"/>
        <v>1.5937676602364423</v>
      </c>
      <c r="P1682" s="12">
        <f t="shared" si="148"/>
        <v>1.5082691544233005</v>
      </c>
      <c r="Q1682" s="43">
        <f t="shared" si="149"/>
        <v>8.549850581314189E-2</v>
      </c>
      <c r="R1682" s="34">
        <v>1.46</v>
      </c>
      <c r="S1682" s="35">
        <v>1.6</v>
      </c>
      <c r="V1682" s="5"/>
      <c r="W1682" s="5"/>
      <c r="X1682" s="5"/>
      <c r="Y1682" s="5"/>
      <c r="Z1682" s="5"/>
      <c r="AA1682" s="5"/>
      <c r="AB1682" s="5"/>
      <c r="AC1682" s="5"/>
      <c r="AD1682" s="5"/>
    </row>
    <row r="1683" spans="1:30">
      <c r="A1683" s="2">
        <v>42818</v>
      </c>
      <c r="B1683" s="1">
        <v>0.41666666666666669</v>
      </c>
      <c r="C1683" s="32" t="str">
        <f t="shared" si="145"/>
        <v>2017/3/24  10:00</v>
      </c>
      <c r="D1683" s="21">
        <v>1.4966479730909272</v>
      </c>
      <c r="E1683" s="12">
        <v>1.497179897825093</v>
      </c>
      <c r="F1683" s="12">
        <v>1.5110850833046456</v>
      </c>
      <c r="G1683" s="12">
        <v>1.5245637400267493</v>
      </c>
      <c r="H1683" s="12">
        <v>1.511726829713633</v>
      </c>
      <c r="I1683" s="55">
        <v>1.5701369954053797</v>
      </c>
      <c r="J1683" s="12">
        <v>1.5377407440038624</v>
      </c>
      <c r="K1683" s="12">
        <v>1.5355070170353233</v>
      </c>
      <c r="L1683" s="22">
        <v>1.5646396233363913</v>
      </c>
      <c r="M1683" s="41" t="s">
        <v>3</v>
      </c>
      <c r="N1683" s="12">
        <f t="shared" si="146"/>
        <v>1.5276919893046674</v>
      </c>
      <c r="O1683" s="12">
        <f t="shared" si="147"/>
        <v>1.5701369954053797</v>
      </c>
      <c r="P1683" s="12">
        <f t="shared" si="148"/>
        <v>1.4966479730909272</v>
      </c>
      <c r="Q1683" s="43">
        <f t="shared" si="149"/>
        <v>7.3489022314452424E-2</v>
      </c>
      <c r="R1683" s="34">
        <v>1.46</v>
      </c>
      <c r="S1683" s="35">
        <v>1.6</v>
      </c>
      <c r="V1683" s="5"/>
      <c r="W1683" s="5"/>
      <c r="X1683" s="5"/>
      <c r="Y1683" s="5"/>
      <c r="Z1683" s="5"/>
      <c r="AA1683" s="5"/>
      <c r="AB1683" s="5"/>
      <c r="AC1683" s="5"/>
      <c r="AD1683" s="5"/>
    </row>
    <row r="1684" spans="1:30">
      <c r="A1684" s="2">
        <v>42818</v>
      </c>
      <c r="B1684" s="1">
        <v>0.5</v>
      </c>
      <c r="C1684" s="32" t="str">
        <f t="shared" si="145"/>
        <v>2017/3/24  12:00</v>
      </c>
      <c r="D1684" s="21">
        <v>1.4813677728023806</v>
      </c>
      <c r="E1684" s="12">
        <v>1.5099728186224797</v>
      </c>
      <c r="F1684" s="12">
        <v>1.5234079189116245</v>
      </c>
      <c r="G1684" s="12">
        <v>1.5100410703872194</v>
      </c>
      <c r="H1684" s="12">
        <v>1.4859638861793334</v>
      </c>
      <c r="I1684" s="55">
        <v>1.5466924723266691</v>
      </c>
      <c r="J1684" s="12">
        <v>1.5426218137400345</v>
      </c>
      <c r="K1684" s="12">
        <v>1.5150975774243443</v>
      </c>
      <c r="L1684" s="22">
        <v>1.5509962798998884</v>
      </c>
      <c r="M1684" s="41" t="s">
        <v>3</v>
      </c>
      <c r="N1684" s="12">
        <f t="shared" si="146"/>
        <v>1.5184624011437746</v>
      </c>
      <c r="O1684" s="12">
        <f t="shared" si="147"/>
        <v>1.5509962798998884</v>
      </c>
      <c r="P1684" s="12">
        <f t="shared" si="148"/>
        <v>1.4813677728023806</v>
      </c>
      <c r="Q1684" s="43">
        <f t="shared" si="149"/>
        <v>6.9628507097507786E-2</v>
      </c>
      <c r="R1684" s="34">
        <v>1.46</v>
      </c>
      <c r="S1684" s="35">
        <v>1.6</v>
      </c>
      <c r="V1684" s="5"/>
      <c r="W1684" s="5"/>
      <c r="X1684" s="5"/>
      <c r="Y1684" s="5"/>
      <c r="Z1684" s="5"/>
      <c r="AA1684" s="5"/>
      <c r="AB1684" s="5"/>
      <c r="AC1684" s="5"/>
      <c r="AD1684" s="5"/>
    </row>
    <row r="1685" spans="1:30">
      <c r="A1685" s="2">
        <v>42818</v>
      </c>
      <c r="B1685" s="1">
        <v>0.58333333333333304</v>
      </c>
      <c r="C1685" s="32" t="str">
        <f t="shared" si="145"/>
        <v>2017/3/24  14:00</v>
      </c>
      <c r="D1685" s="21">
        <v>1.5007779438374242</v>
      </c>
      <c r="E1685" s="12">
        <v>1.4913022684663897</v>
      </c>
      <c r="F1685" s="12">
        <v>1.5155668480179751</v>
      </c>
      <c r="G1685" s="12">
        <v>1.4655478662681263</v>
      </c>
      <c r="H1685" s="12">
        <v>1.5187573135576451</v>
      </c>
      <c r="I1685" s="55">
        <v>1.5608653725071813</v>
      </c>
      <c r="J1685" s="12">
        <v>1.5191790873577931</v>
      </c>
      <c r="K1685" s="12">
        <v>1.5391782821547533</v>
      </c>
      <c r="L1685" s="22">
        <v>1.5642112688429501</v>
      </c>
      <c r="M1685" s="41" t="s">
        <v>3</v>
      </c>
      <c r="N1685" s="12">
        <f t="shared" si="146"/>
        <v>1.5194873612233597</v>
      </c>
      <c r="O1685" s="12">
        <f t="shared" si="147"/>
        <v>1.5642112688429501</v>
      </c>
      <c r="P1685" s="12">
        <f t="shared" si="148"/>
        <v>1.4655478662681263</v>
      </c>
      <c r="Q1685" s="43">
        <f t="shared" si="149"/>
        <v>9.8663402574823866E-2</v>
      </c>
      <c r="R1685" s="34">
        <v>1.46</v>
      </c>
      <c r="S1685" s="35">
        <v>1.6</v>
      </c>
      <c r="V1685" s="5"/>
      <c r="W1685" s="5"/>
      <c r="X1685" s="5"/>
      <c r="Y1685" s="5"/>
      <c r="Z1685" s="5"/>
      <c r="AA1685" s="5"/>
      <c r="AB1685" s="5"/>
      <c r="AC1685" s="5"/>
      <c r="AD1685" s="5"/>
    </row>
    <row r="1686" spans="1:30">
      <c r="A1686" s="2">
        <v>42818</v>
      </c>
      <c r="B1686" s="1">
        <v>0.66666666666666596</v>
      </c>
      <c r="C1686" s="32" t="str">
        <f t="shared" si="145"/>
        <v>2017/3/24  16:00</v>
      </c>
      <c r="D1686" s="21">
        <v>1.5233888303360681</v>
      </c>
      <c r="E1686" s="12">
        <v>1.4896212349518945</v>
      </c>
      <c r="F1686" s="12">
        <v>1.5180988519846805</v>
      </c>
      <c r="G1686" s="12">
        <v>1.5054245020570456</v>
      </c>
      <c r="H1686" s="12">
        <v>1.5295900103241344</v>
      </c>
      <c r="I1686" s="55">
        <v>1.5450295377283521</v>
      </c>
      <c r="J1686" s="12">
        <v>1.5430313127494029</v>
      </c>
      <c r="K1686" s="12">
        <v>1.547465520641391</v>
      </c>
      <c r="L1686" s="22">
        <v>1.5504279368269094</v>
      </c>
      <c r="M1686" s="41" t="s">
        <v>3</v>
      </c>
      <c r="N1686" s="12">
        <f t="shared" si="146"/>
        <v>1.5280086375110973</v>
      </c>
      <c r="O1686" s="12">
        <f t="shared" si="147"/>
        <v>1.5504279368269094</v>
      </c>
      <c r="P1686" s="12">
        <f t="shared" si="148"/>
        <v>1.4896212349518945</v>
      </c>
      <c r="Q1686" s="43">
        <f t="shared" si="149"/>
        <v>6.0806701875014912E-2</v>
      </c>
      <c r="R1686" s="34">
        <v>1.46</v>
      </c>
      <c r="S1686" s="35">
        <v>1.6</v>
      </c>
      <c r="V1686" s="5"/>
      <c r="W1686" s="5"/>
      <c r="X1686" s="5"/>
      <c r="Y1686" s="5"/>
      <c r="Z1686" s="5"/>
      <c r="AA1686" s="5"/>
      <c r="AB1686" s="5"/>
      <c r="AC1686" s="5"/>
      <c r="AD1686" s="5"/>
    </row>
    <row r="1687" spans="1:30">
      <c r="A1687" s="2">
        <v>42819</v>
      </c>
      <c r="B1687" s="1">
        <v>0.33333333333333331</v>
      </c>
      <c r="C1687" s="32" t="str">
        <f t="shared" si="145"/>
        <v>2017/3/25  8:00</v>
      </c>
      <c r="D1687" s="21">
        <v>1.5196947446296014</v>
      </c>
      <c r="E1687" s="12">
        <v>1.5278962753114671</v>
      </c>
      <c r="F1687" s="12">
        <v>1.5178904496930841</v>
      </c>
      <c r="G1687" s="12">
        <v>1.4724710252484801</v>
      </c>
      <c r="H1687" s="12">
        <v>1.5053152434855523</v>
      </c>
      <c r="I1687" s="55">
        <v>1.550136655145022</v>
      </c>
      <c r="J1687" s="12">
        <v>1.5242245684535867</v>
      </c>
      <c r="K1687" s="12">
        <v>1.5370918090547068</v>
      </c>
      <c r="L1687" s="22">
        <v>1.5268762900464785</v>
      </c>
      <c r="M1687" s="41" t="s">
        <v>4</v>
      </c>
      <c r="N1687" s="12">
        <f t="shared" si="146"/>
        <v>1.5201774512297754</v>
      </c>
      <c r="O1687" s="12">
        <f t="shared" si="147"/>
        <v>1.550136655145022</v>
      </c>
      <c r="P1687" s="12">
        <f t="shared" si="148"/>
        <v>1.4724710252484801</v>
      </c>
      <c r="Q1687" s="43">
        <f t="shared" si="149"/>
        <v>7.766562989654191E-2</v>
      </c>
      <c r="R1687" s="34">
        <v>1.46</v>
      </c>
      <c r="S1687" s="35">
        <v>1.6</v>
      </c>
      <c r="V1687" s="5"/>
      <c r="W1687" s="5"/>
      <c r="X1687" s="5"/>
      <c r="Y1687" s="5"/>
      <c r="Z1687" s="5"/>
      <c r="AA1687" s="5"/>
      <c r="AB1687" s="5"/>
      <c r="AC1687" s="5"/>
      <c r="AD1687" s="5"/>
    </row>
    <row r="1688" spans="1:30">
      <c r="A1688" s="2">
        <v>42819</v>
      </c>
      <c r="B1688" s="1">
        <v>0.41666666666666669</v>
      </c>
      <c r="C1688" s="32" t="str">
        <f t="shared" si="145"/>
        <v>2017/3/25  10:00</v>
      </c>
      <c r="D1688" s="21">
        <v>1.4874907862633353</v>
      </c>
      <c r="E1688" s="12">
        <v>1.5189552232753052</v>
      </c>
      <c r="F1688" s="12">
        <v>1.5160786857820594</v>
      </c>
      <c r="G1688" s="12">
        <v>1.5098783803261371</v>
      </c>
      <c r="H1688" s="12">
        <v>1.5096887560190073</v>
      </c>
      <c r="I1688" s="55">
        <v>1.5542683519815219</v>
      </c>
      <c r="J1688" s="12">
        <v>1.5190945375122658</v>
      </c>
      <c r="K1688" s="12">
        <v>1.5311051767278512</v>
      </c>
      <c r="L1688" s="22">
        <v>1.5329742290392034</v>
      </c>
      <c r="M1688" s="41" t="s">
        <v>4</v>
      </c>
      <c r="N1688" s="12">
        <f t="shared" si="146"/>
        <v>1.5199482363251875</v>
      </c>
      <c r="O1688" s="12">
        <f t="shared" si="147"/>
        <v>1.5542683519815219</v>
      </c>
      <c r="P1688" s="12">
        <f t="shared" si="148"/>
        <v>1.4874907862633353</v>
      </c>
      <c r="Q1688" s="43">
        <f t="shared" si="149"/>
        <v>6.6777565718186604E-2</v>
      </c>
      <c r="R1688" s="34">
        <v>1.46</v>
      </c>
      <c r="S1688" s="35">
        <v>1.6</v>
      </c>
      <c r="V1688" s="5"/>
      <c r="W1688" s="5"/>
      <c r="X1688" s="5"/>
      <c r="Y1688" s="5"/>
      <c r="Z1688" s="5"/>
      <c r="AA1688" s="5"/>
      <c r="AB1688" s="5"/>
      <c r="AC1688" s="5"/>
      <c r="AD1688" s="5"/>
    </row>
    <row r="1689" spans="1:30">
      <c r="A1689" s="2">
        <v>42819</v>
      </c>
      <c r="B1689" s="1">
        <v>0.5</v>
      </c>
      <c r="C1689" s="32" t="str">
        <f t="shared" si="145"/>
        <v>2017/3/25  12:00</v>
      </c>
      <c r="D1689" s="21">
        <v>1.4976942811512404</v>
      </c>
      <c r="E1689" s="12">
        <v>1.4924139267372301</v>
      </c>
      <c r="F1689" s="12">
        <v>1.5261740334615472</v>
      </c>
      <c r="G1689" s="12">
        <v>1.4694234942854218</v>
      </c>
      <c r="H1689" s="12">
        <v>1.4973670159741945</v>
      </c>
      <c r="I1689" s="55">
        <v>1.5365909690044783</v>
      </c>
      <c r="J1689" s="12">
        <v>1.5493115869333964</v>
      </c>
      <c r="K1689" s="12">
        <v>1.5079657011143555</v>
      </c>
      <c r="L1689" s="22">
        <v>1.5618299877099631</v>
      </c>
      <c r="M1689" s="41" t="s">
        <v>4</v>
      </c>
      <c r="N1689" s="12">
        <f t="shared" si="146"/>
        <v>1.5154189995968699</v>
      </c>
      <c r="O1689" s="12">
        <f t="shared" si="147"/>
        <v>1.5618299877099631</v>
      </c>
      <c r="P1689" s="12">
        <f t="shared" si="148"/>
        <v>1.4694234942854218</v>
      </c>
      <c r="Q1689" s="43">
        <f t="shared" si="149"/>
        <v>9.2406493424541214E-2</v>
      </c>
      <c r="R1689" s="34">
        <v>1.46</v>
      </c>
      <c r="S1689" s="35">
        <v>1.6</v>
      </c>
      <c r="V1689" s="5"/>
      <c r="W1689" s="5"/>
      <c r="X1689" s="5"/>
      <c r="Y1689" s="5"/>
      <c r="Z1689" s="5"/>
      <c r="AA1689" s="5"/>
      <c r="AB1689" s="5"/>
      <c r="AC1689" s="5"/>
      <c r="AD1689" s="5"/>
    </row>
    <row r="1690" spans="1:30">
      <c r="A1690" s="2">
        <v>42819</v>
      </c>
      <c r="B1690" s="1">
        <v>0.58333333333333304</v>
      </c>
      <c r="C1690" s="32" t="str">
        <f t="shared" si="145"/>
        <v>2017/3/25  14:00</v>
      </c>
      <c r="D1690" s="21">
        <v>1.484784359848256</v>
      </c>
      <c r="E1690" s="12">
        <v>1.49193178748829</v>
      </c>
      <c r="F1690" s="12">
        <v>1.5000013382316961</v>
      </c>
      <c r="G1690" s="12">
        <v>1.4738270634980415</v>
      </c>
      <c r="H1690" s="12">
        <v>1.531475254565545</v>
      </c>
      <c r="I1690" s="55">
        <v>1.5393899261226047</v>
      </c>
      <c r="J1690" s="12">
        <v>1.5394386724797784</v>
      </c>
      <c r="K1690" s="12">
        <v>1.5113749709377771</v>
      </c>
      <c r="L1690" s="22">
        <v>1.5377074234399191</v>
      </c>
      <c r="M1690" s="41" t="s">
        <v>4</v>
      </c>
      <c r="N1690" s="12">
        <f t="shared" si="146"/>
        <v>1.5122145329568786</v>
      </c>
      <c r="O1690" s="12">
        <f t="shared" si="147"/>
        <v>1.5394386724797784</v>
      </c>
      <c r="P1690" s="12">
        <f t="shared" si="148"/>
        <v>1.4738270634980415</v>
      </c>
      <c r="Q1690" s="43">
        <f t="shared" si="149"/>
        <v>6.5611608981736902E-2</v>
      </c>
      <c r="R1690" s="34">
        <v>1.46</v>
      </c>
      <c r="S1690" s="35">
        <v>1.6</v>
      </c>
      <c r="V1690" s="5"/>
      <c r="W1690" s="5"/>
      <c r="X1690" s="5"/>
      <c r="Y1690" s="5"/>
      <c r="Z1690" s="5"/>
      <c r="AA1690" s="5"/>
      <c r="AB1690" s="5"/>
      <c r="AC1690" s="5"/>
      <c r="AD1690" s="5"/>
    </row>
    <row r="1691" spans="1:30">
      <c r="A1691" s="2">
        <v>42819</v>
      </c>
      <c r="B1691" s="1">
        <v>0.66666666666666596</v>
      </c>
      <c r="C1691" s="32" t="str">
        <f t="shared" si="145"/>
        <v>2017/3/25  16:00</v>
      </c>
      <c r="D1691" s="21">
        <v>1.484408609276981</v>
      </c>
      <c r="E1691" s="12">
        <v>1.5297266464817572</v>
      </c>
      <c r="F1691" s="12">
        <v>1.5057580705778009</v>
      </c>
      <c r="G1691" s="12">
        <v>1.4740832349144444</v>
      </c>
      <c r="H1691" s="12">
        <v>1.5058239915775946</v>
      </c>
      <c r="I1691" s="55">
        <v>1.5688088672980842</v>
      </c>
      <c r="J1691" s="12">
        <v>1.5497936814254787</v>
      </c>
      <c r="K1691" s="12">
        <v>1.5339873232451788</v>
      </c>
      <c r="L1691" s="22">
        <v>1.5277620224820911</v>
      </c>
      <c r="M1691" s="41" t="s">
        <v>4</v>
      </c>
      <c r="N1691" s="12">
        <f t="shared" si="146"/>
        <v>1.5200169385866014</v>
      </c>
      <c r="O1691" s="12">
        <f t="shared" si="147"/>
        <v>1.5688088672980842</v>
      </c>
      <c r="P1691" s="12">
        <f t="shared" si="148"/>
        <v>1.4740832349144444</v>
      </c>
      <c r="Q1691" s="43">
        <f t="shared" si="149"/>
        <v>9.4725632383639846E-2</v>
      </c>
      <c r="R1691" s="34">
        <v>1.46</v>
      </c>
      <c r="S1691" s="35">
        <v>1.6</v>
      </c>
      <c r="V1691" s="5"/>
      <c r="W1691" s="5"/>
      <c r="X1691" s="5"/>
      <c r="Y1691" s="5"/>
      <c r="Z1691" s="5"/>
      <c r="AA1691" s="5"/>
      <c r="AB1691" s="5"/>
      <c r="AC1691" s="5"/>
      <c r="AD1691" s="5"/>
    </row>
    <row r="1692" spans="1:30">
      <c r="A1692" s="2">
        <v>42820</v>
      </c>
      <c r="B1692" s="1">
        <v>0.33333333333333331</v>
      </c>
      <c r="C1692" s="32" t="str">
        <f t="shared" si="145"/>
        <v>2017/3/26  8:00</v>
      </c>
      <c r="D1692" s="21">
        <v>1.487158268275798</v>
      </c>
      <c r="E1692" s="12">
        <v>1.4954010363730408</v>
      </c>
      <c r="F1692" s="12">
        <v>1.5045530154355489</v>
      </c>
      <c r="G1692" s="12">
        <v>1.5193478062578647</v>
      </c>
      <c r="H1692" s="12">
        <v>1.5262626911685833</v>
      </c>
      <c r="I1692" s="55">
        <v>1.5769769335502539</v>
      </c>
      <c r="J1692" s="12">
        <v>1.5196277637265772</v>
      </c>
      <c r="K1692" s="12">
        <v>1.5588384357634302</v>
      </c>
      <c r="L1692" s="22">
        <v>1.5462060971943143</v>
      </c>
      <c r="M1692" s="41" t="s">
        <v>5</v>
      </c>
      <c r="N1692" s="12">
        <f t="shared" si="146"/>
        <v>1.5260413386383791</v>
      </c>
      <c r="O1692" s="12">
        <f t="shared" si="147"/>
        <v>1.5769769335502539</v>
      </c>
      <c r="P1692" s="12">
        <f t="shared" si="148"/>
        <v>1.487158268275798</v>
      </c>
      <c r="Q1692" s="43">
        <f t="shared" si="149"/>
        <v>8.9818665274455922E-2</v>
      </c>
      <c r="R1692" s="34">
        <v>1.46</v>
      </c>
      <c r="S1692" s="35">
        <v>1.6</v>
      </c>
      <c r="V1692" s="5"/>
      <c r="W1692" s="5"/>
      <c r="X1692" s="5"/>
      <c r="Y1692" s="5"/>
      <c r="Z1692" s="5"/>
      <c r="AA1692" s="5"/>
      <c r="AB1692" s="5"/>
      <c r="AC1692" s="5"/>
      <c r="AD1692" s="5"/>
    </row>
    <row r="1693" spans="1:30">
      <c r="A1693" s="2">
        <v>42820</v>
      </c>
      <c r="B1693" s="1">
        <v>0.41666666666666669</v>
      </c>
      <c r="C1693" s="32" t="str">
        <f t="shared" si="145"/>
        <v>2017/3/26  10:00</v>
      </c>
      <c r="D1693" s="21">
        <v>1.5066913435286933</v>
      </c>
      <c r="E1693" s="12">
        <v>1.5051662841920861</v>
      </c>
      <c r="F1693" s="12">
        <v>1.504800469125398</v>
      </c>
      <c r="G1693" s="12">
        <v>1.4812413592502338</v>
      </c>
      <c r="H1693" s="12">
        <v>1.4944128512922452</v>
      </c>
      <c r="I1693" s="55">
        <v>1.562257643811072</v>
      </c>
      <c r="J1693" s="12">
        <v>1.5421083466305023</v>
      </c>
      <c r="K1693" s="12">
        <v>1.5179510599910162</v>
      </c>
      <c r="L1693" s="22">
        <v>1.5401298953970215</v>
      </c>
      <c r="M1693" s="41" t="s">
        <v>5</v>
      </c>
      <c r="N1693" s="12">
        <f t="shared" si="146"/>
        <v>1.5171954725798076</v>
      </c>
      <c r="O1693" s="12">
        <f t="shared" si="147"/>
        <v>1.562257643811072</v>
      </c>
      <c r="P1693" s="12">
        <f t="shared" si="148"/>
        <v>1.4812413592502338</v>
      </c>
      <c r="Q1693" s="43">
        <f t="shared" si="149"/>
        <v>8.1016284560838203E-2</v>
      </c>
      <c r="R1693" s="34">
        <v>1.46</v>
      </c>
      <c r="S1693" s="35">
        <v>1.6</v>
      </c>
      <c r="V1693" s="5"/>
      <c r="W1693" s="5"/>
      <c r="X1693" s="5"/>
      <c r="Y1693" s="5"/>
      <c r="Z1693" s="5"/>
      <c r="AA1693" s="5"/>
      <c r="AB1693" s="5"/>
      <c r="AC1693" s="5"/>
      <c r="AD1693" s="5"/>
    </row>
    <row r="1694" spans="1:30">
      <c r="A1694" s="2">
        <v>42820</v>
      </c>
      <c r="B1694" s="1">
        <v>0.5</v>
      </c>
      <c r="C1694" s="32" t="str">
        <f t="shared" si="145"/>
        <v>2017/3/26  12:00</v>
      </c>
      <c r="D1694" s="21">
        <v>1.4863783590671709</v>
      </c>
      <c r="E1694" s="12">
        <v>1.5296165205153502</v>
      </c>
      <c r="F1694" s="12">
        <v>1.5194034657335209</v>
      </c>
      <c r="G1694" s="12">
        <v>1.4881934174343723</v>
      </c>
      <c r="H1694" s="12">
        <v>1.5074884867049427</v>
      </c>
      <c r="I1694" s="55">
        <v>1.5464790889104478</v>
      </c>
      <c r="J1694" s="12">
        <v>1.5175363881363115</v>
      </c>
      <c r="K1694" s="12">
        <v>1.5380173625483204</v>
      </c>
      <c r="L1694" s="22">
        <v>1.5412585200777051</v>
      </c>
      <c r="M1694" s="41" t="s">
        <v>5</v>
      </c>
      <c r="N1694" s="12">
        <f t="shared" si="146"/>
        <v>1.5193746232364602</v>
      </c>
      <c r="O1694" s="12">
        <f t="shared" si="147"/>
        <v>1.5464790889104478</v>
      </c>
      <c r="P1694" s="12">
        <f t="shared" si="148"/>
        <v>1.4863783590671709</v>
      </c>
      <c r="Q1694" s="43">
        <f t="shared" si="149"/>
        <v>6.0100729843276968E-2</v>
      </c>
      <c r="R1694" s="34">
        <v>1.46</v>
      </c>
      <c r="S1694" s="35">
        <v>1.6</v>
      </c>
      <c r="V1694" s="5"/>
      <c r="W1694" s="5"/>
      <c r="X1694" s="5"/>
      <c r="Y1694" s="5"/>
      <c r="Z1694" s="5"/>
      <c r="AA1694" s="5"/>
      <c r="AB1694" s="5"/>
      <c r="AC1694" s="5"/>
      <c r="AD1694" s="5"/>
    </row>
    <row r="1695" spans="1:30">
      <c r="A1695" s="2">
        <v>42820</v>
      </c>
      <c r="B1695" s="1">
        <v>0.58333333333333304</v>
      </c>
      <c r="C1695" s="32" t="str">
        <f t="shared" si="145"/>
        <v>2017/3/26  14:00</v>
      </c>
      <c r="D1695" s="21">
        <v>1.515799246211156</v>
      </c>
      <c r="E1695" s="12">
        <v>1.4898537936346055</v>
      </c>
      <c r="F1695" s="12">
        <v>1.5013380917716554</v>
      </c>
      <c r="G1695" s="12">
        <v>1.4730218365655749</v>
      </c>
      <c r="H1695" s="12">
        <v>1.4913299472114303</v>
      </c>
      <c r="I1695" s="55">
        <v>1.5669304135786137</v>
      </c>
      <c r="J1695" s="12">
        <v>1.5117455191206102</v>
      </c>
      <c r="K1695" s="12">
        <v>1.5137321361692073</v>
      </c>
      <c r="L1695" s="22">
        <v>1.5340336743789937</v>
      </c>
      <c r="M1695" s="41" t="s">
        <v>5</v>
      </c>
      <c r="N1695" s="12">
        <f t="shared" si="146"/>
        <v>1.5108649620713164</v>
      </c>
      <c r="O1695" s="12">
        <f t="shared" si="147"/>
        <v>1.5669304135786137</v>
      </c>
      <c r="P1695" s="12">
        <f t="shared" si="148"/>
        <v>1.4730218365655749</v>
      </c>
      <c r="Q1695" s="43">
        <f t="shared" si="149"/>
        <v>9.3908577013038785E-2</v>
      </c>
      <c r="R1695" s="34">
        <v>1.46</v>
      </c>
      <c r="S1695" s="35">
        <v>1.6</v>
      </c>
      <c r="V1695" s="5"/>
      <c r="W1695" s="5"/>
      <c r="X1695" s="5"/>
      <c r="Y1695" s="5"/>
      <c r="Z1695" s="5"/>
      <c r="AA1695" s="5"/>
      <c r="AB1695" s="5"/>
      <c r="AC1695" s="5"/>
      <c r="AD1695" s="5"/>
    </row>
    <row r="1696" spans="1:30">
      <c r="A1696" s="2">
        <v>42820</v>
      </c>
      <c r="B1696" s="1">
        <v>0.66666666666666596</v>
      </c>
      <c r="C1696" s="32" t="str">
        <f t="shared" si="145"/>
        <v>2017/3/26  16:00</v>
      </c>
      <c r="D1696" s="21">
        <v>1.5056879379541952</v>
      </c>
      <c r="E1696" s="12">
        <v>1.5001920655511372</v>
      </c>
      <c r="F1696" s="12">
        <v>1.4920088126592166</v>
      </c>
      <c r="G1696" s="12">
        <v>1.5121206946723169</v>
      </c>
      <c r="H1696" s="12">
        <v>1.5191231336982403</v>
      </c>
      <c r="I1696" s="55">
        <v>1.5406373146214878</v>
      </c>
      <c r="J1696" s="12">
        <v>1.5149690858192379</v>
      </c>
      <c r="K1696" s="12">
        <v>1.5380329131036117</v>
      </c>
      <c r="L1696" s="22">
        <v>1.5518898368591449</v>
      </c>
      <c r="M1696" s="41" t="s">
        <v>5</v>
      </c>
      <c r="N1696" s="12">
        <f t="shared" si="146"/>
        <v>1.5194068661042879</v>
      </c>
      <c r="O1696" s="12">
        <f t="shared" si="147"/>
        <v>1.5518898368591449</v>
      </c>
      <c r="P1696" s="12">
        <f t="shared" si="148"/>
        <v>1.4920088126592166</v>
      </c>
      <c r="Q1696" s="43">
        <f t="shared" si="149"/>
        <v>5.9881024199928357E-2</v>
      </c>
      <c r="R1696" s="34">
        <v>1.46</v>
      </c>
      <c r="S1696" s="35">
        <v>1.6</v>
      </c>
      <c r="V1696" s="5"/>
      <c r="W1696" s="5"/>
      <c r="X1696" s="5"/>
      <c r="Y1696" s="5"/>
      <c r="Z1696" s="5"/>
      <c r="AA1696" s="5"/>
      <c r="AB1696" s="5"/>
      <c r="AC1696" s="5"/>
      <c r="AD1696" s="5"/>
    </row>
    <row r="1697" spans="1:30">
      <c r="A1697" s="2">
        <v>42821</v>
      </c>
      <c r="B1697" s="1">
        <v>0.33333333333333331</v>
      </c>
      <c r="C1697" s="32" t="str">
        <f t="shared" si="145"/>
        <v>2017/3/27  8:00</v>
      </c>
      <c r="D1697" s="21">
        <v>1.5257481395922223</v>
      </c>
      <c r="E1697" s="12">
        <v>1.5101672498172825</v>
      </c>
      <c r="F1697" s="12">
        <v>1.5018184004945589</v>
      </c>
      <c r="G1697" s="12">
        <v>1.5023172357380259</v>
      </c>
      <c r="H1697" s="12">
        <v>1.5048717052827354</v>
      </c>
      <c r="I1697" s="55">
        <v>1.5557283398268038</v>
      </c>
      <c r="J1697" s="12">
        <v>1.5485126703391723</v>
      </c>
      <c r="K1697" s="12">
        <v>1.5359353350774192</v>
      </c>
      <c r="L1697" s="22">
        <v>1.568816434926555</v>
      </c>
      <c r="M1697" s="41" t="s">
        <v>6</v>
      </c>
      <c r="N1697" s="12">
        <f t="shared" si="146"/>
        <v>1.5282128345660859</v>
      </c>
      <c r="O1697" s="12">
        <f t="shared" si="147"/>
        <v>1.568816434926555</v>
      </c>
      <c r="P1697" s="12">
        <f t="shared" si="148"/>
        <v>1.5018184004945589</v>
      </c>
      <c r="Q1697" s="43">
        <f t="shared" si="149"/>
        <v>6.6998034431996034E-2</v>
      </c>
      <c r="R1697" s="34">
        <v>1.46</v>
      </c>
      <c r="S1697" s="35">
        <v>1.6</v>
      </c>
      <c r="V1697" s="5"/>
      <c r="W1697" s="5"/>
      <c r="X1697" s="5"/>
      <c r="Y1697" s="5"/>
      <c r="Z1697" s="5"/>
      <c r="AA1697" s="5"/>
      <c r="AB1697" s="5"/>
      <c r="AC1697" s="5"/>
      <c r="AD1697" s="5"/>
    </row>
    <row r="1698" spans="1:30">
      <c r="A1698" s="2">
        <v>42821</v>
      </c>
      <c r="B1698" s="1">
        <v>0.41666666666666669</v>
      </c>
      <c r="C1698" s="32" t="str">
        <f t="shared" si="145"/>
        <v>2017/3/27  10:00</v>
      </c>
      <c r="D1698" s="21">
        <v>1.4945355234563202</v>
      </c>
      <c r="E1698" s="12">
        <v>1.5197372800440982</v>
      </c>
      <c r="F1698" s="12">
        <v>1.5238600840906555</v>
      </c>
      <c r="G1698" s="12">
        <v>1.4659886449406232</v>
      </c>
      <c r="H1698" s="12">
        <v>1.4911872160858315</v>
      </c>
      <c r="I1698" s="55">
        <v>1.5627074040532367</v>
      </c>
      <c r="J1698" s="12">
        <v>1.5273629966855924</v>
      </c>
      <c r="K1698" s="12">
        <v>1.5240921997163164</v>
      </c>
      <c r="L1698" s="22">
        <v>1.5501778735223481</v>
      </c>
      <c r="M1698" s="41" t="s">
        <v>6</v>
      </c>
      <c r="N1698" s="12">
        <f t="shared" si="146"/>
        <v>1.517738802510558</v>
      </c>
      <c r="O1698" s="12">
        <f t="shared" si="147"/>
        <v>1.5627074040532367</v>
      </c>
      <c r="P1698" s="12">
        <f t="shared" si="148"/>
        <v>1.4659886449406232</v>
      </c>
      <c r="Q1698" s="43">
        <f t="shared" si="149"/>
        <v>9.6718759112613517E-2</v>
      </c>
      <c r="R1698" s="34">
        <v>1.46</v>
      </c>
      <c r="S1698" s="35">
        <v>1.6</v>
      </c>
      <c r="V1698" s="5"/>
      <c r="W1698" s="5"/>
      <c r="X1698" s="5"/>
      <c r="Y1698" s="5"/>
      <c r="Z1698" s="5"/>
      <c r="AA1698" s="5"/>
      <c r="AB1698" s="5"/>
      <c r="AC1698" s="5"/>
      <c r="AD1698" s="5"/>
    </row>
    <row r="1699" spans="1:30">
      <c r="A1699" s="2">
        <v>42821</v>
      </c>
      <c r="B1699" s="1">
        <v>0.5</v>
      </c>
      <c r="C1699" s="32" t="str">
        <f t="shared" si="145"/>
        <v>2017/3/27  12:00</v>
      </c>
      <c r="D1699" s="21">
        <v>1.5125370364817257</v>
      </c>
      <c r="E1699" s="12">
        <v>1.5068416860754976</v>
      </c>
      <c r="F1699" s="12">
        <v>1.4915519430401412</v>
      </c>
      <c r="G1699" s="12">
        <v>1.4956945826183738</v>
      </c>
      <c r="H1699" s="12">
        <v>1.5050589080363963</v>
      </c>
      <c r="I1699" s="55">
        <v>1.5338423489000663</v>
      </c>
      <c r="J1699" s="12">
        <v>1.505061864469774</v>
      </c>
      <c r="K1699" s="12">
        <v>1.5126389813828036</v>
      </c>
      <c r="L1699" s="22">
        <v>1.5281596254181211</v>
      </c>
      <c r="M1699" s="41" t="s">
        <v>6</v>
      </c>
      <c r="N1699" s="12">
        <f t="shared" si="146"/>
        <v>1.5101541084914334</v>
      </c>
      <c r="O1699" s="12">
        <f t="shared" si="147"/>
        <v>1.5338423489000663</v>
      </c>
      <c r="P1699" s="12">
        <f t="shared" si="148"/>
        <v>1.4915519430401412</v>
      </c>
      <c r="Q1699" s="43">
        <f t="shared" si="149"/>
        <v>4.2290405859925162E-2</v>
      </c>
      <c r="R1699" s="34">
        <v>1.46</v>
      </c>
      <c r="S1699" s="35">
        <v>1.6</v>
      </c>
      <c r="V1699" s="5"/>
      <c r="W1699" s="5"/>
      <c r="X1699" s="5"/>
      <c r="Y1699" s="5"/>
      <c r="Z1699" s="5"/>
      <c r="AA1699" s="5"/>
      <c r="AB1699" s="5"/>
      <c r="AC1699" s="5"/>
      <c r="AD1699" s="5"/>
    </row>
    <row r="1700" spans="1:30">
      <c r="A1700" s="2">
        <v>42821</v>
      </c>
      <c r="B1700" s="1">
        <v>0.58333333333333304</v>
      </c>
      <c r="C1700" s="32" t="str">
        <f t="shared" si="145"/>
        <v>2017/3/27  14:00</v>
      </c>
      <c r="D1700" s="21">
        <v>1.4752927596629362</v>
      </c>
      <c r="E1700" s="12">
        <v>1.4923050219777751</v>
      </c>
      <c r="F1700" s="12">
        <v>1.4967696769166403</v>
      </c>
      <c r="G1700" s="12">
        <v>1.5034645054668987</v>
      </c>
      <c r="H1700" s="12">
        <v>1.5163847266225221</v>
      </c>
      <c r="I1700" s="55">
        <v>1.5545728209869603</v>
      </c>
      <c r="J1700" s="12">
        <v>1.5447846649592163</v>
      </c>
      <c r="K1700" s="12">
        <v>1.5357785831108484</v>
      </c>
      <c r="L1700" s="22">
        <v>1.5502996043158976</v>
      </c>
      <c r="M1700" s="41" t="s">
        <v>6</v>
      </c>
      <c r="N1700" s="12">
        <f t="shared" si="146"/>
        <v>1.5188502626688551</v>
      </c>
      <c r="O1700" s="12">
        <f t="shared" si="147"/>
        <v>1.5545728209869603</v>
      </c>
      <c r="P1700" s="12">
        <f t="shared" si="148"/>
        <v>1.4752927596629362</v>
      </c>
      <c r="Q1700" s="43">
        <f t="shared" si="149"/>
        <v>7.9280061324024098E-2</v>
      </c>
      <c r="R1700" s="34">
        <v>1.46</v>
      </c>
      <c r="S1700" s="35">
        <v>1.6</v>
      </c>
      <c r="V1700" s="5"/>
      <c r="W1700" s="5"/>
      <c r="X1700" s="5"/>
      <c r="Y1700" s="5"/>
      <c r="Z1700" s="5"/>
      <c r="AA1700" s="5"/>
      <c r="AB1700" s="5"/>
      <c r="AC1700" s="5"/>
      <c r="AD1700" s="5"/>
    </row>
    <row r="1701" spans="1:30">
      <c r="A1701" s="2">
        <v>42821</v>
      </c>
      <c r="B1701" s="1">
        <v>0.66666666666666596</v>
      </c>
      <c r="C1701" s="32" t="str">
        <f t="shared" si="145"/>
        <v>2017/3/27  16:00</v>
      </c>
      <c r="D1701" s="21">
        <v>1.5225422983209402</v>
      </c>
      <c r="E1701" s="12">
        <v>1.5011757731695616</v>
      </c>
      <c r="F1701" s="12">
        <v>1.51344705050409</v>
      </c>
      <c r="G1701" s="12">
        <v>1.4838356185449415</v>
      </c>
      <c r="H1701" s="12">
        <v>1.5063100568207557</v>
      </c>
      <c r="I1701" s="55">
        <v>1.528857694693579</v>
      </c>
      <c r="J1701" s="12">
        <v>1.5088290695997237</v>
      </c>
      <c r="K1701" s="12">
        <v>1.5094696629186866</v>
      </c>
      <c r="L1701" s="22">
        <v>1.5453439113134184</v>
      </c>
      <c r="M1701" s="41" t="s">
        <v>6</v>
      </c>
      <c r="N1701" s="12">
        <f t="shared" si="146"/>
        <v>1.5133123484317441</v>
      </c>
      <c r="O1701" s="12">
        <f t="shared" si="147"/>
        <v>1.5453439113134184</v>
      </c>
      <c r="P1701" s="12">
        <f t="shared" si="148"/>
        <v>1.4838356185449415</v>
      </c>
      <c r="Q1701" s="43">
        <f t="shared" si="149"/>
        <v>6.1508292768476913E-2</v>
      </c>
      <c r="R1701" s="34">
        <v>1.46</v>
      </c>
      <c r="S1701" s="35">
        <v>1.6</v>
      </c>
      <c r="V1701" s="5"/>
      <c r="W1701" s="5"/>
      <c r="X1701" s="5"/>
      <c r="Y1701" s="5"/>
      <c r="Z1701" s="5"/>
      <c r="AA1701" s="5"/>
      <c r="AB1701" s="5"/>
      <c r="AC1701" s="5"/>
      <c r="AD1701" s="5"/>
    </row>
    <row r="1702" spans="1:30">
      <c r="A1702" s="2">
        <v>42822</v>
      </c>
      <c r="B1702" s="1">
        <v>0.33333333333333331</v>
      </c>
      <c r="C1702" s="32" t="str">
        <f t="shared" si="145"/>
        <v>2017/3/28  8:00</v>
      </c>
      <c r="D1702" s="21">
        <v>1.5311096037106664</v>
      </c>
      <c r="E1702" s="12">
        <v>1.5611918004689422</v>
      </c>
      <c r="F1702" s="12">
        <v>1.5392213175803626</v>
      </c>
      <c r="G1702" s="12">
        <v>1.5177592518025023</v>
      </c>
      <c r="H1702" s="12">
        <v>1.532699063848133</v>
      </c>
      <c r="I1702" s="55">
        <v>1.5947637964259376</v>
      </c>
      <c r="J1702" s="12">
        <v>1.5662833029088197</v>
      </c>
      <c r="K1702" s="12">
        <v>1.5791477442413107</v>
      </c>
      <c r="L1702" s="22">
        <v>1.5674723605100058</v>
      </c>
      <c r="M1702" s="41" t="s">
        <v>2</v>
      </c>
      <c r="N1702" s="12">
        <f t="shared" si="146"/>
        <v>1.5544053601662979</v>
      </c>
      <c r="O1702" s="12">
        <f t="shared" si="147"/>
        <v>1.5947637964259376</v>
      </c>
      <c r="P1702" s="12">
        <f t="shared" si="148"/>
        <v>1.5177592518025023</v>
      </c>
      <c r="Q1702" s="43">
        <f t="shared" si="149"/>
        <v>7.7004544623435311E-2</v>
      </c>
      <c r="R1702" s="34">
        <v>1.46</v>
      </c>
      <c r="S1702" s="35">
        <v>1.6</v>
      </c>
      <c r="V1702" s="5"/>
      <c r="W1702" s="5"/>
      <c r="X1702" s="5"/>
      <c r="Y1702" s="5"/>
      <c r="Z1702" s="5"/>
      <c r="AA1702" s="5"/>
      <c r="AB1702" s="5"/>
      <c r="AC1702" s="5"/>
      <c r="AD1702" s="5"/>
    </row>
    <row r="1703" spans="1:30">
      <c r="A1703" s="2">
        <v>42822</v>
      </c>
      <c r="B1703" s="1">
        <v>0.41666666666666669</v>
      </c>
      <c r="C1703" s="32" t="str">
        <f t="shared" si="145"/>
        <v>2017/3/28  10:00</v>
      </c>
      <c r="D1703" s="21">
        <v>1.5140665489342737</v>
      </c>
      <c r="E1703" s="12">
        <v>1.5611420881142437</v>
      </c>
      <c r="F1703" s="12">
        <v>1.5467022301475204</v>
      </c>
      <c r="G1703" s="12">
        <v>1.5420632642377969</v>
      </c>
      <c r="H1703" s="12">
        <v>1.5157293074890166</v>
      </c>
      <c r="I1703" s="55">
        <v>1.6034383331220998</v>
      </c>
      <c r="J1703" s="12">
        <v>1.5547692008500686</v>
      </c>
      <c r="K1703" s="12">
        <v>1.5761402732822172</v>
      </c>
      <c r="L1703" s="22">
        <v>1.5836672302090549</v>
      </c>
      <c r="M1703" s="41" t="s">
        <v>2</v>
      </c>
      <c r="N1703" s="12">
        <f t="shared" si="146"/>
        <v>1.5553020529318102</v>
      </c>
      <c r="O1703" s="12">
        <f t="shared" si="147"/>
        <v>1.6034383331220998</v>
      </c>
      <c r="P1703" s="12">
        <f t="shared" si="148"/>
        <v>1.5140665489342737</v>
      </c>
      <c r="Q1703" s="43">
        <f t="shared" si="149"/>
        <v>8.9371784187826098E-2</v>
      </c>
      <c r="R1703" s="34">
        <v>1.46</v>
      </c>
      <c r="S1703" s="35">
        <v>1.6</v>
      </c>
      <c r="V1703" s="5"/>
      <c r="W1703" s="5"/>
      <c r="X1703" s="5"/>
      <c r="Y1703" s="5"/>
      <c r="Z1703" s="5"/>
      <c r="AA1703" s="5"/>
      <c r="AB1703" s="5"/>
      <c r="AC1703" s="5"/>
      <c r="AD1703" s="5"/>
    </row>
    <row r="1704" spans="1:30">
      <c r="A1704" s="2">
        <v>42822</v>
      </c>
      <c r="B1704" s="1">
        <v>0.5</v>
      </c>
      <c r="C1704" s="32" t="str">
        <f t="shared" si="145"/>
        <v>2017/3/28  12:00</v>
      </c>
      <c r="D1704" s="21">
        <v>1.4841434001322757</v>
      </c>
      <c r="E1704" s="12">
        <v>1.504387377113535</v>
      </c>
      <c r="F1704" s="12">
        <v>1.4891849257140328</v>
      </c>
      <c r="G1704" s="12">
        <v>1.4795869192542745</v>
      </c>
      <c r="H1704" s="12">
        <v>1.5135526597997664</v>
      </c>
      <c r="I1704" s="55">
        <v>1.572804592839772</v>
      </c>
      <c r="J1704" s="12">
        <v>1.5508503084640872</v>
      </c>
      <c r="K1704" s="12">
        <v>1.5215889232169924</v>
      </c>
      <c r="L1704" s="22">
        <v>1.5306057311962056</v>
      </c>
      <c r="M1704" s="41" t="s">
        <v>1</v>
      </c>
      <c r="N1704" s="12">
        <f t="shared" si="146"/>
        <v>1.51630053752566</v>
      </c>
      <c r="O1704" s="12">
        <f t="shared" si="147"/>
        <v>1.572804592839772</v>
      </c>
      <c r="P1704" s="12">
        <f t="shared" si="148"/>
        <v>1.4795869192542745</v>
      </c>
      <c r="Q1704" s="43">
        <f t="shared" si="149"/>
        <v>9.3217673585497485E-2</v>
      </c>
      <c r="R1704" s="34">
        <v>1.46</v>
      </c>
      <c r="S1704" s="35">
        <v>1.6</v>
      </c>
      <c r="V1704" s="5"/>
      <c r="W1704" s="5"/>
      <c r="X1704" s="5"/>
      <c r="Y1704" s="5"/>
      <c r="Z1704" s="5"/>
      <c r="AA1704" s="5"/>
      <c r="AB1704" s="5"/>
      <c r="AC1704" s="5"/>
      <c r="AD1704" s="5"/>
    </row>
    <row r="1705" spans="1:30">
      <c r="A1705" s="2">
        <v>42822</v>
      </c>
      <c r="B1705" s="1">
        <v>0.58333333333333304</v>
      </c>
      <c r="C1705" s="32" t="str">
        <f t="shared" si="145"/>
        <v>2017/3/28  14:00</v>
      </c>
      <c r="D1705" s="21">
        <v>1.5136951212641971</v>
      </c>
      <c r="E1705" s="12">
        <v>1.5348449527953743</v>
      </c>
      <c r="F1705" s="12">
        <v>1.4979534817633522</v>
      </c>
      <c r="G1705" s="12">
        <v>1.4721051515186658</v>
      </c>
      <c r="H1705" s="12">
        <v>1.5247974809062252</v>
      </c>
      <c r="I1705" s="55">
        <v>1.5656042546911582</v>
      </c>
      <c r="J1705" s="12">
        <v>1.5246949959009932</v>
      </c>
      <c r="K1705" s="12">
        <v>1.5426626445924598</v>
      </c>
      <c r="L1705" s="22">
        <v>1.5601970830219283</v>
      </c>
      <c r="M1705" s="41" t="s">
        <v>1</v>
      </c>
      <c r="N1705" s="12">
        <f t="shared" si="146"/>
        <v>1.526283907383817</v>
      </c>
      <c r="O1705" s="12">
        <f t="shared" si="147"/>
        <v>1.5656042546911582</v>
      </c>
      <c r="P1705" s="12">
        <f t="shared" si="148"/>
        <v>1.4721051515186658</v>
      </c>
      <c r="Q1705" s="43">
        <f t="shared" si="149"/>
        <v>9.3499103172492326E-2</v>
      </c>
      <c r="R1705" s="34">
        <v>1.46</v>
      </c>
      <c r="S1705" s="35">
        <v>1.6</v>
      </c>
      <c r="V1705" s="5"/>
      <c r="W1705" s="5"/>
      <c r="X1705" s="5"/>
      <c r="Y1705" s="5"/>
      <c r="Z1705" s="5"/>
      <c r="AA1705" s="5"/>
      <c r="AB1705" s="5"/>
      <c r="AC1705" s="5"/>
      <c r="AD1705" s="5"/>
    </row>
    <row r="1706" spans="1:30">
      <c r="A1706" s="2">
        <v>42822</v>
      </c>
      <c r="B1706" s="1">
        <v>0.66666666666666596</v>
      </c>
      <c r="C1706" s="32" t="str">
        <f t="shared" si="145"/>
        <v>2017/3/28  16:00</v>
      </c>
      <c r="D1706" s="21">
        <v>1.4861443967683741</v>
      </c>
      <c r="E1706" s="12">
        <v>1.5310839166313486</v>
      </c>
      <c r="F1706" s="12">
        <v>1.5238906476564176</v>
      </c>
      <c r="G1706" s="12">
        <v>1.4682845883626092</v>
      </c>
      <c r="H1706" s="12">
        <v>1.4899713382234507</v>
      </c>
      <c r="I1706" s="55">
        <v>1.5452137640387285</v>
      </c>
      <c r="J1706" s="12">
        <v>1.5167394520940887</v>
      </c>
      <c r="K1706" s="12">
        <v>1.5459290536077341</v>
      </c>
      <c r="L1706" s="22">
        <v>1.5480249649776978</v>
      </c>
      <c r="M1706" s="41" t="s">
        <v>1</v>
      </c>
      <c r="N1706" s="12">
        <f t="shared" si="146"/>
        <v>1.5172535691511611</v>
      </c>
      <c r="O1706" s="12">
        <f t="shared" si="147"/>
        <v>1.5480249649776978</v>
      </c>
      <c r="P1706" s="12">
        <f t="shared" si="148"/>
        <v>1.4682845883626092</v>
      </c>
      <c r="Q1706" s="43">
        <f t="shared" si="149"/>
        <v>7.9740376615088593E-2</v>
      </c>
      <c r="R1706" s="34">
        <v>1.46</v>
      </c>
      <c r="S1706" s="35">
        <v>1.6</v>
      </c>
      <c r="V1706" s="5"/>
      <c r="W1706" s="5"/>
      <c r="X1706" s="5"/>
      <c r="Y1706" s="5"/>
      <c r="Z1706" s="5"/>
      <c r="AA1706" s="5"/>
      <c r="AB1706" s="5"/>
      <c r="AC1706" s="5"/>
      <c r="AD1706" s="5"/>
    </row>
    <row r="1707" spans="1:30">
      <c r="A1707" s="2">
        <v>42823</v>
      </c>
      <c r="B1707" s="1">
        <v>0.33333333333333331</v>
      </c>
      <c r="C1707" s="32" t="str">
        <f t="shared" si="145"/>
        <v>2017/3/29  8:00</v>
      </c>
      <c r="D1707" s="21">
        <v>1.5188750303781617</v>
      </c>
      <c r="E1707" s="12">
        <v>1.5542066765535021</v>
      </c>
      <c r="F1707" s="12">
        <v>1.508996857332991</v>
      </c>
      <c r="G1707" s="12">
        <v>1.4865564516583074</v>
      </c>
      <c r="H1707" s="12">
        <v>1.5367256140778967</v>
      </c>
      <c r="I1707" s="55">
        <v>1.5589247093721499</v>
      </c>
      <c r="J1707" s="12">
        <v>1.5313482538272041</v>
      </c>
      <c r="K1707" s="12">
        <v>1.5553863531008816</v>
      </c>
      <c r="L1707" s="22">
        <v>1.5799459393343906</v>
      </c>
      <c r="M1707" s="41" t="s">
        <v>3</v>
      </c>
      <c r="N1707" s="12">
        <f t="shared" si="146"/>
        <v>1.5367739872928317</v>
      </c>
      <c r="O1707" s="12">
        <f t="shared" si="147"/>
        <v>1.5799459393343906</v>
      </c>
      <c r="P1707" s="12">
        <f t="shared" si="148"/>
        <v>1.4865564516583074</v>
      </c>
      <c r="Q1707" s="43">
        <f t="shared" si="149"/>
        <v>9.3389487676083238E-2</v>
      </c>
      <c r="R1707" s="34">
        <v>1.46</v>
      </c>
      <c r="S1707" s="35">
        <v>1.6</v>
      </c>
      <c r="V1707" s="5"/>
      <c r="W1707" s="5"/>
      <c r="X1707" s="5"/>
      <c r="Y1707" s="5"/>
      <c r="Z1707" s="5"/>
      <c r="AA1707" s="5"/>
      <c r="AB1707" s="5"/>
      <c r="AC1707" s="5"/>
      <c r="AD1707" s="5"/>
    </row>
    <row r="1708" spans="1:30">
      <c r="A1708" s="2">
        <v>42823</v>
      </c>
      <c r="B1708" s="1">
        <v>0.41666666666666669</v>
      </c>
      <c r="C1708" s="32" t="str">
        <f t="shared" si="145"/>
        <v>2017/3/29  10:00</v>
      </c>
      <c r="D1708" s="21">
        <v>1.5154899005438198</v>
      </c>
      <c r="E1708" s="12">
        <v>1.4986119967098017</v>
      </c>
      <c r="F1708" s="12">
        <v>1.5057337784495315</v>
      </c>
      <c r="G1708" s="12">
        <v>1.4766025641436997</v>
      </c>
      <c r="H1708" s="12">
        <v>1.4971819463186535</v>
      </c>
      <c r="I1708" s="55">
        <v>1.5474893806669265</v>
      </c>
      <c r="J1708" s="12">
        <v>1.5444548488623784</v>
      </c>
      <c r="K1708" s="12">
        <v>1.5306670333721875</v>
      </c>
      <c r="L1708" s="22">
        <v>1.5337444318890583</v>
      </c>
      <c r="M1708" s="41" t="s">
        <v>3</v>
      </c>
      <c r="N1708" s="12">
        <f t="shared" si="146"/>
        <v>1.516663986772895</v>
      </c>
      <c r="O1708" s="12">
        <f t="shared" si="147"/>
        <v>1.5474893806669265</v>
      </c>
      <c r="P1708" s="12">
        <f t="shared" si="148"/>
        <v>1.4766025641436997</v>
      </c>
      <c r="Q1708" s="43">
        <f t="shared" si="149"/>
        <v>7.0886816523226814E-2</v>
      </c>
      <c r="R1708" s="34">
        <v>1.46</v>
      </c>
      <c r="S1708" s="35">
        <v>1.6</v>
      </c>
      <c r="V1708" s="5"/>
      <c r="W1708" s="5"/>
      <c r="X1708" s="5"/>
      <c r="Y1708" s="5"/>
      <c r="Z1708" s="5"/>
      <c r="AA1708" s="5"/>
      <c r="AB1708" s="5"/>
      <c r="AC1708" s="5"/>
      <c r="AD1708" s="5"/>
    </row>
    <row r="1709" spans="1:30">
      <c r="A1709" s="2">
        <v>42823</v>
      </c>
      <c r="B1709" s="1">
        <v>0.5</v>
      </c>
      <c r="C1709" s="32" t="str">
        <f t="shared" si="145"/>
        <v>2017/3/29  12:00</v>
      </c>
      <c r="D1709" s="21">
        <v>1.5195941979347021</v>
      </c>
      <c r="E1709" s="12">
        <v>1.5221760085532956</v>
      </c>
      <c r="F1709" s="12">
        <v>1.5048204071761073</v>
      </c>
      <c r="G1709" s="12">
        <v>1.4972404039780043</v>
      </c>
      <c r="H1709" s="12">
        <v>1.4919757742417765</v>
      </c>
      <c r="I1709" s="55">
        <v>1.5673622339076561</v>
      </c>
      <c r="J1709" s="12">
        <v>1.5222756935316621</v>
      </c>
      <c r="K1709" s="12">
        <v>1.5156230799083312</v>
      </c>
      <c r="L1709" s="22">
        <v>1.5638263524011495</v>
      </c>
      <c r="M1709" s="41" t="s">
        <v>3</v>
      </c>
      <c r="N1709" s="12">
        <f t="shared" si="146"/>
        <v>1.5227660168480761</v>
      </c>
      <c r="O1709" s="12">
        <f t="shared" si="147"/>
        <v>1.5673622339076561</v>
      </c>
      <c r="P1709" s="12">
        <f t="shared" si="148"/>
        <v>1.4919757742417765</v>
      </c>
      <c r="Q1709" s="43">
        <f t="shared" si="149"/>
        <v>7.5386459665879535E-2</v>
      </c>
      <c r="R1709" s="34">
        <v>1.46</v>
      </c>
      <c r="S1709" s="35">
        <v>1.6</v>
      </c>
      <c r="V1709" s="5"/>
      <c r="W1709" s="5"/>
      <c r="X1709" s="5"/>
      <c r="Y1709" s="5"/>
      <c r="Z1709" s="5"/>
      <c r="AA1709" s="5"/>
      <c r="AB1709" s="5"/>
      <c r="AC1709" s="5"/>
      <c r="AD1709" s="5"/>
    </row>
    <row r="1710" spans="1:30">
      <c r="A1710" s="2">
        <v>42823</v>
      </c>
      <c r="B1710" s="1">
        <v>0.58333333333333304</v>
      </c>
      <c r="C1710" s="32" t="str">
        <f t="shared" si="145"/>
        <v>2017/3/29  14:00</v>
      </c>
      <c r="D1710" s="21">
        <v>1.515727729362913</v>
      </c>
      <c r="E1710" s="12">
        <v>1.4964276477978955</v>
      </c>
      <c r="F1710" s="12">
        <v>1.4943474790740605</v>
      </c>
      <c r="G1710" s="12">
        <v>1.5012803554620757</v>
      </c>
      <c r="H1710" s="12">
        <v>1.5177060096289188</v>
      </c>
      <c r="I1710" s="55">
        <v>1.5691922040801445</v>
      </c>
      <c r="J1710" s="12">
        <v>1.5060341317179513</v>
      </c>
      <c r="K1710" s="12">
        <v>1.5410989591931878</v>
      </c>
      <c r="L1710" s="22">
        <v>1.5150373045257939</v>
      </c>
      <c r="M1710" s="41" t="s">
        <v>3</v>
      </c>
      <c r="N1710" s="12">
        <f t="shared" si="146"/>
        <v>1.5174279800936601</v>
      </c>
      <c r="O1710" s="12">
        <f t="shared" si="147"/>
        <v>1.5691922040801445</v>
      </c>
      <c r="P1710" s="12">
        <f t="shared" si="148"/>
        <v>1.4943474790740605</v>
      </c>
      <c r="Q1710" s="43">
        <f t="shared" si="149"/>
        <v>7.4844725006083968E-2</v>
      </c>
      <c r="R1710" s="34">
        <v>1.46</v>
      </c>
      <c r="S1710" s="35">
        <v>1.6</v>
      </c>
      <c r="V1710" s="5"/>
      <c r="W1710" s="5"/>
      <c r="X1710" s="5"/>
      <c r="Y1710" s="5"/>
      <c r="Z1710" s="5"/>
      <c r="AA1710" s="5"/>
      <c r="AB1710" s="5"/>
      <c r="AC1710" s="5"/>
      <c r="AD1710" s="5"/>
    </row>
    <row r="1711" spans="1:30">
      <c r="A1711" s="2">
        <v>42823</v>
      </c>
      <c r="B1711" s="1">
        <v>0.66666666666666596</v>
      </c>
      <c r="C1711" s="32" t="str">
        <f t="shared" si="145"/>
        <v>2017/3/29  16:00</v>
      </c>
      <c r="D1711" s="21">
        <v>1.4929025102746951</v>
      </c>
      <c r="E1711" s="12">
        <v>1.4932081851329382</v>
      </c>
      <c r="F1711" s="12">
        <v>1.4854838937044106</v>
      </c>
      <c r="G1711" s="12">
        <v>1.4892490422054139</v>
      </c>
      <c r="H1711" s="12">
        <v>1.489816099976047</v>
      </c>
      <c r="I1711" s="55">
        <v>1.5705586206976385</v>
      </c>
      <c r="J1711" s="12">
        <v>1.5268139164067485</v>
      </c>
      <c r="K1711" s="12">
        <v>1.5356679854774147</v>
      </c>
      <c r="L1711" s="22">
        <v>1.5318006126394055</v>
      </c>
      <c r="M1711" s="41" t="s">
        <v>3</v>
      </c>
      <c r="N1711" s="12">
        <f t="shared" si="146"/>
        <v>1.5128334296127457</v>
      </c>
      <c r="O1711" s="12">
        <f t="shared" si="147"/>
        <v>1.5705586206976385</v>
      </c>
      <c r="P1711" s="12">
        <f t="shared" si="148"/>
        <v>1.4854838937044106</v>
      </c>
      <c r="Q1711" s="43">
        <f t="shared" si="149"/>
        <v>8.5074726993227934E-2</v>
      </c>
      <c r="R1711" s="34">
        <v>1.46</v>
      </c>
      <c r="S1711" s="35">
        <v>1.6</v>
      </c>
      <c r="V1711" s="5"/>
      <c r="W1711" s="5"/>
      <c r="X1711" s="5"/>
      <c r="Y1711" s="5"/>
      <c r="Z1711" s="5"/>
      <c r="AA1711" s="5"/>
      <c r="AB1711" s="5"/>
      <c r="AC1711" s="5"/>
      <c r="AD1711" s="5"/>
    </row>
    <row r="1712" spans="1:30">
      <c r="A1712" s="2">
        <v>42824</v>
      </c>
      <c r="B1712" s="1">
        <v>0.33333333333333331</v>
      </c>
      <c r="C1712" s="32" t="str">
        <f t="shared" si="145"/>
        <v>2017/3/30  8:00</v>
      </c>
      <c r="D1712" s="21">
        <v>1.4893853343605892</v>
      </c>
      <c r="E1712" s="12">
        <v>1.4860142438577759</v>
      </c>
      <c r="F1712" s="12">
        <v>1.5338785533539376</v>
      </c>
      <c r="G1712" s="12">
        <v>1.4762292584460954</v>
      </c>
      <c r="H1712" s="12">
        <v>1.5146358679374721</v>
      </c>
      <c r="I1712" s="55">
        <v>1.530834158448767</v>
      </c>
      <c r="J1712" s="12">
        <v>1.5288385161138973</v>
      </c>
      <c r="K1712" s="12">
        <v>1.5341418552910013</v>
      </c>
      <c r="L1712" s="22">
        <v>1.5588380605382615</v>
      </c>
      <c r="M1712" s="41" t="s">
        <v>4</v>
      </c>
      <c r="N1712" s="12">
        <f t="shared" si="146"/>
        <v>1.5169773164830884</v>
      </c>
      <c r="O1712" s="12">
        <f t="shared" si="147"/>
        <v>1.5588380605382615</v>
      </c>
      <c r="P1712" s="12">
        <f t="shared" si="148"/>
        <v>1.4762292584460954</v>
      </c>
      <c r="Q1712" s="43">
        <f t="shared" si="149"/>
        <v>8.2608802092166034E-2</v>
      </c>
      <c r="R1712" s="34">
        <v>1.46</v>
      </c>
      <c r="S1712" s="35">
        <v>1.6</v>
      </c>
      <c r="V1712" s="5"/>
      <c r="W1712" s="5"/>
      <c r="X1712" s="5"/>
      <c r="Y1712" s="5"/>
      <c r="Z1712" s="5"/>
      <c r="AA1712" s="5"/>
      <c r="AB1712" s="5"/>
      <c r="AC1712" s="5"/>
      <c r="AD1712" s="5"/>
    </row>
    <row r="1713" spans="1:30">
      <c r="A1713" s="2">
        <v>42824</v>
      </c>
      <c r="B1713" s="1">
        <v>0.41666666666666669</v>
      </c>
      <c r="C1713" s="32" t="str">
        <f t="shared" si="145"/>
        <v>2017/3/30  10:00</v>
      </c>
      <c r="D1713" s="21">
        <v>1.5230186129214616</v>
      </c>
      <c r="E1713" s="12">
        <v>1.4871867023092507</v>
      </c>
      <c r="F1713" s="12">
        <v>1.5240389343597989</v>
      </c>
      <c r="G1713" s="12">
        <v>1.4823281563500408</v>
      </c>
      <c r="H1713" s="12">
        <v>1.5336349535680298</v>
      </c>
      <c r="I1713" s="55">
        <v>1.5430245415665769</v>
      </c>
      <c r="J1713" s="12">
        <v>1.5305141455874041</v>
      </c>
      <c r="K1713" s="12">
        <v>1.5267671004832664</v>
      </c>
      <c r="L1713" s="22">
        <v>1.5550683768142843</v>
      </c>
      <c r="M1713" s="41" t="s">
        <v>4</v>
      </c>
      <c r="N1713" s="12">
        <f t="shared" si="146"/>
        <v>1.5228423915511238</v>
      </c>
      <c r="O1713" s="12">
        <f t="shared" si="147"/>
        <v>1.5550683768142843</v>
      </c>
      <c r="P1713" s="12">
        <f t="shared" si="148"/>
        <v>1.4823281563500408</v>
      </c>
      <c r="Q1713" s="43">
        <f t="shared" si="149"/>
        <v>7.2740220464243555E-2</v>
      </c>
      <c r="R1713" s="34">
        <v>1.46</v>
      </c>
      <c r="S1713" s="35">
        <v>1.6</v>
      </c>
      <c r="V1713" s="5"/>
      <c r="W1713" s="5"/>
      <c r="X1713" s="5"/>
      <c r="Y1713" s="5"/>
      <c r="Z1713" s="5"/>
      <c r="AA1713" s="5"/>
      <c r="AB1713" s="5"/>
      <c r="AC1713" s="5"/>
      <c r="AD1713" s="5"/>
    </row>
    <row r="1714" spans="1:30">
      <c r="A1714" s="2">
        <v>42824</v>
      </c>
      <c r="B1714" s="1">
        <v>0.5</v>
      </c>
      <c r="C1714" s="32" t="str">
        <f t="shared" si="145"/>
        <v>2017/3/30  12:00</v>
      </c>
      <c r="D1714" s="21">
        <v>1.5101229098313704</v>
      </c>
      <c r="E1714" s="12">
        <v>1.4850593942955572</v>
      </c>
      <c r="F1714" s="12">
        <v>1.4914440587982094</v>
      </c>
      <c r="G1714" s="12">
        <v>1.494781712467353</v>
      </c>
      <c r="H1714" s="12">
        <v>1.5304113474728145</v>
      </c>
      <c r="I1714" s="55">
        <v>1.5276717053670712</v>
      </c>
      <c r="J1714" s="12">
        <v>1.5195836790385646</v>
      </c>
      <c r="K1714" s="12">
        <v>1.5119408301317789</v>
      </c>
      <c r="L1714" s="22">
        <v>1.5406603702250159</v>
      </c>
      <c r="M1714" s="41" t="s">
        <v>4</v>
      </c>
      <c r="N1714" s="12">
        <f t="shared" si="146"/>
        <v>1.5124084452919706</v>
      </c>
      <c r="O1714" s="12">
        <f t="shared" si="147"/>
        <v>1.5406603702250159</v>
      </c>
      <c r="P1714" s="12">
        <f t="shared" si="148"/>
        <v>1.4850593942955572</v>
      </c>
      <c r="Q1714" s="43">
        <f t="shared" si="149"/>
        <v>5.5600975929458674E-2</v>
      </c>
      <c r="R1714" s="34">
        <v>1.46</v>
      </c>
      <c r="S1714" s="35">
        <v>1.6</v>
      </c>
      <c r="V1714" s="5"/>
      <c r="W1714" s="5"/>
      <c r="X1714" s="5"/>
      <c r="Y1714" s="5"/>
      <c r="Z1714" s="5"/>
      <c r="AA1714" s="5"/>
      <c r="AB1714" s="5"/>
      <c r="AC1714" s="5"/>
      <c r="AD1714" s="5"/>
    </row>
    <row r="1715" spans="1:30">
      <c r="A1715" s="2">
        <v>42824</v>
      </c>
      <c r="B1715" s="1">
        <v>0.58333333333333304</v>
      </c>
      <c r="C1715" s="32" t="str">
        <f t="shared" si="145"/>
        <v>2017/3/30  14:00</v>
      </c>
      <c r="D1715" s="21">
        <v>1.5201310394087286</v>
      </c>
      <c r="E1715" s="12">
        <v>1.492751176402251</v>
      </c>
      <c r="F1715" s="12">
        <v>1.5328343640502087</v>
      </c>
      <c r="G1715" s="12">
        <v>1.4674552876729632</v>
      </c>
      <c r="H1715" s="12">
        <v>1.4901064719497579</v>
      </c>
      <c r="I1715" s="55">
        <v>1.5491829450092289</v>
      </c>
      <c r="J1715" s="12">
        <v>1.5094705309083867</v>
      </c>
      <c r="K1715" s="12">
        <v>1.5363406529027328</v>
      </c>
      <c r="L1715" s="22">
        <v>1.5328253136596868</v>
      </c>
      <c r="M1715" s="41" t="s">
        <v>4</v>
      </c>
      <c r="N1715" s="12">
        <f t="shared" si="146"/>
        <v>1.5145664202182159</v>
      </c>
      <c r="O1715" s="12">
        <f t="shared" si="147"/>
        <v>1.5491829450092289</v>
      </c>
      <c r="P1715" s="12">
        <f t="shared" si="148"/>
        <v>1.4674552876729632</v>
      </c>
      <c r="Q1715" s="43">
        <f t="shared" si="149"/>
        <v>8.1727657336265747E-2</v>
      </c>
      <c r="R1715" s="34">
        <v>1.46</v>
      </c>
      <c r="S1715" s="35">
        <v>1.6</v>
      </c>
      <c r="V1715" s="5"/>
      <c r="W1715" s="5"/>
      <c r="X1715" s="5"/>
      <c r="Y1715" s="5"/>
      <c r="Z1715" s="5"/>
      <c r="AA1715" s="5"/>
      <c r="AB1715" s="5"/>
      <c r="AC1715" s="5"/>
      <c r="AD1715" s="5"/>
    </row>
    <row r="1716" spans="1:30">
      <c r="A1716" s="2">
        <v>42824</v>
      </c>
      <c r="B1716" s="1">
        <v>0.66666666666666596</v>
      </c>
      <c r="C1716" s="32" t="str">
        <f t="shared" si="145"/>
        <v>2017/3/30  16:00</v>
      </c>
      <c r="D1716" s="20">
        <v>1.4892498287836653</v>
      </c>
      <c r="E1716" s="8">
        <v>1.5036210080190211</v>
      </c>
      <c r="F1716" s="8">
        <v>1.5137858097843604</v>
      </c>
      <c r="G1716" s="8">
        <v>1.5001496936907432</v>
      </c>
      <c r="H1716" s="8">
        <v>1.499834868271201</v>
      </c>
      <c r="I1716" s="7">
        <v>1.5490821843456604</v>
      </c>
      <c r="J1716" s="8">
        <v>1.5385164965724514</v>
      </c>
      <c r="K1716" s="8">
        <v>1.511878096016428</v>
      </c>
      <c r="L1716" s="58">
        <v>1.5457884715300105</v>
      </c>
      <c r="M1716" s="10" t="s">
        <v>4</v>
      </c>
      <c r="N1716" s="8">
        <f t="shared" si="146"/>
        <v>1.5168784952237269</v>
      </c>
      <c r="O1716" s="8">
        <f t="shared" si="147"/>
        <v>1.5490821843456604</v>
      </c>
      <c r="P1716" s="8">
        <f t="shared" si="148"/>
        <v>1.4892498287836653</v>
      </c>
      <c r="Q1716" s="43">
        <f t="shared" si="149"/>
        <v>5.9832355561995065E-2</v>
      </c>
      <c r="R1716" s="40">
        <v>1.46</v>
      </c>
      <c r="S1716" s="36">
        <v>1.6</v>
      </c>
      <c r="V1716" s="5"/>
      <c r="W1716" s="5"/>
      <c r="X1716" s="5"/>
      <c r="Y1716" s="5"/>
      <c r="Z1716" s="5"/>
      <c r="AA1716" s="5"/>
      <c r="AB1716" s="5"/>
      <c r="AC1716" s="5"/>
      <c r="AD1716" s="5"/>
    </row>
    <row r="1717" spans="1:30">
      <c r="A1717" s="2"/>
      <c r="B1717" s="1"/>
      <c r="C1717" s="27" t="s">
        <v>23</v>
      </c>
      <c r="D1717" s="28">
        <f>AVERAGE(D2:D1716)</f>
        <v>1.507528811005032</v>
      </c>
      <c r="E1717" s="29">
        <f t="shared" ref="E1717:L1717" si="150">AVERAGE(E2:E1716)</f>
        <v>1.517515711596181</v>
      </c>
      <c r="F1717" s="29">
        <f t="shared" si="150"/>
        <v>1.5177091721401275</v>
      </c>
      <c r="G1717" s="29">
        <f t="shared" si="150"/>
        <v>1.4984834977258865</v>
      </c>
      <c r="H1717" s="29">
        <f t="shared" si="150"/>
        <v>1.5172287338633716</v>
      </c>
      <c r="I1717" s="29">
        <f t="shared" si="150"/>
        <v>1.5577542648116829</v>
      </c>
      <c r="J1717" s="29">
        <f t="shared" si="150"/>
        <v>1.537929050233299</v>
      </c>
      <c r="K1717" s="29">
        <f t="shared" si="150"/>
        <v>1.5382904646355258</v>
      </c>
      <c r="L1717" s="30">
        <f t="shared" si="150"/>
        <v>1.5477961244874427</v>
      </c>
      <c r="M1717" s="44"/>
      <c r="N1717" s="81">
        <f>AVERAGE(N2:N1716)</f>
        <v>1.5266928700553963</v>
      </c>
      <c r="O1717" s="45"/>
      <c r="P1717" s="45"/>
      <c r="Q1717" s="81">
        <f t="shared" ref="Q1717" si="151">AVERAGE(Q2:Q1716)</f>
        <v>7.1905405645297765E-2</v>
      </c>
      <c r="T1717" s="5"/>
      <c r="U1717" s="5"/>
      <c r="V1717" s="5"/>
      <c r="W1717" s="5"/>
      <c r="X1717" s="5"/>
      <c r="Y1717" s="5"/>
      <c r="Z1717" s="5"/>
      <c r="AA1717" s="5"/>
      <c r="AB1717" s="5"/>
    </row>
    <row r="1718" spans="1:30">
      <c r="A1718" s="2"/>
      <c r="B1718" s="1"/>
      <c r="C1718" s="31" t="s">
        <v>24</v>
      </c>
      <c r="D1718" s="21">
        <f>MAX(D2:D1716)</f>
        <v>1.5753746397710759</v>
      </c>
      <c r="E1718" s="12">
        <f t="shared" ref="E1718:L1718" si="152">MAX(E2:E1716)</f>
        <v>1.5886614682498903</v>
      </c>
      <c r="F1718" s="12">
        <f t="shared" si="152"/>
        <v>1.5901047437499951</v>
      </c>
      <c r="G1718" s="12">
        <f t="shared" si="152"/>
        <v>1.5691503515212009</v>
      </c>
      <c r="H1718" s="12">
        <f t="shared" si="152"/>
        <v>1.5944630696303226</v>
      </c>
      <c r="I1718" s="12">
        <f t="shared" si="152"/>
        <v>1.6047251295254512</v>
      </c>
      <c r="J1718" s="12">
        <f t="shared" si="152"/>
        <v>1.6033638325509585</v>
      </c>
      <c r="K1718" s="12">
        <f t="shared" si="152"/>
        <v>1.6011726019276813</v>
      </c>
      <c r="L1718" s="22">
        <f t="shared" si="152"/>
        <v>1.6048952598900821</v>
      </c>
      <c r="M1718" s="46"/>
      <c r="N1718" s="7"/>
      <c r="O1718" s="11"/>
      <c r="P1718" s="10"/>
      <c r="Q1718" s="47"/>
      <c r="T1718" s="5"/>
      <c r="U1718" s="5"/>
      <c r="V1718" s="5"/>
      <c r="W1718" s="5"/>
      <c r="X1718" s="5"/>
      <c r="Y1718" s="5"/>
      <c r="Z1718" s="5"/>
      <c r="AA1718" s="5"/>
      <c r="AB1718" s="5"/>
    </row>
    <row r="1719" spans="1:30">
      <c r="A1719" s="2"/>
      <c r="B1719" s="1"/>
      <c r="C1719" s="31" t="s">
        <v>25</v>
      </c>
      <c r="D1719" s="21">
        <f>MIN(D2:D1716)</f>
        <v>1.4600432414220763</v>
      </c>
      <c r="E1719" s="12">
        <f t="shared" ref="E1719:L1719" si="153">MIN(E2:E1716)</f>
        <v>1.4703775440168276</v>
      </c>
      <c r="F1719" s="12">
        <f t="shared" si="153"/>
        <v>1.4700230583299658</v>
      </c>
      <c r="G1719" s="12">
        <f t="shared" si="153"/>
        <v>1.4550322716225594</v>
      </c>
      <c r="H1719" s="12">
        <v>1.46</v>
      </c>
      <c r="I1719" s="12">
        <f t="shared" si="153"/>
        <v>1.5100888071861069</v>
      </c>
      <c r="J1719" s="12">
        <f t="shared" si="153"/>
        <v>1.4901827951869768</v>
      </c>
      <c r="K1719" s="12">
        <f t="shared" si="153"/>
        <v>1.4905523911867893</v>
      </c>
      <c r="L1719" s="22">
        <f t="shared" si="153"/>
        <v>1.501076753805626</v>
      </c>
      <c r="M1719" s="46"/>
      <c r="N1719" s="7"/>
      <c r="O1719" s="11"/>
      <c r="P1719" s="10"/>
      <c r="Q1719" s="47"/>
      <c r="T1719" s="5"/>
      <c r="U1719" s="5"/>
      <c r="V1719" s="5"/>
      <c r="W1719" s="5"/>
      <c r="X1719" s="5"/>
      <c r="Y1719" s="5"/>
      <c r="Z1719" s="5"/>
      <c r="AA1719" s="5"/>
      <c r="AB1719" s="5"/>
    </row>
    <row r="1720" spans="1:30" ht="13.8" thickBot="1">
      <c r="A1720" s="2"/>
      <c r="B1720" s="1"/>
      <c r="C1720" s="31" t="s">
        <v>26</v>
      </c>
      <c r="D1720" s="21">
        <f>STDEV(D2:D1716)</f>
        <v>2.0179543578738721E-2</v>
      </c>
      <c r="E1720" s="12">
        <f t="shared" ref="E1720:L1720" si="154">STDEV(E2:E1716)</f>
        <v>2.0435722741498706E-2</v>
      </c>
      <c r="F1720" s="12">
        <f t="shared" si="154"/>
        <v>2.0562520157091906E-2</v>
      </c>
      <c r="G1720" s="12">
        <f t="shared" si="154"/>
        <v>2.0330936975818815E-2</v>
      </c>
      <c r="H1720" s="12">
        <f t="shared" si="154"/>
        <v>2.0132462440756879E-2</v>
      </c>
      <c r="I1720" s="12">
        <f t="shared" si="154"/>
        <v>1.9691344451177827E-2</v>
      </c>
      <c r="J1720" s="12">
        <f t="shared" si="154"/>
        <v>2.086279725378503E-2</v>
      </c>
      <c r="K1720" s="12">
        <f t="shared" si="154"/>
        <v>2.0287955480944659E-2</v>
      </c>
      <c r="L1720" s="22">
        <f t="shared" si="154"/>
        <v>2.0098752317487895E-2</v>
      </c>
      <c r="M1720" s="46"/>
      <c r="N1720" s="7"/>
      <c r="O1720" s="11"/>
      <c r="P1720" s="10"/>
      <c r="Q1720" s="47"/>
      <c r="T1720" s="5"/>
      <c r="U1720" s="5"/>
      <c r="V1720" s="5"/>
      <c r="W1720" s="5"/>
      <c r="X1720" s="5"/>
      <c r="Y1720" s="5"/>
      <c r="Z1720" s="5"/>
      <c r="AA1720" s="5"/>
      <c r="AB1720" s="5"/>
    </row>
    <row r="1721" spans="1:30">
      <c r="A1721" s="2"/>
      <c r="B1721" s="1"/>
      <c r="C1721" s="65" t="s">
        <v>57</v>
      </c>
      <c r="D1721" s="63">
        <f>(1.6-1.46)/6/D1720</f>
        <v>1.1562864760686404</v>
      </c>
      <c r="E1721" s="29">
        <f t="shared" ref="E1721:L1721" si="155">(1.6-1.46)/6/E1720</f>
        <v>1.1417914418045263</v>
      </c>
      <c r="F1721" s="29">
        <f t="shared" si="155"/>
        <v>1.1347506606716109</v>
      </c>
      <c r="G1721" s="29">
        <f t="shared" si="155"/>
        <v>1.1476762414386275</v>
      </c>
      <c r="H1721" s="72">
        <f t="shared" si="155"/>
        <v>1.1589905309395496</v>
      </c>
      <c r="I1721" s="29">
        <f t="shared" si="155"/>
        <v>1.1849537948607509</v>
      </c>
      <c r="J1721" s="72">
        <f t="shared" si="155"/>
        <v>1.1184182566458152</v>
      </c>
      <c r="K1721" s="29">
        <f t="shared" si="155"/>
        <v>1.1501076762145426</v>
      </c>
      <c r="L1721" s="73">
        <f t="shared" si="155"/>
        <v>1.1609344184529831</v>
      </c>
      <c r="M1721" s="46"/>
      <c r="N1721" s="7"/>
      <c r="O1721" s="11"/>
      <c r="P1721" s="10"/>
      <c r="Q1721" s="47"/>
      <c r="T1721" s="5"/>
      <c r="U1721" s="5"/>
      <c r="V1721" s="5"/>
      <c r="W1721" s="5"/>
      <c r="X1721" s="5"/>
      <c r="Y1721" s="5"/>
      <c r="Z1721" s="5"/>
      <c r="AA1721" s="5"/>
      <c r="AB1721" s="5"/>
    </row>
    <row r="1722" spans="1:30">
      <c r="A1722" s="2"/>
      <c r="B1722" s="1"/>
      <c r="C1722" s="66" t="s">
        <v>54</v>
      </c>
      <c r="D1722" s="64">
        <f>(1.6-D1717)/3/D1720</f>
        <v>1.5274740751552685</v>
      </c>
      <c r="E1722" s="64">
        <f t="shared" ref="E1722:L1722" si="156">(1.6-E1717)/3/E1720</f>
        <v>1.3454264940402405</v>
      </c>
      <c r="F1722" s="64">
        <f t="shared" si="156"/>
        <v>1.3339938754457741</v>
      </c>
      <c r="G1722" s="64">
        <f t="shared" si="156"/>
        <v>1.664401111056435</v>
      </c>
      <c r="H1722" s="64">
        <f t="shared" si="156"/>
        <v>1.3704444812318524</v>
      </c>
      <c r="I1722" s="70">
        <f t="shared" si="156"/>
        <v>0.71513206040112542</v>
      </c>
      <c r="J1722" s="70">
        <f t="shared" si="156"/>
        <v>0.99173262037748267</v>
      </c>
      <c r="K1722" s="70">
        <f t="shared" si="156"/>
        <v>1.0138944331187805</v>
      </c>
      <c r="L1722" s="71">
        <f t="shared" si="156"/>
        <v>0.86578965513089456</v>
      </c>
      <c r="M1722" s="10"/>
      <c r="N1722" s="7"/>
      <c r="O1722" s="11"/>
      <c r="P1722" s="10"/>
      <c r="Q1722" s="47"/>
      <c r="T1722" s="5"/>
      <c r="U1722" s="5"/>
      <c r="V1722" s="5"/>
      <c r="W1722" s="5"/>
      <c r="X1722" s="5"/>
      <c r="Y1722" s="5"/>
      <c r="Z1722" s="5"/>
      <c r="AA1722" s="5"/>
      <c r="AB1722" s="5"/>
    </row>
    <row r="1723" spans="1:30">
      <c r="A1723" s="2"/>
      <c r="B1723" s="1"/>
      <c r="C1723" s="66" t="s">
        <v>55</v>
      </c>
      <c r="D1723" s="70">
        <f>(D1717-1.46)/3/D1720</f>
        <v>0.78509887698201208</v>
      </c>
      <c r="E1723" s="70">
        <f t="shared" ref="E1723:L1723" si="157">(E1717-1.46)/3/E1720</f>
        <v>0.93815638956881198</v>
      </c>
      <c r="F1723" s="70">
        <f t="shared" si="157"/>
        <v>0.93550744589744761</v>
      </c>
      <c r="G1723" s="70">
        <f t="shared" si="157"/>
        <v>0.63095137182082006</v>
      </c>
      <c r="H1723" s="70">
        <f t="shared" si="157"/>
        <v>0.94753658064724666</v>
      </c>
      <c r="I1723" s="64">
        <f t="shared" si="157"/>
        <v>1.6547755293203763</v>
      </c>
      <c r="J1723" s="64">
        <f t="shared" si="157"/>
        <v>1.2451038929141476</v>
      </c>
      <c r="K1723" s="64">
        <f t="shared" si="157"/>
        <v>1.2863209193103047</v>
      </c>
      <c r="L1723" s="22">
        <f t="shared" si="157"/>
        <v>1.4560791817750713</v>
      </c>
      <c r="M1723" s="10"/>
      <c r="N1723" s="7"/>
      <c r="O1723" s="11"/>
      <c r="P1723" s="10"/>
      <c r="Q1723" s="47"/>
      <c r="T1723" s="5"/>
      <c r="U1723" s="5"/>
      <c r="V1723" s="5"/>
      <c r="W1723" s="5"/>
      <c r="X1723" s="5"/>
      <c r="Y1723" s="5"/>
      <c r="Z1723" s="5"/>
      <c r="AA1723" s="5"/>
      <c r="AB1723" s="5"/>
    </row>
    <row r="1724" spans="1:30" ht="13.8" thickBot="1">
      <c r="A1724" s="2"/>
      <c r="B1724" s="1"/>
      <c r="C1724" s="67" t="s">
        <v>56</v>
      </c>
      <c r="D1724" s="68">
        <f>MIN(D1722:D1723)</f>
        <v>0.78509887698201208</v>
      </c>
      <c r="E1724" s="68">
        <f t="shared" ref="E1724:L1724" si="158">MIN(E1722:E1723)</f>
        <v>0.93815638956881198</v>
      </c>
      <c r="F1724" s="68">
        <f t="shared" si="158"/>
        <v>0.93550744589744761</v>
      </c>
      <c r="G1724" s="68">
        <f t="shared" si="158"/>
        <v>0.63095137182082006</v>
      </c>
      <c r="H1724" s="68">
        <f t="shared" si="158"/>
        <v>0.94753658064724666</v>
      </c>
      <c r="I1724" s="68">
        <f t="shared" si="158"/>
        <v>0.71513206040112542</v>
      </c>
      <c r="J1724" s="68">
        <f t="shared" si="158"/>
        <v>0.99173262037748267</v>
      </c>
      <c r="K1724" s="68">
        <f t="shared" si="158"/>
        <v>1.0138944331187805</v>
      </c>
      <c r="L1724" s="69">
        <f t="shared" si="158"/>
        <v>0.86578965513089456</v>
      </c>
      <c r="M1724" s="10"/>
      <c r="N1724" s="7"/>
      <c r="O1724" s="11"/>
      <c r="P1724" s="10"/>
      <c r="Q1724" s="47"/>
      <c r="T1724" s="5"/>
      <c r="U1724" s="5"/>
      <c r="V1724" s="5"/>
      <c r="W1724" s="5"/>
      <c r="X1724" s="5"/>
      <c r="Y1724" s="5"/>
      <c r="Z1724" s="5"/>
      <c r="AA1724" s="5"/>
      <c r="AB1724" s="5"/>
    </row>
    <row r="1725" spans="1:30">
      <c r="A1725" s="2"/>
      <c r="B1725" s="1"/>
      <c r="C1725" s="85"/>
      <c r="D1725" s="7"/>
      <c r="E1725" s="7"/>
      <c r="F1725" s="7"/>
      <c r="G1725" s="7"/>
      <c r="H1725" s="7"/>
      <c r="I1725" s="7"/>
      <c r="J1725" s="7"/>
      <c r="K1725" s="7"/>
      <c r="L1725" s="7"/>
      <c r="M1725" s="10"/>
      <c r="N1725" s="7"/>
      <c r="O1725" s="11"/>
      <c r="P1725" s="10"/>
      <c r="Q1725" s="47"/>
      <c r="T1725" s="5"/>
      <c r="U1725" s="5"/>
      <c r="V1725" s="5"/>
      <c r="W1725" s="5"/>
      <c r="X1725" s="5"/>
      <c r="Y1725" s="5"/>
      <c r="Z1725" s="5"/>
      <c r="AA1725" s="5"/>
      <c r="AB1725" s="5"/>
    </row>
    <row r="1726" spans="1:30">
      <c r="A1726" s="2"/>
      <c r="B1726" s="1"/>
      <c r="C1726" s="85"/>
      <c r="D1726" s="7"/>
      <c r="E1726" s="7"/>
      <c r="F1726" s="7"/>
      <c r="G1726" s="7"/>
      <c r="H1726" s="7"/>
      <c r="I1726" s="7"/>
      <c r="J1726" s="7"/>
      <c r="K1726" s="7"/>
      <c r="L1726" s="7"/>
      <c r="M1726" s="10"/>
      <c r="N1726" s="7"/>
      <c r="O1726" s="11"/>
      <c r="P1726" s="10"/>
      <c r="Q1726" s="47"/>
      <c r="T1726" s="5"/>
      <c r="U1726" s="5"/>
      <c r="V1726" s="5"/>
      <c r="W1726" s="5"/>
      <c r="X1726" s="5"/>
      <c r="Y1726" s="5"/>
      <c r="Z1726" s="5"/>
      <c r="AA1726" s="5"/>
      <c r="AB1726" s="5"/>
    </row>
    <row r="1727" spans="1:30">
      <c r="A1727" s="2"/>
      <c r="B1727" s="1"/>
      <c r="C1727" s="85"/>
      <c r="D1727" s="7"/>
      <c r="E1727" s="7"/>
      <c r="F1727" s="7"/>
      <c r="G1727" s="7"/>
      <c r="H1727" s="7"/>
      <c r="I1727" s="7"/>
      <c r="J1727" s="7"/>
      <c r="K1727" s="7"/>
      <c r="L1727" s="7"/>
      <c r="M1727" s="10"/>
      <c r="N1727" s="7"/>
      <c r="O1727" s="11"/>
      <c r="P1727" s="10"/>
      <c r="Q1727" s="47"/>
      <c r="T1727" s="5"/>
      <c r="U1727" s="5"/>
      <c r="V1727" s="5"/>
      <c r="W1727" s="5"/>
      <c r="X1727" s="5"/>
      <c r="Y1727" s="5"/>
      <c r="Z1727" s="5"/>
      <c r="AA1727" s="5"/>
      <c r="AB1727" s="5"/>
    </row>
    <row r="1728" spans="1:30">
      <c r="A1728" s="2"/>
      <c r="B1728" s="1"/>
      <c r="C1728" s="2"/>
      <c r="D1728" s="5"/>
      <c r="E1728" s="5"/>
      <c r="F1728" s="5"/>
      <c r="G1728" s="5"/>
      <c r="H1728" s="5"/>
      <c r="I1728" s="5"/>
      <c r="J1728" s="5"/>
      <c r="K1728" s="5"/>
      <c r="L1728" s="5"/>
      <c r="N1728" s="5"/>
      <c r="O1728" s="4"/>
      <c r="T1728" s="5"/>
      <c r="U1728" s="5"/>
      <c r="V1728" s="5"/>
      <c r="W1728" s="5"/>
      <c r="X1728" s="5"/>
      <c r="Y1728" s="5"/>
      <c r="Z1728" s="5"/>
      <c r="AA1728" s="5"/>
      <c r="AB1728" s="5"/>
    </row>
    <row r="1729" spans="1:28">
      <c r="A1729" s="2"/>
      <c r="B1729" s="1"/>
      <c r="C1729" s="51"/>
      <c r="D1729" s="52" t="s">
        <v>24</v>
      </c>
      <c r="E1729" s="52" t="s">
        <v>25</v>
      </c>
      <c r="F1729" s="53" t="s">
        <v>23</v>
      </c>
      <c r="G1729" s="5"/>
      <c r="H1729" s="5"/>
      <c r="I1729" s="5"/>
      <c r="J1729" s="5"/>
      <c r="K1729" s="5"/>
      <c r="M1729" s="5"/>
      <c r="N1729" s="4"/>
      <c r="P1729" s="3"/>
      <c r="R1729" s="2"/>
      <c r="S1729" s="3" t="s">
        <v>7</v>
      </c>
      <c r="T1729" s="3" t="s">
        <v>8</v>
      </c>
      <c r="U1729" s="3" t="s">
        <v>9</v>
      </c>
      <c r="W1729" s="5"/>
      <c r="X1729" s="5"/>
      <c r="Y1729" s="5"/>
      <c r="Z1729" s="5"/>
      <c r="AA1729" s="5"/>
    </row>
    <row r="1730" spans="1:28">
      <c r="A1730" s="2"/>
      <c r="B1730" s="1"/>
      <c r="C1730" s="13" t="s">
        <v>7</v>
      </c>
      <c r="D1730" s="12">
        <v>1.5753746397710759</v>
      </c>
      <c r="E1730" s="12">
        <v>1.4600432414220763</v>
      </c>
      <c r="F1730" s="12">
        <v>1.507528811005032</v>
      </c>
      <c r="G1730" s="5"/>
      <c r="H1730" s="5"/>
      <c r="I1730" s="5"/>
      <c r="J1730" s="5"/>
      <c r="K1730" s="5"/>
      <c r="M1730" s="5"/>
      <c r="N1730" s="4"/>
      <c r="P1730" s="3"/>
      <c r="R1730" s="84" t="s">
        <v>14</v>
      </c>
      <c r="S1730" s="12">
        <v>1.507528811005032</v>
      </c>
      <c r="T1730" s="12">
        <v>1.517515711596181</v>
      </c>
      <c r="U1730" s="12">
        <v>1.5177091721401275</v>
      </c>
      <c r="W1730" s="5"/>
      <c r="X1730" s="5"/>
      <c r="Y1730" s="5"/>
      <c r="Z1730" s="5"/>
      <c r="AA1730" s="5"/>
    </row>
    <row r="1731" spans="1:28">
      <c r="A1731" s="2"/>
      <c r="B1731" s="1"/>
      <c r="C1731" s="13" t="s">
        <v>8</v>
      </c>
      <c r="D1731" s="12">
        <v>1.5886614682498903</v>
      </c>
      <c r="E1731" s="12">
        <v>1.4703775440168276</v>
      </c>
      <c r="F1731" s="12">
        <v>1.517515711596181</v>
      </c>
      <c r="G1731" s="5"/>
      <c r="H1731" s="5"/>
      <c r="I1731" s="5"/>
      <c r="J1731" s="5"/>
      <c r="K1731" s="5"/>
      <c r="M1731" s="5"/>
      <c r="N1731" s="4"/>
      <c r="P1731" s="3"/>
      <c r="R1731" s="84" t="s">
        <v>15</v>
      </c>
      <c r="S1731" s="12">
        <v>1.4984834977258865</v>
      </c>
      <c r="T1731" s="12">
        <v>1.5172287338633716</v>
      </c>
      <c r="U1731" s="12">
        <v>1.5577542648116829</v>
      </c>
      <c r="W1731" s="5"/>
      <c r="X1731" s="5"/>
      <c r="Y1731" s="5"/>
      <c r="Z1731" s="5"/>
      <c r="AA1731" s="5"/>
    </row>
    <row r="1732" spans="1:28">
      <c r="A1732" s="2"/>
      <c r="B1732" s="1"/>
      <c r="C1732" s="13" t="s">
        <v>18</v>
      </c>
      <c r="D1732" s="12">
        <v>1.5901047437499951</v>
      </c>
      <c r="E1732" s="12">
        <v>1.4700230583299658</v>
      </c>
      <c r="F1732" s="12">
        <v>1.5177091721401275</v>
      </c>
      <c r="G1732" s="5"/>
      <c r="H1732" s="5"/>
      <c r="I1732" s="5"/>
      <c r="J1732" s="5"/>
      <c r="K1732" s="5"/>
      <c r="M1732" s="5"/>
      <c r="N1732" s="4"/>
      <c r="P1732" s="3"/>
      <c r="R1732" s="84" t="s">
        <v>16</v>
      </c>
      <c r="S1732" s="12">
        <v>1.537929050233299</v>
      </c>
      <c r="T1732" s="12">
        <v>1.5382904646355258</v>
      </c>
      <c r="U1732" s="12">
        <v>1.5477961244874427</v>
      </c>
      <c r="W1732" s="5"/>
      <c r="X1732" s="5"/>
      <c r="Y1732" s="5"/>
      <c r="Z1732" s="5"/>
      <c r="AA1732" s="5"/>
    </row>
    <row r="1733" spans="1:28">
      <c r="A1733" s="2"/>
      <c r="B1733" s="1"/>
      <c r="C1733" s="13" t="s">
        <v>10</v>
      </c>
      <c r="D1733" s="12">
        <v>1.5691503515212009</v>
      </c>
      <c r="E1733" s="12">
        <v>1.4550322716225594</v>
      </c>
      <c r="F1733" s="12">
        <v>1.4984834977258865</v>
      </c>
      <c r="G1733" s="5"/>
      <c r="H1733" s="5"/>
      <c r="I1733" s="5"/>
      <c r="J1733" s="5"/>
      <c r="K1733" s="5"/>
      <c r="M1733" s="5"/>
      <c r="N1733" s="4"/>
      <c r="P1733" s="3"/>
      <c r="S1733" s="5"/>
      <c r="T1733" s="5"/>
      <c r="U1733" s="5"/>
      <c r="V1733" s="5"/>
      <c r="W1733" s="5"/>
      <c r="X1733" s="5"/>
      <c r="Y1733" s="5"/>
      <c r="Z1733" s="5"/>
      <c r="AA1733" s="5"/>
    </row>
    <row r="1734" spans="1:28">
      <c r="A1734" s="2"/>
      <c r="B1734" s="1"/>
      <c r="C1734" s="13" t="s">
        <v>19</v>
      </c>
      <c r="D1734" s="12">
        <v>1.5944630696303226</v>
      </c>
      <c r="E1734" s="12">
        <v>1.46</v>
      </c>
      <c r="F1734" s="12">
        <v>1.5172287338633716</v>
      </c>
      <c r="G1734" s="5"/>
      <c r="H1734" s="5"/>
      <c r="I1734" s="5"/>
      <c r="J1734" s="5"/>
      <c r="K1734" s="5"/>
      <c r="M1734" s="5"/>
      <c r="N1734" s="4"/>
      <c r="P1734" s="3"/>
      <c r="S1734" s="5"/>
      <c r="T1734" s="5"/>
      <c r="U1734" s="5"/>
      <c r="V1734" s="5"/>
      <c r="W1734" s="5"/>
      <c r="X1734" s="5"/>
      <c r="Y1734" s="5"/>
      <c r="Z1734" s="5"/>
      <c r="AA1734" s="5"/>
    </row>
    <row r="1735" spans="1:28">
      <c r="A1735" s="2"/>
      <c r="B1735" s="1"/>
      <c r="C1735" s="13" t="s">
        <v>11</v>
      </c>
      <c r="D1735" s="12">
        <v>1.6047251295254512</v>
      </c>
      <c r="E1735" s="12">
        <v>1.5100888071861069</v>
      </c>
      <c r="F1735" s="12">
        <v>1.5577542648116829</v>
      </c>
      <c r="G1735" s="5"/>
      <c r="H1735" s="5"/>
      <c r="I1735" s="5"/>
      <c r="J1735" s="5"/>
      <c r="K1735" s="5"/>
      <c r="M1735" s="5"/>
      <c r="N1735" s="4"/>
      <c r="P1735" s="3"/>
      <c r="S1735" s="5"/>
      <c r="T1735" s="5"/>
      <c r="U1735" s="5"/>
      <c r="V1735" s="5"/>
      <c r="W1735" s="5"/>
      <c r="X1735" s="5"/>
      <c r="Y1735" s="5"/>
      <c r="Z1735" s="5"/>
      <c r="AA1735" s="5"/>
    </row>
    <row r="1736" spans="1:28">
      <c r="A1736" s="2"/>
      <c r="B1736" s="1"/>
      <c r="C1736" s="13" t="s">
        <v>20</v>
      </c>
      <c r="D1736" s="12">
        <v>1.6033638325509585</v>
      </c>
      <c r="E1736" s="12">
        <v>1.4901827951869768</v>
      </c>
      <c r="F1736" s="12">
        <v>1.537929050233299</v>
      </c>
      <c r="G1736" s="5"/>
      <c r="H1736" s="5"/>
      <c r="I1736" s="5"/>
      <c r="J1736" s="5"/>
      <c r="K1736" s="5"/>
      <c r="M1736" s="5"/>
      <c r="N1736" s="4"/>
      <c r="P1736" s="3"/>
      <c r="S1736" s="5"/>
      <c r="T1736" s="5"/>
      <c r="U1736" s="5"/>
      <c r="V1736" s="5"/>
      <c r="W1736" s="5"/>
      <c r="X1736" s="5"/>
      <c r="Y1736" s="5"/>
      <c r="Z1736" s="5"/>
      <c r="AA1736" s="5"/>
    </row>
    <row r="1737" spans="1:28">
      <c r="A1737" s="2"/>
      <c r="B1737" s="1"/>
      <c r="C1737" s="13" t="s">
        <v>21</v>
      </c>
      <c r="D1737" s="12">
        <v>1.6011726019276813</v>
      </c>
      <c r="E1737" s="12">
        <v>1.4905523911867893</v>
      </c>
      <c r="F1737" s="12">
        <v>1.5382904646355258</v>
      </c>
      <c r="G1737" s="5"/>
      <c r="H1737" s="5"/>
      <c r="I1737" s="5"/>
      <c r="J1737" s="5"/>
      <c r="K1737" s="5"/>
      <c r="M1737" s="5"/>
      <c r="N1737" s="4"/>
      <c r="P1737" s="3"/>
      <c r="S1737" s="5"/>
      <c r="T1737" s="5"/>
      <c r="U1737" s="5"/>
      <c r="V1737" s="5"/>
      <c r="W1737" s="5"/>
      <c r="X1737" s="5"/>
      <c r="Y1737" s="5"/>
      <c r="Z1737" s="5"/>
      <c r="AA1737" s="5"/>
    </row>
    <row r="1738" spans="1:28">
      <c r="A1738" s="2"/>
      <c r="B1738" s="1"/>
      <c r="C1738" s="13" t="s">
        <v>12</v>
      </c>
      <c r="D1738" s="12">
        <v>1.6048952598900821</v>
      </c>
      <c r="E1738" s="12">
        <v>1.501076753805626</v>
      </c>
      <c r="F1738" s="12">
        <v>1.5477961244874427</v>
      </c>
      <c r="G1738" s="5"/>
      <c r="H1738" s="5"/>
      <c r="I1738" s="5"/>
      <c r="J1738" s="5"/>
      <c r="K1738" s="5"/>
      <c r="M1738" s="5"/>
      <c r="N1738" s="4"/>
      <c r="P1738" s="3"/>
      <c r="S1738" s="5"/>
      <c r="T1738" s="5"/>
      <c r="U1738" s="5"/>
      <c r="V1738" s="5"/>
      <c r="W1738" s="5"/>
      <c r="X1738" s="5"/>
      <c r="Y1738" s="5"/>
      <c r="Z1738" s="5"/>
      <c r="AA1738" s="5"/>
    </row>
    <row r="1739" spans="1:28">
      <c r="A1739" s="2"/>
      <c r="B1739" s="1"/>
      <c r="C1739" s="2"/>
      <c r="D1739" s="5"/>
      <c r="E1739" s="5"/>
      <c r="F1739" s="5"/>
      <c r="G1739" s="5"/>
      <c r="H1739" s="5"/>
      <c r="I1739" s="5"/>
      <c r="J1739" s="5"/>
      <c r="K1739" s="5"/>
      <c r="L1739" s="5"/>
      <c r="N1739" s="5"/>
      <c r="O1739" s="4"/>
      <c r="T1739" s="5"/>
      <c r="U1739" s="5"/>
      <c r="V1739" s="5"/>
      <c r="W1739" s="5"/>
      <c r="X1739" s="5"/>
      <c r="Y1739" s="5"/>
      <c r="Z1739" s="5"/>
      <c r="AA1739" s="5"/>
      <c r="AB1739" s="5"/>
    </row>
    <row r="1740" spans="1:28">
      <c r="A1740" s="2"/>
      <c r="B1740" s="1"/>
      <c r="C1740" s="2"/>
      <c r="D1740" s="5"/>
      <c r="E1740" s="5"/>
      <c r="F1740" s="5"/>
      <c r="G1740" s="5"/>
      <c r="H1740" s="5"/>
      <c r="I1740" s="5"/>
      <c r="J1740" s="5"/>
      <c r="K1740" s="5"/>
      <c r="L1740" s="5"/>
      <c r="N1740" s="5"/>
      <c r="O1740" s="4"/>
      <c r="T1740" s="5"/>
      <c r="U1740" s="5"/>
      <c r="V1740" s="5"/>
      <c r="W1740" s="5"/>
      <c r="X1740" s="5"/>
      <c r="Y1740" s="5"/>
      <c r="Z1740" s="5"/>
      <c r="AA1740" s="5"/>
      <c r="AB1740" s="5"/>
    </row>
    <row r="1741" spans="1:28">
      <c r="A1741" s="2"/>
      <c r="B1741" s="1"/>
      <c r="C1741" s="2"/>
      <c r="D1741" s="5"/>
      <c r="E1741" s="5"/>
      <c r="F1741" s="5"/>
      <c r="G1741" s="5"/>
      <c r="H1741" s="5"/>
      <c r="I1741" s="5"/>
      <c r="J1741" s="5"/>
      <c r="K1741" s="5"/>
      <c r="L1741" s="5"/>
      <c r="N1741" s="5"/>
      <c r="O1741" s="4"/>
      <c r="T1741" s="5"/>
      <c r="U1741" s="5"/>
      <c r="V1741" s="5"/>
      <c r="W1741" s="5"/>
      <c r="X1741" s="5"/>
      <c r="Y1741" s="5"/>
      <c r="Z1741" s="5"/>
      <c r="AA1741" s="5"/>
      <c r="AB1741" s="5"/>
    </row>
    <row r="1742" spans="1:28">
      <c r="A1742" s="2"/>
      <c r="B1742" s="1"/>
      <c r="C1742" s="2"/>
      <c r="D1742" s="5"/>
      <c r="E1742" s="5"/>
      <c r="F1742" s="5"/>
      <c r="G1742" s="5"/>
      <c r="H1742" s="5"/>
      <c r="I1742" s="5"/>
      <c r="J1742" s="5"/>
      <c r="K1742" s="5"/>
      <c r="L1742" s="5"/>
      <c r="N1742" s="5"/>
      <c r="O1742" s="4"/>
      <c r="T1742" s="5"/>
      <c r="U1742" s="5"/>
      <c r="V1742" s="5"/>
      <c r="W1742" s="5"/>
      <c r="X1742" s="5"/>
      <c r="Y1742" s="5"/>
      <c r="Z1742" s="5"/>
      <c r="AA1742" s="5"/>
      <c r="AB1742" s="5"/>
    </row>
    <row r="1743" spans="1:28">
      <c r="A1743" s="2"/>
      <c r="B1743" s="1"/>
      <c r="C1743" s="2"/>
      <c r="D1743" s="5"/>
      <c r="E1743" s="5"/>
      <c r="F1743" s="5"/>
      <c r="G1743" s="5"/>
      <c r="H1743" s="5"/>
      <c r="I1743" s="5"/>
      <c r="J1743" s="5"/>
      <c r="K1743" s="5"/>
      <c r="L1743" s="5"/>
      <c r="N1743" s="5"/>
      <c r="O1743" s="4"/>
      <c r="T1743" s="5"/>
      <c r="U1743" s="5"/>
      <c r="V1743" s="5"/>
      <c r="W1743" s="5"/>
      <c r="X1743" s="5"/>
      <c r="Y1743" s="5"/>
      <c r="Z1743" s="5"/>
      <c r="AA1743" s="5"/>
      <c r="AB1743" s="5"/>
    </row>
    <row r="1744" spans="1:28">
      <c r="A1744" s="2"/>
      <c r="B1744" s="1"/>
      <c r="C1744" s="2"/>
      <c r="D1744" s="5"/>
      <c r="E1744" s="5"/>
      <c r="F1744" s="5"/>
      <c r="G1744" s="5"/>
      <c r="H1744" s="5"/>
      <c r="I1744" s="5"/>
      <c r="J1744" s="5"/>
      <c r="K1744" s="5"/>
      <c r="L1744" s="5"/>
      <c r="N1744" s="5"/>
      <c r="O1744" s="4"/>
      <c r="T1744" s="5"/>
      <c r="U1744" s="5"/>
      <c r="V1744" s="5"/>
      <c r="W1744" s="5"/>
      <c r="X1744" s="5"/>
      <c r="Y1744" s="5"/>
      <c r="Z1744" s="5"/>
      <c r="AA1744" s="5"/>
      <c r="AB1744" s="5"/>
    </row>
    <row r="1745" spans="20:28">
      <c r="T1745" s="5"/>
      <c r="U1745" s="5"/>
      <c r="V1745" s="5"/>
      <c r="W1745" s="5"/>
      <c r="X1745" s="5"/>
      <c r="Y1745" s="5"/>
      <c r="Z1745" s="5"/>
      <c r="AA1745" s="5"/>
      <c r="AB1745" s="5"/>
    </row>
    <row r="1746" spans="20:28">
      <c r="T1746" s="5"/>
      <c r="U1746" s="5"/>
      <c r="V1746" s="5"/>
      <c r="W1746" s="5"/>
      <c r="X1746" s="5"/>
      <c r="Y1746" s="5"/>
      <c r="Z1746" s="5"/>
      <c r="AA1746" s="5"/>
      <c r="AB1746" s="5"/>
    </row>
    <row r="1747" spans="20:28">
      <c r="T1747" s="5"/>
      <c r="U1747" s="5"/>
      <c r="V1747" s="5"/>
      <c r="W1747" s="5"/>
      <c r="X1747" s="5"/>
      <c r="Y1747" s="5"/>
      <c r="Z1747" s="5"/>
      <c r="AA1747" s="5"/>
      <c r="AB1747" s="5"/>
    </row>
    <row r="1748" spans="20:28">
      <c r="T1748" s="5"/>
      <c r="U1748" s="5"/>
      <c r="V1748" s="5"/>
      <c r="W1748" s="5"/>
      <c r="X1748" s="5"/>
      <c r="Y1748" s="5"/>
      <c r="Z1748" s="5"/>
      <c r="AA1748" s="5"/>
      <c r="AB1748" s="5"/>
    </row>
    <row r="1749" spans="20:28">
      <c r="T1749" s="5"/>
      <c r="U1749" s="5"/>
      <c r="V1749" s="5"/>
      <c r="W1749" s="5"/>
      <c r="X1749" s="5"/>
      <c r="Y1749" s="5"/>
      <c r="Z1749" s="5"/>
      <c r="AA1749" s="5"/>
      <c r="AB1749" s="5"/>
    </row>
    <row r="1750" spans="20:28">
      <c r="T1750" s="5"/>
      <c r="U1750" s="5"/>
      <c r="V1750" s="5"/>
      <c r="W1750" s="5"/>
      <c r="X1750" s="5"/>
      <c r="Y1750" s="5"/>
      <c r="Z1750" s="5"/>
      <c r="AA1750" s="5"/>
      <c r="AB1750" s="5"/>
    </row>
    <row r="1751" spans="20:28">
      <c r="T1751" s="5"/>
      <c r="U1751" s="5"/>
      <c r="V1751" s="5"/>
      <c r="W1751" s="5"/>
      <c r="X1751" s="5"/>
      <c r="Y1751" s="5"/>
      <c r="Z1751" s="5"/>
      <c r="AA1751" s="5"/>
      <c r="AB1751" s="5"/>
    </row>
    <row r="1752" spans="20:28">
      <c r="T1752" s="5"/>
      <c r="U1752" s="5"/>
      <c r="V1752" s="5"/>
      <c r="W1752" s="5"/>
      <c r="X1752" s="5"/>
      <c r="Y1752" s="5"/>
      <c r="Z1752" s="5"/>
      <c r="AA1752" s="5"/>
      <c r="AB1752" s="5"/>
    </row>
    <row r="1753" spans="20:28">
      <c r="T1753" s="5"/>
      <c r="U1753" s="5"/>
      <c r="V1753" s="5"/>
      <c r="W1753" s="5"/>
      <c r="X1753" s="5"/>
      <c r="Y1753" s="5"/>
      <c r="Z1753" s="5"/>
      <c r="AA1753" s="5"/>
      <c r="AB1753" s="5"/>
    </row>
    <row r="1754" spans="20:28">
      <c r="T1754" s="5"/>
      <c r="U1754" s="5"/>
      <c r="V1754" s="5"/>
      <c r="W1754" s="5"/>
      <c r="X1754" s="5"/>
      <c r="Y1754" s="5"/>
      <c r="Z1754" s="5"/>
      <c r="AA1754" s="5"/>
      <c r="AB1754" s="5"/>
    </row>
    <row r="1755" spans="20:28">
      <c r="T1755" s="5"/>
      <c r="U1755" s="5"/>
      <c r="V1755" s="5"/>
      <c r="W1755" s="5"/>
      <c r="X1755" s="5"/>
      <c r="Y1755" s="5"/>
      <c r="Z1755" s="5"/>
      <c r="AA1755" s="5"/>
      <c r="AB1755" s="5"/>
    </row>
    <row r="1756" spans="20:28">
      <c r="T1756" s="5"/>
      <c r="U1756" s="5"/>
      <c r="V1756" s="5"/>
      <c r="W1756" s="5"/>
      <c r="X1756" s="5"/>
      <c r="Y1756" s="5"/>
      <c r="Z1756" s="5"/>
      <c r="AA1756" s="5"/>
      <c r="AB1756" s="5"/>
    </row>
    <row r="1757" spans="20:28">
      <c r="T1757" s="5"/>
      <c r="U1757" s="5"/>
      <c r="V1757" s="5"/>
      <c r="W1757" s="5"/>
      <c r="X1757" s="5"/>
      <c r="Y1757" s="5"/>
      <c r="Z1757" s="5"/>
      <c r="AA1757" s="5"/>
      <c r="AB1757" s="5"/>
    </row>
    <row r="1758" spans="20:28">
      <c r="T1758" s="5"/>
      <c r="U1758" s="5"/>
      <c r="V1758" s="5"/>
      <c r="W1758" s="5"/>
      <c r="X1758" s="5"/>
      <c r="Y1758" s="5"/>
      <c r="Z1758" s="5"/>
      <c r="AA1758" s="5"/>
      <c r="AB1758" s="5"/>
    </row>
    <row r="1759" spans="20:28">
      <c r="T1759" s="5"/>
      <c r="U1759" s="5"/>
      <c r="V1759" s="5"/>
      <c r="W1759" s="5"/>
      <c r="X1759" s="5"/>
      <c r="Y1759" s="5"/>
      <c r="Z1759" s="5"/>
      <c r="AA1759" s="5"/>
      <c r="AB1759" s="5"/>
    </row>
    <row r="1760" spans="20:28">
      <c r="T1760" s="5"/>
      <c r="U1760" s="5"/>
      <c r="V1760" s="5"/>
      <c r="W1760" s="5"/>
      <c r="X1760" s="5"/>
      <c r="Y1760" s="5"/>
      <c r="Z1760" s="5"/>
      <c r="AA1760" s="5"/>
      <c r="AB1760" s="5"/>
    </row>
    <row r="1761" spans="20:28">
      <c r="T1761" s="5"/>
      <c r="U1761" s="5"/>
      <c r="V1761" s="5"/>
      <c r="W1761" s="5"/>
      <c r="X1761" s="5"/>
      <c r="Y1761" s="5"/>
      <c r="Z1761" s="5"/>
      <c r="AA1761" s="5"/>
      <c r="AB1761" s="5"/>
    </row>
    <row r="1762" spans="20:28">
      <c r="T1762" s="5"/>
      <c r="U1762" s="5"/>
      <c r="V1762" s="5"/>
      <c r="W1762" s="5"/>
      <c r="X1762" s="5"/>
      <c r="Y1762" s="5"/>
      <c r="Z1762" s="5"/>
      <c r="AA1762" s="5"/>
      <c r="AB1762" s="5"/>
    </row>
    <row r="1763" spans="20:28">
      <c r="T1763" s="5"/>
      <c r="U1763" s="5"/>
      <c r="V1763" s="5"/>
      <c r="W1763" s="5"/>
      <c r="X1763" s="5"/>
      <c r="Y1763" s="5"/>
      <c r="Z1763" s="5"/>
      <c r="AA1763" s="5"/>
      <c r="AB1763" s="5"/>
    </row>
    <row r="1764" spans="20:28">
      <c r="T1764" s="5"/>
      <c r="U1764" s="5"/>
      <c r="V1764" s="5"/>
      <c r="W1764" s="5"/>
      <c r="X1764" s="5"/>
      <c r="Y1764" s="5"/>
      <c r="Z1764" s="5"/>
      <c r="AA1764" s="5"/>
      <c r="AB1764" s="5"/>
    </row>
    <row r="1765" spans="20:28">
      <c r="T1765" s="5"/>
      <c r="U1765" s="5"/>
      <c r="V1765" s="5"/>
      <c r="W1765" s="5"/>
      <c r="X1765" s="5"/>
      <c r="Y1765" s="5"/>
      <c r="Z1765" s="5"/>
      <c r="AA1765" s="5"/>
      <c r="AB1765" s="5"/>
    </row>
    <row r="1766" spans="20:28">
      <c r="T1766" s="5"/>
      <c r="U1766" s="5"/>
      <c r="V1766" s="5"/>
      <c r="W1766" s="5"/>
      <c r="X1766" s="5"/>
      <c r="Y1766" s="5"/>
      <c r="Z1766" s="5"/>
      <c r="AA1766" s="5"/>
      <c r="AB1766" s="5"/>
    </row>
    <row r="1767" spans="20:28">
      <c r="T1767" s="5"/>
      <c r="U1767" s="5"/>
      <c r="V1767" s="5"/>
      <c r="W1767" s="5"/>
      <c r="X1767" s="5"/>
      <c r="Y1767" s="5"/>
      <c r="Z1767" s="5"/>
      <c r="AA1767" s="5"/>
      <c r="AB1767" s="5"/>
    </row>
    <row r="1768" spans="20:28">
      <c r="T1768" s="5"/>
      <c r="U1768" s="5"/>
      <c r="V1768" s="5"/>
      <c r="W1768" s="5"/>
      <c r="X1768" s="5"/>
      <c r="Y1768" s="5"/>
      <c r="Z1768" s="5"/>
      <c r="AA1768" s="5"/>
      <c r="AB1768" s="5"/>
    </row>
    <row r="1769" spans="20:28">
      <c r="T1769" s="5"/>
      <c r="U1769" s="5"/>
      <c r="V1769" s="5"/>
      <c r="W1769" s="5"/>
      <c r="X1769" s="5"/>
      <c r="Y1769" s="5"/>
      <c r="Z1769" s="5"/>
      <c r="AA1769" s="5"/>
      <c r="AB1769" s="5"/>
    </row>
    <row r="1770" spans="20:28">
      <c r="T1770" s="5"/>
      <c r="U1770" s="5"/>
      <c r="V1770" s="5"/>
      <c r="W1770" s="5"/>
      <c r="X1770" s="5"/>
      <c r="Y1770" s="5"/>
      <c r="Z1770" s="5"/>
      <c r="AA1770" s="5"/>
      <c r="AB1770" s="5"/>
    </row>
    <row r="1771" spans="20:28">
      <c r="T1771" s="5"/>
      <c r="U1771" s="5"/>
      <c r="V1771" s="5"/>
      <c r="W1771" s="5"/>
      <c r="X1771" s="5"/>
      <c r="Y1771" s="5"/>
      <c r="Z1771" s="5"/>
      <c r="AA1771" s="5"/>
      <c r="AB1771" s="5"/>
    </row>
    <row r="1772" spans="20:28">
      <c r="T1772" s="5"/>
      <c r="U1772" s="5"/>
      <c r="V1772" s="5"/>
      <c r="W1772" s="5"/>
      <c r="X1772" s="5"/>
      <c r="Y1772" s="5"/>
      <c r="Z1772" s="5"/>
      <c r="AA1772" s="5"/>
      <c r="AB1772" s="5"/>
    </row>
    <row r="1773" spans="20:28">
      <c r="T1773" s="5"/>
      <c r="U1773" s="5"/>
      <c r="V1773" s="5"/>
      <c r="W1773" s="5"/>
      <c r="X1773" s="5"/>
      <c r="Y1773" s="5"/>
      <c r="Z1773" s="5"/>
      <c r="AA1773" s="5"/>
      <c r="AB1773" s="5"/>
    </row>
    <row r="1774" spans="20:28">
      <c r="T1774" s="5"/>
      <c r="U1774" s="5"/>
      <c r="V1774" s="5"/>
      <c r="W1774" s="5"/>
      <c r="X1774" s="5"/>
      <c r="Y1774" s="5"/>
      <c r="Z1774" s="5"/>
      <c r="AA1774" s="5"/>
      <c r="AB1774" s="5"/>
    </row>
    <row r="1775" spans="20:28">
      <c r="T1775" s="5"/>
      <c r="U1775" s="5"/>
      <c r="V1775" s="5"/>
      <c r="W1775" s="5"/>
      <c r="X1775" s="5"/>
      <c r="Y1775" s="5"/>
      <c r="Z1775" s="5"/>
      <c r="AA1775" s="5"/>
      <c r="AB1775" s="5"/>
    </row>
    <row r="1776" spans="20:28">
      <c r="T1776" s="5"/>
      <c r="U1776" s="5"/>
      <c r="V1776" s="5"/>
      <c r="W1776" s="5"/>
      <c r="X1776" s="5"/>
      <c r="Y1776" s="5"/>
      <c r="Z1776" s="5"/>
      <c r="AA1776" s="5"/>
      <c r="AB1776" s="5"/>
    </row>
    <row r="1777" spans="20:28">
      <c r="T1777" s="5"/>
      <c r="U1777" s="5"/>
      <c r="V1777" s="5"/>
      <c r="W1777" s="5"/>
      <c r="X1777" s="5"/>
      <c r="Y1777" s="5"/>
      <c r="Z1777" s="5"/>
      <c r="AA1777" s="5"/>
      <c r="AB1777" s="5"/>
    </row>
    <row r="1778" spans="20:28">
      <c r="T1778" s="5"/>
      <c r="U1778" s="5"/>
      <c r="V1778" s="5"/>
      <c r="W1778" s="5"/>
      <c r="X1778" s="5"/>
      <c r="Y1778" s="5"/>
      <c r="Z1778" s="5"/>
      <c r="AA1778" s="5"/>
      <c r="AB1778" s="5"/>
    </row>
    <row r="1779" spans="20:28">
      <c r="T1779" s="5"/>
      <c r="U1779" s="5"/>
      <c r="V1779" s="5"/>
      <c r="W1779" s="5"/>
      <c r="X1779" s="5"/>
      <c r="Y1779" s="5"/>
      <c r="Z1779" s="5"/>
      <c r="AA1779" s="5"/>
      <c r="AB1779" s="5"/>
    </row>
    <row r="1780" spans="20:28">
      <c r="T1780" s="5"/>
      <c r="U1780" s="5"/>
      <c r="V1780" s="5"/>
      <c r="W1780" s="5"/>
      <c r="X1780" s="5"/>
      <c r="Y1780" s="5"/>
      <c r="Z1780" s="5"/>
      <c r="AA1780" s="5"/>
      <c r="AB1780" s="5"/>
    </row>
    <row r="1781" spans="20:28">
      <c r="T1781" s="5"/>
      <c r="U1781" s="5"/>
      <c r="V1781" s="5"/>
      <c r="W1781" s="5"/>
      <c r="X1781" s="5"/>
      <c r="Y1781" s="5"/>
      <c r="Z1781" s="5"/>
      <c r="AA1781" s="5"/>
      <c r="AB1781" s="5"/>
    </row>
    <row r="1782" spans="20:28">
      <c r="T1782" s="5"/>
      <c r="U1782" s="5"/>
      <c r="V1782" s="5"/>
      <c r="W1782" s="5"/>
      <c r="X1782" s="5"/>
      <c r="Y1782" s="5"/>
      <c r="Z1782" s="5"/>
      <c r="AA1782" s="5"/>
      <c r="AB1782" s="5"/>
    </row>
    <row r="1783" spans="20:28">
      <c r="T1783" s="5"/>
      <c r="U1783" s="5"/>
      <c r="V1783" s="5"/>
      <c r="W1783" s="5"/>
      <c r="X1783" s="5"/>
      <c r="Y1783" s="5"/>
      <c r="Z1783" s="5"/>
      <c r="AA1783" s="5"/>
      <c r="AB1783" s="5"/>
    </row>
    <row r="1784" spans="20:28">
      <c r="T1784" s="5"/>
      <c r="U1784" s="5"/>
      <c r="V1784" s="5"/>
      <c r="W1784" s="5"/>
      <c r="X1784" s="5"/>
      <c r="Y1784" s="5"/>
      <c r="Z1784" s="5"/>
      <c r="AA1784" s="5"/>
      <c r="AB1784" s="5"/>
    </row>
    <row r="1785" spans="20:28">
      <c r="T1785" s="5"/>
      <c r="U1785" s="5"/>
      <c r="V1785" s="5"/>
      <c r="W1785" s="5"/>
      <c r="X1785" s="5"/>
      <c r="Y1785" s="5"/>
      <c r="Z1785" s="5"/>
      <c r="AA1785" s="5"/>
      <c r="AB1785" s="5"/>
    </row>
    <row r="1786" spans="20:28">
      <c r="T1786" s="5"/>
      <c r="U1786" s="5"/>
      <c r="V1786" s="5"/>
      <c r="W1786" s="5"/>
      <c r="X1786" s="5"/>
      <c r="Y1786" s="5"/>
      <c r="Z1786" s="5"/>
      <c r="AA1786" s="5"/>
      <c r="AB1786" s="5"/>
    </row>
    <row r="1787" spans="20:28">
      <c r="T1787" s="5"/>
      <c r="U1787" s="5"/>
      <c r="V1787" s="5"/>
      <c r="W1787" s="5"/>
      <c r="X1787" s="5"/>
      <c r="Y1787" s="5"/>
      <c r="Z1787" s="5"/>
      <c r="AA1787" s="5"/>
      <c r="AB1787" s="5"/>
    </row>
    <row r="1788" spans="20:28">
      <c r="T1788" s="5"/>
      <c r="U1788" s="5"/>
      <c r="V1788" s="5"/>
      <c r="W1788" s="5"/>
      <c r="X1788" s="5"/>
      <c r="Y1788" s="5"/>
      <c r="Z1788" s="5"/>
      <c r="AA1788" s="5"/>
      <c r="AB1788" s="5"/>
    </row>
    <row r="1789" spans="20:28">
      <c r="T1789" s="5"/>
      <c r="U1789" s="5"/>
      <c r="V1789" s="5"/>
      <c r="W1789" s="5"/>
      <c r="X1789" s="5"/>
      <c r="Y1789" s="5"/>
      <c r="Z1789" s="5"/>
      <c r="AA1789" s="5"/>
      <c r="AB1789" s="5"/>
    </row>
    <row r="1790" spans="20:28">
      <c r="T1790" s="5"/>
      <c r="U1790" s="5"/>
      <c r="V1790" s="5"/>
      <c r="W1790" s="5"/>
      <c r="X1790" s="5"/>
      <c r="Y1790" s="5"/>
      <c r="Z1790" s="5"/>
      <c r="AA1790" s="5"/>
      <c r="AB1790" s="5"/>
    </row>
    <row r="1791" spans="20:28">
      <c r="T1791" s="5"/>
      <c r="U1791" s="5"/>
      <c r="V1791" s="5"/>
      <c r="W1791" s="5"/>
      <c r="X1791" s="5"/>
      <c r="Y1791" s="5"/>
      <c r="Z1791" s="5"/>
      <c r="AA1791" s="5"/>
      <c r="AB1791" s="5"/>
    </row>
    <row r="1792" spans="20:28">
      <c r="T1792" s="5"/>
      <c r="U1792" s="5"/>
      <c r="V1792" s="5"/>
      <c r="W1792" s="5"/>
      <c r="X1792" s="5"/>
      <c r="Y1792" s="5"/>
      <c r="Z1792" s="5"/>
      <c r="AA1792" s="5"/>
      <c r="AB1792" s="5"/>
    </row>
    <row r="1793" spans="20:28">
      <c r="T1793" s="5"/>
      <c r="U1793" s="5"/>
      <c r="V1793" s="5"/>
      <c r="W1793" s="5"/>
      <c r="X1793" s="5"/>
      <c r="Y1793" s="5"/>
      <c r="Z1793" s="5"/>
      <c r="AA1793" s="5"/>
      <c r="AB1793" s="5"/>
    </row>
    <row r="1794" spans="20:28">
      <c r="T1794" s="5"/>
      <c r="U1794" s="5"/>
      <c r="V1794" s="5"/>
      <c r="W1794" s="5"/>
      <c r="X1794" s="5"/>
      <c r="Y1794" s="5"/>
      <c r="Z1794" s="5"/>
      <c r="AA1794" s="5"/>
      <c r="AB1794" s="5"/>
    </row>
    <row r="1795" spans="20:28">
      <c r="T1795" s="5"/>
      <c r="U1795" s="5"/>
      <c r="V1795" s="5"/>
      <c r="W1795" s="5"/>
      <c r="X1795" s="5"/>
      <c r="Y1795" s="5"/>
      <c r="Z1795" s="5"/>
      <c r="AA1795" s="5"/>
      <c r="AB1795" s="5"/>
    </row>
    <row r="1796" spans="20:28">
      <c r="T1796" s="5"/>
      <c r="U1796" s="5"/>
      <c r="V1796" s="5"/>
      <c r="W1796" s="5"/>
      <c r="X1796" s="5"/>
      <c r="Y1796" s="5"/>
      <c r="Z1796" s="5"/>
      <c r="AA1796" s="5"/>
      <c r="AB1796" s="5"/>
    </row>
    <row r="1797" spans="20:28">
      <c r="T1797" s="5"/>
      <c r="U1797" s="5"/>
      <c r="V1797" s="5"/>
      <c r="W1797" s="5"/>
      <c r="X1797" s="5"/>
      <c r="Y1797" s="5"/>
      <c r="Z1797" s="5"/>
      <c r="AA1797" s="5"/>
      <c r="AB1797" s="5"/>
    </row>
    <row r="1798" spans="20:28">
      <c r="T1798" s="5"/>
      <c r="U1798" s="5"/>
      <c r="V1798" s="5"/>
      <c r="W1798" s="5"/>
      <c r="X1798" s="5"/>
      <c r="Y1798" s="5"/>
      <c r="Z1798" s="5"/>
      <c r="AA1798" s="5"/>
      <c r="AB1798" s="5"/>
    </row>
    <row r="1799" spans="20:28">
      <c r="T1799" s="5"/>
      <c r="U1799" s="5"/>
      <c r="V1799" s="5"/>
      <c r="W1799" s="5"/>
      <c r="X1799" s="5"/>
      <c r="Y1799" s="5"/>
      <c r="Z1799" s="5"/>
      <c r="AA1799" s="5"/>
      <c r="AB1799" s="5"/>
    </row>
    <row r="1800" spans="20:28">
      <c r="T1800" s="5"/>
      <c r="U1800" s="5"/>
      <c r="V1800" s="5"/>
      <c r="W1800" s="5"/>
      <c r="X1800" s="5"/>
      <c r="Y1800" s="5"/>
      <c r="Z1800" s="5"/>
      <c r="AA1800" s="5"/>
      <c r="AB1800" s="5"/>
    </row>
    <row r="1801" spans="20:28">
      <c r="T1801" s="5"/>
      <c r="U1801" s="5"/>
      <c r="V1801" s="5"/>
      <c r="W1801" s="5"/>
      <c r="X1801" s="5"/>
      <c r="Y1801" s="5"/>
      <c r="Z1801" s="5"/>
      <c r="AA1801" s="5"/>
      <c r="AB1801" s="5"/>
    </row>
    <row r="1802" spans="20:28">
      <c r="T1802" s="5"/>
      <c r="U1802" s="5"/>
      <c r="V1802" s="5"/>
      <c r="W1802" s="5"/>
      <c r="X1802" s="5"/>
      <c r="Y1802" s="5"/>
      <c r="Z1802" s="5"/>
      <c r="AA1802" s="5"/>
      <c r="AB1802" s="5"/>
    </row>
    <row r="1803" spans="20:28">
      <c r="T1803" s="5"/>
      <c r="U1803" s="5"/>
      <c r="V1803" s="5"/>
      <c r="W1803" s="5"/>
      <c r="X1803" s="5"/>
      <c r="Y1803" s="5"/>
      <c r="Z1803" s="5"/>
      <c r="AA1803" s="5"/>
      <c r="AB1803" s="5"/>
    </row>
    <row r="1804" spans="20:28">
      <c r="T1804" s="5"/>
      <c r="U1804" s="5"/>
      <c r="V1804" s="5"/>
      <c r="W1804" s="5"/>
      <c r="X1804" s="5"/>
      <c r="Y1804" s="5"/>
      <c r="Z1804" s="5"/>
      <c r="AA1804" s="5"/>
      <c r="AB1804" s="5"/>
    </row>
    <row r="1805" spans="20:28">
      <c r="T1805" s="5"/>
      <c r="U1805" s="5"/>
      <c r="V1805" s="5"/>
      <c r="W1805" s="5"/>
      <c r="X1805" s="5"/>
      <c r="Y1805" s="5"/>
      <c r="Z1805" s="5"/>
      <c r="AA1805" s="5"/>
      <c r="AB1805" s="5"/>
    </row>
    <row r="1806" spans="20:28">
      <c r="T1806" s="5"/>
      <c r="U1806" s="5"/>
      <c r="V1806" s="5"/>
      <c r="W1806" s="5"/>
      <c r="X1806" s="5"/>
      <c r="Y1806" s="5"/>
      <c r="Z1806" s="5"/>
      <c r="AA1806" s="5"/>
      <c r="AB1806" s="5"/>
    </row>
    <row r="1807" spans="20:28">
      <c r="T1807" s="5"/>
      <c r="U1807" s="5"/>
      <c r="V1807" s="5"/>
      <c r="W1807" s="5"/>
      <c r="X1807" s="5"/>
      <c r="Y1807" s="5"/>
      <c r="Z1807" s="5"/>
      <c r="AA1807" s="5"/>
      <c r="AB1807" s="5"/>
    </row>
    <row r="1808" spans="20:28">
      <c r="T1808" s="5"/>
      <c r="U1808" s="5"/>
      <c r="V1808" s="5"/>
      <c r="W1808" s="5"/>
      <c r="X1808" s="5"/>
      <c r="Y1808" s="5"/>
      <c r="Z1808" s="5"/>
      <c r="AA1808" s="5"/>
      <c r="AB1808" s="5"/>
    </row>
    <row r="1809" spans="20:28">
      <c r="T1809" s="5"/>
      <c r="U1809" s="5"/>
      <c r="V1809" s="5"/>
      <c r="W1809" s="5"/>
      <c r="X1809" s="5"/>
      <c r="Y1809" s="5"/>
      <c r="Z1809" s="5"/>
      <c r="AA1809" s="5"/>
      <c r="AB1809" s="5"/>
    </row>
    <row r="1810" spans="20:28">
      <c r="T1810" s="5"/>
      <c r="U1810" s="5"/>
      <c r="V1810" s="5"/>
      <c r="W1810" s="5"/>
      <c r="X1810" s="5"/>
      <c r="Y1810" s="5"/>
      <c r="Z1810" s="5"/>
      <c r="AA1810" s="5"/>
      <c r="AB1810" s="5"/>
    </row>
    <row r="1811" spans="20:28">
      <c r="T1811" s="5"/>
      <c r="U1811" s="5"/>
      <c r="V1811" s="5"/>
      <c r="W1811" s="5"/>
      <c r="X1811" s="5"/>
      <c r="Y1811" s="5"/>
      <c r="Z1811" s="5"/>
      <c r="AA1811" s="5"/>
      <c r="AB1811" s="5"/>
    </row>
    <row r="1812" spans="20:28">
      <c r="T1812" s="5"/>
      <c r="U1812" s="5"/>
      <c r="V1812" s="5"/>
      <c r="W1812" s="5"/>
      <c r="X1812" s="5"/>
      <c r="Y1812" s="5"/>
      <c r="Z1812" s="5"/>
      <c r="AA1812" s="5"/>
      <c r="AB1812" s="5"/>
    </row>
    <row r="1813" spans="20:28">
      <c r="T1813" s="5"/>
      <c r="U1813" s="5"/>
      <c r="V1813" s="5"/>
      <c r="W1813" s="5"/>
      <c r="X1813" s="5"/>
      <c r="Y1813" s="5"/>
      <c r="Z1813" s="5"/>
      <c r="AA1813" s="5"/>
      <c r="AB1813" s="5"/>
    </row>
    <row r="1814" spans="20:28">
      <c r="T1814" s="5"/>
      <c r="U1814" s="5"/>
      <c r="V1814" s="5"/>
      <c r="W1814" s="5"/>
      <c r="X1814" s="5"/>
      <c r="Y1814" s="5"/>
      <c r="Z1814" s="5"/>
      <c r="AA1814" s="5"/>
      <c r="AB1814" s="5"/>
    </row>
    <row r="1815" spans="20:28">
      <c r="T1815" s="5"/>
      <c r="U1815" s="5"/>
      <c r="V1815" s="5"/>
      <c r="W1815" s="5"/>
      <c r="X1815" s="5"/>
      <c r="Y1815" s="5"/>
      <c r="Z1815" s="5"/>
      <c r="AA1815" s="5"/>
      <c r="AB1815" s="5"/>
    </row>
    <row r="1816" spans="20:28">
      <c r="T1816" s="5"/>
      <c r="U1816" s="5"/>
      <c r="V1816" s="5"/>
      <c r="W1816" s="5"/>
      <c r="X1816" s="5"/>
      <c r="Y1816" s="5"/>
      <c r="Z1816" s="5"/>
      <c r="AA1816" s="5"/>
      <c r="AB1816" s="5"/>
    </row>
    <row r="1817" spans="20:28">
      <c r="T1817" s="5"/>
      <c r="U1817" s="5"/>
      <c r="V1817" s="5"/>
      <c r="W1817" s="5"/>
      <c r="X1817" s="5"/>
      <c r="Y1817" s="5"/>
      <c r="Z1817" s="5"/>
      <c r="AA1817" s="5"/>
      <c r="AB1817" s="5"/>
    </row>
    <row r="1818" spans="20:28">
      <c r="T1818" s="5"/>
      <c r="U1818" s="5"/>
      <c r="V1818" s="5"/>
      <c r="W1818" s="5"/>
      <c r="X1818" s="5"/>
      <c r="Y1818" s="5"/>
      <c r="Z1818" s="5"/>
      <c r="AA1818" s="5"/>
      <c r="AB1818" s="5"/>
    </row>
    <row r="1819" spans="20:28">
      <c r="T1819" s="5"/>
      <c r="U1819" s="5"/>
      <c r="V1819" s="5"/>
      <c r="W1819" s="5"/>
      <c r="X1819" s="5"/>
      <c r="Y1819" s="5"/>
      <c r="Z1819" s="5"/>
      <c r="AA1819" s="5"/>
      <c r="AB1819" s="5"/>
    </row>
    <row r="1820" spans="20:28">
      <c r="T1820" s="5"/>
      <c r="U1820" s="5"/>
      <c r="V1820" s="5"/>
      <c r="W1820" s="5"/>
      <c r="X1820" s="5"/>
      <c r="Y1820" s="5"/>
      <c r="Z1820" s="5"/>
      <c r="AA1820" s="5"/>
      <c r="AB1820" s="5"/>
    </row>
    <row r="1821" spans="20:28">
      <c r="T1821" s="5"/>
      <c r="U1821" s="5"/>
      <c r="V1821" s="5"/>
      <c r="W1821" s="5"/>
      <c r="X1821" s="5"/>
      <c r="Y1821" s="5"/>
      <c r="Z1821" s="5"/>
      <c r="AA1821" s="5"/>
      <c r="AB1821" s="5"/>
    </row>
    <row r="1822" spans="20:28">
      <c r="T1822" s="5"/>
      <c r="U1822" s="5"/>
      <c r="V1822" s="5"/>
      <c r="W1822" s="5"/>
      <c r="X1822" s="5"/>
      <c r="Y1822" s="5"/>
      <c r="Z1822" s="5"/>
      <c r="AA1822" s="5"/>
      <c r="AB1822" s="5"/>
    </row>
    <row r="1823" spans="20:28">
      <c r="T1823" s="5"/>
      <c r="U1823" s="5"/>
      <c r="V1823" s="5"/>
      <c r="W1823" s="5"/>
      <c r="X1823" s="5"/>
      <c r="Y1823" s="5"/>
      <c r="Z1823" s="5"/>
      <c r="AA1823" s="5"/>
      <c r="AB1823" s="5"/>
    </row>
    <row r="1824" spans="20:28">
      <c r="T1824" s="5"/>
      <c r="U1824" s="5"/>
      <c r="V1824" s="5"/>
      <c r="W1824" s="5"/>
      <c r="X1824" s="5"/>
      <c r="Y1824" s="5"/>
      <c r="Z1824" s="5"/>
      <c r="AA1824" s="5"/>
      <c r="AB1824" s="5"/>
    </row>
    <row r="1825" spans="20:28">
      <c r="T1825" s="5"/>
      <c r="U1825" s="5"/>
      <c r="V1825" s="5"/>
      <c r="W1825" s="5"/>
      <c r="X1825" s="5"/>
      <c r="Y1825" s="5"/>
      <c r="Z1825" s="5"/>
      <c r="AA1825" s="5"/>
      <c r="AB1825" s="5"/>
    </row>
    <row r="1826" spans="20:28">
      <c r="T1826" s="5"/>
      <c r="U1826" s="5"/>
      <c r="V1826" s="5"/>
      <c r="W1826" s="5"/>
      <c r="X1826" s="5"/>
      <c r="Y1826" s="5"/>
      <c r="Z1826" s="5"/>
      <c r="AA1826" s="5"/>
      <c r="AB1826" s="5"/>
    </row>
    <row r="1827" spans="20:28">
      <c r="T1827" s="5"/>
      <c r="U1827" s="5"/>
      <c r="V1827" s="5"/>
      <c r="W1827" s="5"/>
      <c r="X1827" s="5"/>
      <c r="Y1827" s="5"/>
      <c r="Z1827" s="5"/>
      <c r="AA1827" s="5"/>
      <c r="AB1827" s="5"/>
    </row>
    <row r="1828" spans="20:28">
      <c r="T1828" s="5"/>
      <c r="U1828" s="5"/>
      <c r="V1828" s="5"/>
      <c r="W1828" s="5"/>
      <c r="X1828" s="5"/>
      <c r="Y1828" s="5"/>
      <c r="Z1828" s="5"/>
      <c r="AA1828" s="5"/>
      <c r="AB1828" s="5"/>
    </row>
    <row r="1829" spans="20:28">
      <c r="T1829" s="5"/>
      <c r="U1829" s="5"/>
      <c r="V1829" s="5"/>
      <c r="W1829" s="5"/>
      <c r="X1829" s="5"/>
      <c r="Y1829" s="5"/>
      <c r="Z1829" s="5"/>
      <c r="AA1829" s="5"/>
      <c r="AB1829" s="5"/>
    </row>
    <row r="1830" spans="20:28">
      <c r="T1830" s="5"/>
      <c r="U1830" s="5"/>
      <c r="V1830" s="5"/>
      <c r="W1830" s="5"/>
      <c r="X1830" s="5"/>
      <c r="Y1830" s="5"/>
      <c r="Z1830" s="5"/>
      <c r="AA1830" s="5"/>
      <c r="AB1830" s="5"/>
    </row>
    <row r="1831" spans="20:28">
      <c r="T1831" s="5"/>
      <c r="U1831" s="5"/>
      <c r="V1831" s="5"/>
      <c r="W1831" s="5"/>
      <c r="X1831" s="5"/>
      <c r="Y1831" s="5"/>
      <c r="Z1831" s="5"/>
      <c r="AA1831" s="5"/>
      <c r="AB1831" s="5"/>
    </row>
    <row r="1832" spans="20:28">
      <c r="T1832" s="5"/>
      <c r="U1832" s="5"/>
      <c r="V1832" s="5"/>
      <c r="W1832" s="5"/>
      <c r="X1832" s="5"/>
      <c r="Y1832" s="5"/>
      <c r="Z1832" s="5"/>
      <c r="AA1832" s="5"/>
      <c r="AB1832" s="5"/>
    </row>
    <row r="1833" spans="20:28">
      <c r="T1833" s="5"/>
      <c r="U1833" s="5"/>
      <c r="V1833" s="5"/>
      <c r="W1833" s="5"/>
      <c r="X1833" s="5"/>
      <c r="Y1833" s="5"/>
      <c r="Z1833" s="5"/>
      <c r="AA1833" s="5"/>
      <c r="AB1833" s="5"/>
    </row>
    <row r="1834" spans="20:28">
      <c r="T1834" s="5"/>
      <c r="U1834" s="5"/>
      <c r="V1834" s="5"/>
      <c r="W1834" s="5"/>
      <c r="X1834" s="5"/>
      <c r="Y1834" s="5"/>
      <c r="Z1834" s="5"/>
      <c r="AA1834" s="5"/>
      <c r="AB1834" s="5"/>
    </row>
    <row r="1835" spans="20:28">
      <c r="T1835" s="5"/>
      <c r="U1835" s="5"/>
      <c r="V1835" s="5"/>
      <c r="W1835" s="5"/>
      <c r="X1835" s="5"/>
      <c r="Y1835" s="5"/>
      <c r="Z1835" s="5"/>
      <c r="AA1835" s="5"/>
      <c r="AB1835" s="5"/>
    </row>
    <row r="1836" spans="20:28">
      <c r="T1836" s="5"/>
      <c r="U1836" s="5"/>
      <c r="V1836" s="5"/>
      <c r="W1836" s="5"/>
      <c r="X1836" s="5"/>
      <c r="Y1836" s="5"/>
      <c r="Z1836" s="5"/>
      <c r="AA1836" s="5"/>
      <c r="AB1836" s="5"/>
    </row>
    <row r="1837" spans="20:28">
      <c r="T1837" s="5"/>
      <c r="U1837" s="5"/>
      <c r="V1837" s="5"/>
      <c r="W1837" s="5"/>
      <c r="X1837" s="5"/>
      <c r="Y1837" s="5"/>
      <c r="Z1837" s="5"/>
      <c r="AA1837" s="5"/>
      <c r="AB1837" s="5"/>
    </row>
    <row r="1838" spans="20:28">
      <c r="T1838" s="5"/>
      <c r="U1838" s="5"/>
      <c r="V1838" s="5"/>
      <c r="W1838" s="5"/>
      <c r="X1838" s="5"/>
      <c r="Y1838" s="5"/>
      <c r="Z1838" s="5"/>
      <c r="AA1838" s="5"/>
      <c r="AB1838" s="5"/>
    </row>
    <row r="1839" spans="20:28">
      <c r="T1839" s="5"/>
      <c r="U1839" s="5"/>
      <c r="V1839" s="5"/>
      <c r="W1839" s="5"/>
      <c r="X1839" s="5"/>
      <c r="Y1839" s="5"/>
      <c r="Z1839" s="5"/>
      <c r="AA1839" s="5"/>
      <c r="AB1839" s="5"/>
    </row>
    <row r="1840" spans="20:28">
      <c r="T1840" s="5"/>
      <c r="U1840" s="5"/>
      <c r="V1840" s="5"/>
      <c r="W1840" s="5"/>
      <c r="X1840" s="5"/>
      <c r="Y1840" s="5"/>
      <c r="Z1840" s="5"/>
      <c r="AA1840" s="5"/>
      <c r="AB1840" s="5"/>
    </row>
    <row r="1841" spans="20:28">
      <c r="T1841" s="5"/>
      <c r="U1841" s="5"/>
      <c r="V1841" s="5"/>
      <c r="W1841" s="5"/>
      <c r="X1841" s="5"/>
      <c r="Y1841" s="5"/>
      <c r="Z1841" s="5"/>
      <c r="AA1841" s="5"/>
      <c r="AB1841" s="5"/>
    </row>
    <row r="1842" spans="20:28">
      <c r="T1842" s="5"/>
      <c r="U1842" s="5"/>
      <c r="V1842" s="5"/>
      <c r="W1842" s="5"/>
      <c r="X1842" s="5"/>
      <c r="Y1842" s="5"/>
      <c r="Z1842" s="5"/>
      <c r="AA1842" s="5"/>
      <c r="AB1842" s="5"/>
    </row>
    <row r="1843" spans="20:28">
      <c r="T1843" s="5"/>
      <c r="U1843" s="5"/>
      <c r="V1843" s="5"/>
      <c r="W1843" s="5"/>
      <c r="X1843" s="5"/>
      <c r="Y1843" s="5"/>
      <c r="Z1843" s="5"/>
      <c r="AA1843" s="5"/>
      <c r="AB1843" s="5"/>
    </row>
    <row r="1844" spans="20:28">
      <c r="T1844" s="5"/>
      <c r="U1844" s="5"/>
      <c r="V1844" s="5"/>
      <c r="W1844" s="5"/>
      <c r="X1844" s="5"/>
      <c r="Y1844" s="5"/>
      <c r="Z1844" s="5"/>
      <c r="AA1844" s="5"/>
      <c r="AB1844" s="5"/>
    </row>
    <row r="1845" spans="20:28">
      <c r="T1845" s="5"/>
      <c r="U1845" s="5"/>
      <c r="V1845" s="5"/>
      <c r="W1845" s="5"/>
      <c r="X1845" s="5"/>
      <c r="Y1845" s="5"/>
      <c r="Z1845" s="5"/>
      <c r="AA1845" s="5"/>
      <c r="AB1845" s="5"/>
    </row>
    <row r="1846" spans="20:28">
      <c r="T1846" s="5"/>
      <c r="U1846" s="5"/>
      <c r="V1846" s="5"/>
      <c r="W1846" s="5"/>
      <c r="X1846" s="5"/>
      <c r="Y1846" s="5"/>
      <c r="Z1846" s="5"/>
      <c r="AA1846" s="5"/>
      <c r="AB1846" s="5"/>
    </row>
    <row r="1847" spans="20:28">
      <c r="T1847" s="5"/>
      <c r="U1847" s="5"/>
      <c r="V1847" s="5"/>
      <c r="W1847" s="5"/>
      <c r="X1847" s="5"/>
      <c r="Y1847" s="5"/>
      <c r="Z1847" s="5"/>
      <c r="AA1847" s="5"/>
      <c r="AB1847" s="5"/>
    </row>
    <row r="1848" spans="20:28">
      <c r="T1848" s="5"/>
      <c r="U1848" s="5"/>
      <c r="V1848" s="5"/>
      <c r="W1848" s="5"/>
      <c r="X1848" s="5"/>
      <c r="Y1848" s="5"/>
      <c r="Z1848" s="5"/>
      <c r="AA1848" s="5"/>
      <c r="AB1848" s="5"/>
    </row>
    <row r="1849" spans="20:28">
      <c r="T1849" s="5"/>
      <c r="U1849" s="5"/>
      <c r="V1849" s="5"/>
      <c r="W1849" s="5"/>
      <c r="X1849" s="5"/>
      <c r="Y1849" s="5"/>
      <c r="Z1849" s="5"/>
      <c r="AA1849" s="5"/>
      <c r="AB1849" s="5"/>
    </row>
    <row r="1850" spans="20:28">
      <c r="T1850" s="5"/>
      <c r="U1850" s="5"/>
      <c r="V1850" s="5"/>
      <c r="W1850" s="5"/>
      <c r="X1850" s="5"/>
      <c r="Y1850" s="5"/>
      <c r="Z1850" s="5"/>
      <c r="AA1850" s="5"/>
      <c r="AB1850" s="5"/>
    </row>
    <row r="1851" spans="20:28">
      <c r="T1851" s="5"/>
      <c r="U1851" s="5"/>
      <c r="V1851" s="5"/>
      <c r="W1851" s="5"/>
      <c r="X1851" s="5"/>
      <c r="Y1851" s="5"/>
      <c r="Z1851" s="5"/>
      <c r="AA1851" s="5"/>
      <c r="AB1851" s="5"/>
    </row>
    <row r="1852" spans="20:28">
      <c r="T1852" s="5"/>
      <c r="U1852" s="5"/>
      <c r="V1852" s="5"/>
      <c r="W1852" s="5"/>
      <c r="X1852" s="5"/>
      <c r="Y1852" s="5"/>
      <c r="Z1852" s="5"/>
      <c r="AA1852" s="5"/>
      <c r="AB1852" s="5"/>
    </row>
    <row r="1853" spans="20:28">
      <c r="T1853" s="5"/>
      <c r="U1853" s="5"/>
      <c r="V1853" s="5"/>
      <c r="W1853" s="5"/>
      <c r="X1853" s="5"/>
      <c r="Y1853" s="5"/>
      <c r="Z1853" s="5"/>
      <c r="AA1853" s="5"/>
      <c r="AB1853" s="5"/>
    </row>
    <row r="1854" spans="20:28">
      <c r="T1854" s="5"/>
      <c r="U1854" s="5"/>
      <c r="V1854" s="5"/>
      <c r="W1854" s="5"/>
      <c r="X1854" s="5"/>
      <c r="Y1854" s="5"/>
      <c r="Z1854" s="5"/>
      <c r="AA1854" s="5"/>
      <c r="AB1854" s="5"/>
    </row>
    <row r="1855" spans="20:28">
      <c r="T1855" s="5"/>
      <c r="U1855" s="5"/>
      <c r="V1855" s="5"/>
      <c r="W1855" s="5"/>
      <c r="X1855" s="5"/>
      <c r="Y1855" s="5"/>
      <c r="Z1855" s="5"/>
      <c r="AA1855" s="5"/>
      <c r="AB1855" s="5"/>
    </row>
    <row r="1856" spans="20:28">
      <c r="T1856" s="5"/>
      <c r="U1856" s="5"/>
      <c r="V1856" s="5"/>
      <c r="W1856" s="5"/>
      <c r="X1856" s="5"/>
      <c r="Y1856" s="5"/>
      <c r="Z1856" s="5"/>
      <c r="AA1856" s="5"/>
      <c r="AB1856" s="5"/>
    </row>
    <row r="1857" spans="20:28">
      <c r="T1857" s="5"/>
      <c r="U1857" s="5"/>
      <c r="V1857" s="5"/>
      <c r="W1857" s="5"/>
      <c r="X1857" s="5"/>
      <c r="Y1857" s="5"/>
      <c r="Z1857" s="5"/>
      <c r="AA1857" s="5"/>
      <c r="AB1857" s="5"/>
    </row>
    <row r="1858" spans="20:28">
      <c r="T1858" s="5"/>
      <c r="U1858" s="5"/>
      <c r="V1858" s="5"/>
      <c r="W1858" s="5"/>
      <c r="X1858" s="5"/>
      <c r="Y1858" s="5"/>
      <c r="Z1858" s="5"/>
      <c r="AA1858" s="5"/>
      <c r="AB1858" s="5"/>
    </row>
    <row r="1859" spans="20:28">
      <c r="T1859" s="5"/>
      <c r="U1859" s="5"/>
      <c r="V1859" s="5"/>
      <c r="W1859" s="5"/>
      <c r="X1859" s="5"/>
      <c r="Y1859" s="5"/>
      <c r="Z1859" s="5"/>
      <c r="AA1859" s="5"/>
      <c r="AB1859" s="5"/>
    </row>
    <row r="1860" spans="20:28">
      <c r="T1860" s="5"/>
      <c r="U1860" s="5"/>
      <c r="V1860" s="5"/>
      <c r="W1860" s="5"/>
      <c r="X1860" s="5"/>
      <c r="Y1860" s="5"/>
      <c r="Z1860" s="5"/>
      <c r="AA1860" s="5"/>
      <c r="AB1860" s="5"/>
    </row>
    <row r="1861" spans="20:28">
      <c r="T1861" s="5"/>
      <c r="U1861" s="5"/>
      <c r="V1861" s="5"/>
      <c r="W1861" s="5"/>
      <c r="X1861" s="5"/>
      <c r="Y1861" s="5"/>
      <c r="Z1861" s="5"/>
      <c r="AA1861" s="5"/>
      <c r="AB1861" s="5"/>
    </row>
    <row r="1862" spans="20:28">
      <c r="T1862" s="5"/>
      <c r="U1862" s="5"/>
      <c r="V1862" s="5"/>
      <c r="W1862" s="5"/>
      <c r="X1862" s="5"/>
      <c r="Y1862" s="5"/>
      <c r="Z1862" s="5"/>
      <c r="AA1862" s="5"/>
      <c r="AB1862" s="5"/>
    </row>
    <row r="1863" spans="20:28">
      <c r="T1863" s="5"/>
      <c r="U1863" s="5"/>
      <c r="V1863" s="5"/>
      <c r="W1863" s="5"/>
      <c r="X1863" s="5"/>
      <c r="Y1863" s="5"/>
      <c r="Z1863" s="5"/>
      <c r="AA1863" s="5"/>
      <c r="AB1863" s="5"/>
    </row>
    <row r="1864" spans="20:28">
      <c r="T1864" s="5"/>
      <c r="U1864" s="5"/>
      <c r="V1864" s="5"/>
      <c r="W1864" s="5"/>
      <c r="X1864" s="5"/>
      <c r="Y1864" s="5"/>
      <c r="Z1864" s="5"/>
      <c r="AA1864" s="5"/>
      <c r="AB1864" s="5"/>
    </row>
    <row r="1865" spans="20:28">
      <c r="T1865" s="5"/>
      <c r="U1865" s="5"/>
      <c r="V1865" s="5"/>
      <c r="W1865" s="5"/>
      <c r="X1865" s="5"/>
      <c r="Y1865" s="5"/>
      <c r="Z1865" s="5"/>
      <c r="AA1865" s="5"/>
      <c r="AB1865" s="5"/>
    </row>
    <row r="1866" spans="20:28">
      <c r="T1866" s="5"/>
      <c r="U1866" s="5"/>
      <c r="V1866" s="5"/>
      <c r="W1866" s="5"/>
      <c r="X1866" s="5"/>
      <c r="Y1866" s="5"/>
      <c r="Z1866" s="5"/>
      <c r="AA1866" s="5"/>
      <c r="AB1866" s="5"/>
    </row>
    <row r="1867" spans="20:28">
      <c r="T1867" s="5"/>
      <c r="U1867" s="5"/>
      <c r="V1867" s="5"/>
      <c r="W1867" s="5"/>
      <c r="X1867" s="5"/>
      <c r="Y1867" s="5"/>
      <c r="Z1867" s="5"/>
      <c r="AA1867" s="5"/>
      <c r="AB1867" s="5"/>
    </row>
    <row r="1868" spans="20:28">
      <c r="T1868" s="5"/>
      <c r="U1868" s="5"/>
      <c r="V1868" s="5"/>
      <c r="W1868" s="5"/>
      <c r="X1868" s="5"/>
      <c r="Y1868" s="5"/>
      <c r="Z1868" s="5"/>
      <c r="AA1868" s="5"/>
      <c r="AB1868" s="5"/>
    </row>
    <row r="1869" spans="20:28">
      <c r="T1869" s="5"/>
      <c r="U1869" s="5"/>
      <c r="V1869" s="5"/>
      <c r="W1869" s="5"/>
      <c r="X1869" s="5"/>
      <c r="Y1869" s="5"/>
      <c r="Z1869" s="5"/>
      <c r="AA1869" s="5"/>
      <c r="AB1869" s="5"/>
    </row>
    <row r="1870" spans="20:28">
      <c r="T1870" s="5"/>
      <c r="U1870" s="5"/>
      <c r="V1870" s="5"/>
      <c r="W1870" s="5"/>
      <c r="X1870" s="5"/>
      <c r="Y1870" s="5"/>
      <c r="Z1870" s="5"/>
      <c r="AA1870" s="5"/>
      <c r="AB1870" s="5"/>
    </row>
    <row r="1871" spans="20:28">
      <c r="T1871" s="5"/>
      <c r="U1871" s="5"/>
      <c r="V1871" s="5"/>
      <c r="W1871" s="5"/>
      <c r="X1871" s="5"/>
      <c r="Y1871" s="5"/>
      <c r="Z1871" s="5"/>
      <c r="AA1871" s="5"/>
      <c r="AB1871" s="5"/>
    </row>
    <row r="1872" spans="20:28">
      <c r="T1872" s="5"/>
      <c r="U1872" s="5"/>
      <c r="V1872" s="5"/>
      <c r="W1872" s="5"/>
      <c r="X1872" s="5"/>
      <c r="Y1872" s="5"/>
      <c r="Z1872" s="5"/>
      <c r="AA1872" s="5"/>
      <c r="AB1872" s="5"/>
    </row>
    <row r="1873" spans="20:28">
      <c r="T1873" s="5"/>
      <c r="U1873" s="5"/>
      <c r="V1873" s="5"/>
      <c r="W1873" s="5"/>
      <c r="X1873" s="5"/>
      <c r="Y1873" s="5"/>
      <c r="Z1873" s="5"/>
      <c r="AA1873" s="5"/>
      <c r="AB1873" s="5"/>
    </row>
    <row r="1874" spans="20:28">
      <c r="T1874" s="5"/>
      <c r="U1874" s="5"/>
      <c r="V1874" s="5"/>
      <c r="W1874" s="5"/>
      <c r="X1874" s="5"/>
      <c r="Y1874" s="5"/>
      <c r="Z1874" s="5"/>
      <c r="AA1874" s="5"/>
      <c r="AB1874" s="5"/>
    </row>
    <row r="1875" spans="20:28">
      <c r="T1875" s="5"/>
      <c r="U1875" s="5"/>
      <c r="V1875" s="5"/>
      <c r="W1875" s="5"/>
      <c r="X1875" s="5"/>
      <c r="Y1875" s="5"/>
      <c r="Z1875" s="5"/>
      <c r="AA1875" s="5"/>
      <c r="AB1875" s="5"/>
    </row>
    <row r="1876" spans="20:28">
      <c r="T1876" s="5"/>
      <c r="U1876" s="5"/>
      <c r="V1876" s="5"/>
      <c r="W1876" s="5"/>
      <c r="X1876" s="5"/>
      <c r="Y1876" s="5"/>
      <c r="Z1876" s="5"/>
      <c r="AA1876" s="5"/>
      <c r="AB1876" s="5"/>
    </row>
    <row r="1877" spans="20:28">
      <c r="T1877" s="5"/>
      <c r="U1877" s="5"/>
      <c r="V1877" s="5"/>
      <c r="W1877" s="5"/>
      <c r="X1877" s="5"/>
      <c r="Y1877" s="5"/>
      <c r="Z1877" s="5"/>
      <c r="AA1877" s="5"/>
      <c r="AB1877" s="5"/>
    </row>
    <row r="1878" spans="20:28">
      <c r="T1878" s="5"/>
      <c r="U1878" s="5"/>
      <c r="V1878" s="5"/>
      <c r="W1878" s="5"/>
      <c r="X1878" s="5"/>
      <c r="Y1878" s="5"/>
      <c r="Z1878" s="5"/>
      <c r="AA1878" s="5"/>
      <c r="AB1878" s="5"/>
    </row>
    <row r="1879" spans="20:28">
      <c r="T1879" s="5"/>
      <c r="U1879" s="5"/>
      <c r="V1879" s="5"/>
      <c r="W1879" s="5"/>
      <c r="X1879" s="5"/>
      <c r="Y1879" s="5"/>
      <c r="Z1879" s="5"/>
      <c r="AA1879" s="5"/>
      <c r="AB1879" s="5"/>
    </row>
    <row r="1880" spans="20:28">
      <c r="T1880" s="5"/>
      <c r="U1880" s="5"/>
      <c r="V1880" s="5"/>
      <c r="W1880" s="5"/>
      <c r="X1880" s="5"/>
      <c r="Y1880" s="5"/>
      <c r="Z1880" s="5"/>
      <c r="AA1880" s="5"/>
      <c r="AB1880" s="5"/>
    </row>
    <row r="1881" spans="20:28">
      <c r="T1881" s="5"/>
      <c r="U1881" s="5"/>
      <c r="V1881" s="5"/>
      <c r="W1881" s="5"/>
      <c r="X1881" s="5"/>
      <c r="Y1881" s="5"/>
      <c r="Z1881" s="5"/>
      <c r="AA1881" s="5"/>
      <c r="AB1881" s="5"/>
    </row>
    <row r="1882" spans="20:28">
      <c r="T1882" s="5"/>
      <c r="U1882" s="5"/>
      <c r="V1882" s="5"/>
      <c r="W1882" s="5"/>
      <c r="X1882" s="5"/>
      <c r="Y1882" s="5"/>
      <c r="Z1882" s="5"/>
      <c r="AA1882" s="5"/>
      <c r="AB1882" s="5"/>
    </row>
    <row r="1883" spans="20:28">
      <c r="T1883" s="5"/>
      <c r="U1883" s="5"/>
      <c r="V1883" s="5"/>
      <c r="W1883" s="5"/>
      <c r="X1883" s="5"/>
      <c r="Y1883" s="5"/>
      <c r="Z1883" s="5"/>
      <c r="AA1883" s="5"/>
      <c r="AB1883" s="5"/>
    </row>
    <row r="1884" spans="20:28">
      <c r="T1884" s="5"/>
      <c r="U1884" s="5"/>
      <c r="V1884" s="5"/>
      <c r="W1884" s="5"/>
      <c r="X1884" s="5"/>
      <c r="Y1884" s="5"/>
      <c r="Z1884" s="5"/>
      <c r="AA1884" s="5"/>
      <c r="AB1884" s="5"/>
    </row>
    <row r="1885" spans="20:28">
      <c r="T1885" s="5"/>
      <c r="U1885" s="5"/>
      <c r="V1885" s="5"/>
      <c r="W1885" s="5"/>
      <c r="X1885" s="5"/>
      <c r="Y1885" s="5"/>
      <c r="Z1885" s="5"/>
      <c r="AA1885" s="5"/>
      <c r="AB1885" s="5"/>
    </row>
    <row r="1886" spans="20:28">
      <c r="T1886" s="5"/>
      <c r="U1886" s="5"/>
      <c r="V1886" s="5"/>
      <c r="W1886" s="5"/>
      <c r="X1886" s="5"/>
      <c r="Y1886" s="5"/>
      <c r="Z1886" s="5"/>
      <c r="AA1886" s="5"/>
      <c r="AB1886" s="5"/>
    </row>
    <row r="1887" spans="20:28">
      <c r="T1887" s="5"/>
      <c r="U1887" s="5"/>
      <c r="V1887" s="5"/>
      <c r="W1887" s="5"/>
      <c r="X1887" s="5"/>
      <c r="Y1887" s="5"/>
      <c r="Z1887" s="5"/>
      <c r="AA1887" s="5"/>
      <c r="AB1887" s="5"/>
    </row>
    <row r="1888" spans="20:28">
      <c r="T1888" s="5"/>
      <c r="U1888" s="5"/>
      <c r="V1888" s="5"/>
      <c r="W1888" s="5"/>
      <c r="X1888" s="5"/>
      <c r="Y1888" s="5"/>
      <c r="Z1888" s="5"/>
      <c r="AA1888" s="5"/>
      <c r="AB1888" s="5"/>
    </row>
    <row r="1889" spans="20:28">
      <c r="T1889" s="5"/>
      <c r="U1889" s="5"/>
      <c r="V1889" s="5"/>
      <c r="W1889" s="5"/>
      <c r="X1889" s="5"/>
      <c r="Y1889" s="5"/>
      <c r="Z1889" s="5"/>
      <c r="AA1889" s="5"/>
      <c r="AB1889" s="5"/>
    </row>
    <row r="1890" spans="20:28">
      <c r="T1890" s="5"/>
      <c r="U1890" s="5"/>
      <c r="V1890" s="5"/>
      <c r="W1890" s="5"/>
      <c r="X1890" s="5"/>
      <c r="Y1890" s="5"/>
      <c r="Z1890" s="5"/>
      <c r="AA1890" s="5"/>
      <c r="AB1890" s="5"/>
    </row>
    <row r="1891" spans="20:28">
      <c r="T1891" s="5"/>
      <c r="U1891" s="5"/>
      <c r="V1891" s="5"/>
      <c r="W1891" s="5"/>
      <c r="X1891" s="5"/>
      <c r="Y1891" s="5"/>
      <c r="Z1891" s="5"/>
      <c r="AA1891" s="5"/>
      <c r="AB1891" s="5"/>
    </row>
    <row r="1892" spans="20:28">
      <c r="T1892" s="5"/>
      <c r="U1892" s="5"/>
      <c r="V1892" s="5"/>
      <c r="W1892" s="5"/>
      <c r="X1892" s="5"/>
      <c r="Y1892" s="5"/>
      <c r="Z1892" s="5"/>
      <c r="AA1892" s="5"/>
      <c r="AB1892" s="5"/>
    </row>
    <row r="1893" spans="20:28">
      <c r="T1893" s="5"/>
      <c r="U1893" s="5"/>
      <c r="V1893" s="5"/>
      <c r="W1893" s="5"/>
      <c r="X1893" s="5"/>
      <c r="Y1893" s="5"/>
      <c r="Z1893" s="5"/>
      <c r="AA1893" s="5"/>
      <c r="AB1893" s="5"/>
    </row>
    <row r="1894" spans="20:28">
      <c r="T1894" s="5"/>
      <c r="U1894" s="5"/>
      <c r="V1894" s="5"/>
      <c r="W1894" s="5"/>
      <c r="X1894" s="5"/>
      <c r="Y1894" s="5"/>
      <c r="Z1894" s="5"/>
      <c r="AA1894" s="5"/>
      <c r="AB1894" s="5"/>
    </row>
    <row r="1895" spans="20:28">
      <c r="T1895" s="5"/>
      <c r="U1895" s="5"/>
      <c r="V1895" s="5"/>
      <c r="W1895" s="5"/>
      <c r="X1895" s="5"/>
      <c r="Y1895" s="5"/>
      <c r="Z1895" s="5"/>
      <c r="AA1895" s="5"/>
      <c r="AB1895" s="5"/>
    </row>
    <row r="1896" spans="20:28">
      <c r="T1896" s="5"/>
      <c r="U1896" s="5"/>
      <c r="V1896" s="5"/>
      <c r="W1896" s="5"/>
      <c r="X1896" s="5"/>
      <c r="Y1896" s="5"/>
      <c r="Z1896" s="5"/>
      <c r="AA1896" s="5"/>
      <c r="AB1896" s="5"/>
    </row>
    <row r="1897" spans="20:28">
      <c r="T1897" s="5"/>
      <c r="U1897" s="5"/>
      <c r="V1897" s="5"/>
      <c r="W1897" s="5"/>
      <c r="X1897" s="5"/>
      <c r="Y1897" s="5"/>
      <c r="Z1897" s="5"/>
      <c r="AA1897" s="5"/>
      <c r="AB1897" s="5"/>
    </row>
    <row r="1898" spans="20:28">
      <c r="T1898" s="5"/>
      <c r="U1898" s="5"/>
      <c r="V1898" s="5"/>
      <c r="W1898" s="5"/>
      <c r="X1898" s="5"/>
      <c r="Y1898" s="5"/>
      <c r="Z1898" s="5"/>
      <c r="AA1898" s="5"/>
      <c r="AB1898" s="5"/>
    </row>
    <row r="1899" spans="20:28">
      <c r="T1899" s="5"/>
      <c r="U1899" s="5"/>
      <c r="V1899" s="5"/>
      <c r="W1899" s="5"/>
      <c r="X1899" s="5"/>
      <c r="Y1899" s="5"/>
      <c r="Z1899" s="5"/>
      <c r="AA1899" s="5"/>
      <c r="AB1899" s="5"/>
    </row>
    <row r="1900" spans="20:28">
      <c r="T1900" s="5"/>
      <c r="U1900" s="5"/>
      <c r="V1900" s="5"/>
      <c r="W1900" s="5"/>
      <c r="X1900" s="5"/>
      <c r="Y1900" s="5"/>
      <c r="Z1900" s="5"/>
      <c r="AA1900" s="5"/>
      <c r="AB1900" s="5"/>
    </row>
    <row r="1901" spans="20:28">
      <c r="T1901" s="5"/>
      <c r="U1901" s="5"/>
      <c r="V1901" s="5"/>
      <c r="W1901" s="5"/>
      <c r="X1901" s="5"/>
      <c r="Y1901" s="5"/>
      <c r="Z1901" s="5"/>
      <c r="AA1901" s="5"/>
      <c r="AB1901" s="5"/>
    </row>
    <row r="1902" spans="20:28">
      <c r="T1902" s="5"/>
      <c r="U1902" s="5"/>
      <c r="V1902" s="5"/>
      <c r="W1902" s="5"/>
      <c r="X1902" s="5"/>
      <c r="Y1902" s="5"/>
      <c r="Z1902" s="5"/>
      <c r="AA1902" s="5"/>
      <c r="AB1902" s="5"/>
    </row>
    <row r="1903" spans="20:28">
      <c r="T1903" s="5"/>
      <c r="U1903" s="5"/>
      <c r="V1903" s="5"/>
      <c r="W1903" s="5"/>
      <c r="X1903" s="5"/>
      <c r="Y1903" s="5"/>
      <c r="Z1903" s="5"/>
      <c r="AA1903" s="5"/>
      <c r="AB1903" s="5"/>
    </row>
    <row r="1904" spans="20:28">
      <c r="T1904" s="5"/>
      <c r="U1904" s="5"/>
      <c r="V1904" s="5"/>
      <c r="W1904" s="5"/>
      <c r="X1904" s="5"/>
      <c r="Y1904" s="5"/>
      <c r="Z1904" s="5"/>
      <c r="AA1904" s="5"/>
      <c r="AB1904" s="5"/>
    </row>
    <row r="1905" spans="20:28">
      <c r="T1905" s="5"/>
      <c r="U1905" s="5"/>
      <c r="V1905" s="5"/>
      <c r="W1905" s="5"/>
      <c r="X1905" s="5"/>
      <c r="Y1905" s="5"/>
      <c r="Z1905" s="5"/>
      <c r="AA1905" s="5"/>
      <c r="AB1905" s="5"/>
    </row>
    <row r="1906" spans="20:28">
      <c r="T1906" s="5"/>
      <c r="U1906" s="5"/>
      <c r="V1906" s="5"/>
      <c r="W1906" s="5"/>
      <c r="X1906" s="5"/>
      <c r="Y1906" s="5"/>
      <c r="Z1906" s="5"/>
      <c r="AA1906" s="5"/>
      <c r="AB1906" s="5"/>
    </row>
    <row r="1907" spans="20:28">
      <c r="T1907" s="5"/>
      <c r="U1907" s="5"/>
      <c r="V1907" s="5"/>
      <c r="W1907" s="5"/>
      <c r="X1907" s="5"/>
      <c r="Y1907" s="5"/>
      <c r="Z1907" s="5"/>
      <c r="AA1907" s="5"/>
      <c r="AB1907" s="5"/>
    </row>
    <row r="1908" spans="20:28">
      <c r="T1908" s="5"/>
      <c r="U1908" s="5"/>
      <c r="V1908" s="5"/>
      <c r="W1908" s="5"/>
      <c r="X1908" s="5"/>
      <c r="Y1908" s="5"/>
      <c r="Z1908" s="5"/>
      <c r="AA1908" s="5"/>
      <c r="AB1908" s="5"/>
    </row>
    <row r="1909" spans="20:28">
      <c r="T1909" s="5"/>
      <c r="U1909" s="5"/>
      <c r="V1909" s="5"/>
      <c r="W1909" s="5"/>
      <c r="X1909" s="5"/>
      <c r="Y1909" s="5"/>
      <c r="Z1909" s="5"/>
      <c r="AA1909" s="5"/>
      <c r="AB1909" s="5"/>
    </row>
    <row r="1910" spans="20:28">
      <c r="T1910" s="5"/>
      <c r="U1910" s="5"/>
      <c r="V1910" s="5"/>
      <c r="W1910" s="5"/>
      <c r="X1910" s="5"/>
      <c r="Y1910" s="5"/>
      <c r="Z1910" s="5"/>
      <c r="AA1910" s="5"/>
      <c r="AB1910" s="5"/>
    </row>
    <row r="1911" spans="20:28">
      <c r="T1911" s="5"/>
      <c r="U1911" s="5"/>
      <c r="V1911" s="5"/>
      <c r="W1911" s="5"/>
      <c r="X1911" s="5"/>
      <c r="Y1911" s="5"/>
      <c r="Z1911" s="5"/>
      <c r="AA1911" s="5"/>
      <c r="AB1911" s="5"/>
    </row>
    <row r="1912" spans="20:28">
      <c r="T1912" s="5"/>
      <c r="U1912" s="5"/>
      <c r="V1912" s="5"/>
      <c r="W1912" s="5"/>
      <c r="X1912" s="5"/>
      <c r="Y1912" s="5"/>
      <c r="Z1912" s="5"/>
      <c r="AA1912" s="5"/>
      <c r="AB1912" s="5"/>
    </row>
    <row r="1913" spans="20:28">
      <c r="T1913" s="5"/>
      <c r="U1913" s="5"/>
      <c r="V1913" s="5"/>
      <c r="W1913" s="5"/>
      <c r="X1913" s="5"/>
      <c r="Y1913" s="5"/>
      <c r="Z1913" s="5"/>
      <c r="AA1913" s="5"/>
      <c r="AB1913" s="5"/>
    </row>
    <row r="1914" spans="20:28">
      <c r="T1914" s="5"/>
      <c r="U1914" s="5"/>
      <c r="V1914" s="5"/>
      <c r="W1914" s="5"/>
      <c r="X1914" s="5"/>
      <c r="Y1914" s="5"/>
      <c r="Z1914" s="5"/>
      <c r="AA1914" s="5"/>
      <c r="AB1914" s="5"/>
    </row>
    <row r="1915" spans="20:28">
      <c r="T1915" s="5"/>
      <c r="U1915" s="5"/>
      <c r="V1915" s="5"/>
      <c r="W1915" s="5"/>
      <c r="X1915" s="5"/>
      <c r="Y1915" s="5"/>
      <c r="Z1915" s="5"/>
      <c r="AA1915" s="5"/>
      <c r="AB1915" s="5"/>
    </row>
    <row r="1916" spans="20:28">
      <c r="T1916" s="5"/>
      <c r="U1916" s="5"/>
      <c r="V1916" s="5"/>
      <c r="W1916" s="5"/>
      <c r="X1916" s="5"/>
      <c r="Y1916" s="5"/>
      <c r="Z1916" s="5"/>
      <c r="AA1916" s="5"/>
      <c r="AB1916" s="5"/>
    </row>
    <row r="1917" spans="20:28">
      <c r="T1917" s="5"/>
      <c r="U1917" s="5"/>
      <c r="V1917" s="5"/>
      <c r="W1917" s="5"/>
      <c r="X1917" s="5"/>
      <c r="Y1917" s="5"/>
      <c r="Z1917" s="5"/>
      <c r="AA1917" s="5"/>
      <c r="AB1917" s="5"/>
    </row>
    <row r="1918" spans="20:28">
      <c r="T1918" s="5"/>
      <c r="U1918" s="5"/>
      <c r="V1918" s="5"/>
      <c r="W1918" s="5"/>
      <c r="X1918" s="5"/>
      <c r="Y1918" s="5"/>
      <c r="Z1918" s="5"/>
      <c r="AA1918" s="5"/>
      <c r="AB1918" s="5"/>
    </row>
    <row r="1919" spans="20:28">
      <c r="T1919" s="5"/>
      <c r="U1919" s="5"/>
      <c r="V1919" s="5"/>
      <c r="W1919" s="5"/>
      <c r="X1919" s="5"/>
      <c r="Y1919" s="5"/>
      <c r="Z1919" s="5"/>
      <c r="AA1919" s="5"/>
      <c r="AB1919" s="5"/>
    </row>
    <row r="1920" spans="20:28">
      <c r="T1920" s="5"/>
      <c r="U1920" s="5"/>
      <c r="V1920" s="5"/>
      <c r="W1920" s="5"/>
      <c r="X1920" s="5"/>
      <c r="Y1920" s="5"/>
      <c r="Z1920" s="5"/>
      <c r="AA1920" s="5"/>
      <c r="AB1920" s="5"/>
    </row>
    <row r="1921" spans="20:28">
      <c r="T1921" s="5"/>
      <c r="U1921" s="5"/>
      <c r="V1921" s="5"/>
      <c r="W1921" s="5"/>
      <c r="X1921" s="5"/>
      <c r="Y1921" s="5"/>
      <c r="Z1921" s="5"/>
      <c r="AA1921" s="5"/>
      <c r="AB1921" s="5"/>
    </row>
    <row r="1922" spans="20:28">
      <c r="T1922" s="5"/>
      <c r="U1922" s="5"/>
      <c r="V1922" s="5"/>
      <c r="W1922" s="5"/>
      <c r="X1922" s="5"/>
      <c r="Y1922" s="5"/>
      <c r="Z1922" s="5"/>
      <c r="AA1922" s="5"/>
      <c r="AB1922" s="5"/>
    </row>
    <row r="1923" spans="20:28">
      <c r="T1923" s="5"/>
      <c r="U1923" s="5"/>
      <c r="V1923" s="5"/>
      <c r="W1923" s="5"/>
      <c r="X1923" s="5"/>
      <c r="Y1923" s="5"/>
      <c r="Z1923" s="5"/>
      <c r="AA1923" s="5"/>
      <c r="AB1923" s="5"/>
    </row>
    <row r="1924" spans="20:28">
      <c r="T1924" s="5"/>
      <c r="U1924" s="5"/>
      <c r="V1924" s="5"/>
      <c r="W1924" s="5"/>
      <c r="X1924" s="5"/>
      <c r="Y1924" s="5"/>
      <c r="Z1924" s="5"/>
      <c r="AA1924" s="5"/>
      <c r="AB1924" s="5"/>
    </row>
    <row r="1925" spans="20:28">
      <c r="T1925" s="5"/>
      <c r="U1925" s="5"/>
      <c r="V1925" s="5"/>
      <c r="W1925" s="5"/>
      <c r="X1925" s="5"/>
      <c r="Y1925" s="5"/>
      <c r="Z1925" s="5"/>
      <c r="AA1925" s="5"/>
      <c r="AB1925" s="5"/>
    </row>
    <row r="1926" spans="20:28">
      <c r="T1926" s="5"/>
      <c r="U1926" s="5"/>
      <c r="V1926" s="5"/>
      <c r="W1926" s="5"/>
      <c r="X1926" s="5"/>
      <c r="Y1926" s="5"/>
      <c r="Z1926" s="5"/>
      <c r="AA1926" s="5"/>
      <c r="AB1926" s="5"/>
    </row>
    <row r="1927" spans="20:28">
      <c r="T1927" s="5"/>
      <c r="U1927" s="5"/>
      <c r="V1927" s="5"/>
      <c r="W1927" s="5"/>
      <c r="X1927" s="5"/>
      <c r="Y1927" s="5"/>
      <c r="Z1927" s="5"/>
      <c r="AA1927" s="5"/>
      <c r="AB1927" s="5"/>
    </row>
    <row r="1928" spans="20:28">
      <c r="T1928" s="5"/>
      <c r="U1928" s="5"/>
      <c r="V1928" s="5"/>
      <c r="W1928" s="5"/>
      <c r="X1928" s="5"/>
      <c r="Y1928" s="5"/>
      <c r="Z1928" s="5"/>
      <c r="AA1928" s="5"/>
      <c r="AB1928" s="5"/>
    </row>
    <row r="1929" spans="20:28">
      <c r="T1929" s="5"/>
      <c r="U1929" s="5"/>
      <c r="V1929" s="5"/>
      <c r="W1929" s="5"/>
      <c r="X1929" s="5"/>
      <c r="Y1929" s="5"/>
      <c r="Z1929" s="5"/>
      <c r="AA1929" s="5"/>
      <c r="AB1929" s="5"/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23"/>
  <sheetViews>
    <sheetView workbookViewId="0"/>
  </sheetViews>
  <sheetFormatPr defaultRowHeight="13.2"/>
  <sheetData>
    <row r="1" spans="1:30">
      <c r="A1" s="18" t="s">
        <v>17</v>
      </c>
      <c r="B1" s="14" t="s">
        <v>7</v>
      </c>
      <c r="C1" s="15" t="s">
        <v>8</v>
      </c>
      <c r="D1" s="15" t="s">
        <v>18</v>
      </c>
      <c r="E1" s="15" t="s">
        <v>10</v>
      </c>
      <c r="F1" s="15" t="s">
        <v>19</v>
      </c>
      <c r="G1" s="15" t="s">
        <v>11</v>
      </c>
      <c r="H1" s="15" t="s">
        <v>20</v>
      </c>
      <c r="I1" s="15" t="s">
        <v>21</v>
      </c>
      <c r="J1" s="17" t="s">
        <v>12</v>
      </c>
      <c r="K1" s="75" t="s">
        <v>13</v>
      </c>
      <c r="L1" s="76" t="s">
        <v>24</v>
      </c>
      <c r="M1" s="76" t="s">
        <v>25</v>
      </c>
      <c r="N1" s="74" t="s">
        <v>59</v>
      </c>
      <c r="P1" s="6" t="s">
        <v>62</v>
      </c>
      <c r="Q1" s="6" t="s">
        <v>63</v>
      </c>
      <c r="R1" s="6" t="s">
        <v>64</v>
      </c>
      <c r="S1" t="s">
        <v>65</v>
      </c>
      <c r="T1" t="s">
        <v>66</v>
      </c>
      <c r="V1" s="14" t="s">
        <v>7</v>
      </c>
      <c r="W1" s="15" t="s">
        <v>8</v>
      </c>
      <c r="X1" s="15" t="s">
        <v>18</v>
      </c>
      <c r="Y1" s="15" t="s">
        <v>10</v>
      </c>
      <c r="Z1" s="15" t="s">
        <v>19</v>
      </c>
      <c r="AA1" s="15" t="s">
        <v>11</v>
      </c>
      <c r="AB1" s="15" t="s">
        <v>20</v>
      </c>
      <c r="AC1" s="15" t="s">
        <v>21</v>
      </c>
      <c r="AD1" s="17" t="s">
        <v>12</v>
      </c>
    </row>
    <row r="2" spans="1:30">
      <c r="A2" s="32" t="s">
        <v>29</v>
      </c>
      <c r="B2" s="20">
        <v>1.5432316283660197</v>
      </c>
      <c r="C2" s="8">
        <v>1.5622412020436593</v>
      </c>
      <c r="D2" s="8">
        <v>1.5521798508216147</v>
      </c>
      <c r="E2" s="8">
        <v>1.5512230286241122</v>
      </c>
      <c r="F2" s="8">
        <v>1.5433927198225046</v>
      </c>
      <c r="G2" s="54">
        <v>1.564159702441418</v>
      </c>
      <c r="H2" s="8">
        <v>1.5635826568718514</v>
      </c>
      <c r="I2" s="8">
        <v>1.5589837880329882</v>
      </c>
      <c r="J2" s="57">
        <v>1.56052193514052</v>
      </c>
      <c r="K2" s="28">
        <f>AVERAGE(B2:J2)</f>
        <v>1.5555018346849652</v>
      </c>
      <c r="L2" s="29">
        <f>MAX(B2:J2)</f>
        <v>1.564159702441418</v>
      </c>
      <c r="M2" s="29">
        <f>MIN(B2:J2)</f>
        <v>1.5432316283660197</v>
      </c>
      <c r="N2" s="30">
        <f>L2-M2</f>
        <v>2.0928074075398317E-2</v>
      </c>
      <c r="P2">
        <v>1.554</v>
      </c>
      <c r="Q2">
        <v>1.53</v>
      </c>
      <c r="R2">
        <v>1.5049999999999999</v>
      </c>
      <c r="S2" s="59">
        <f>$K$27+3*$K$30</f>
        <v>1.5785952006066828</v>
      </c>
      <c r="T2" s="59">
        <f>$K$27-3*$K$30</f>
        <v>1.4814047993933177</v>
      </c>
      <c r="V2" s="5">
        <v>1.4177263530668949E-2</v>
      </c>
      <c r="W2" s="5">
        <v>1.046909019042741E-2</v>
      </c>
      <c r="X2" s="5">
        <v>1.6784133364927456E-2</v>
      </c>
      <c r="Y2" s="5">
        <v>2.9491388678875685E-2</v>
      </c>
      <c r="Z2" s="5">
        <v>1.1841987481666871E-2</v>
      </c>
      <c r="AA2" s="5">
        <v>-3.584029755858209E-2</v>
      </c>
      <c r="AB2" s="5">
        <v>-1.2269087711189508E-2</v>
      </c>
      <c r="AC2" s="5">
        <v>-1.2787286327109904E-2</v>
      </c>
      <c r="AD2" s="5">
        <v>-1.9812686355957343E-2</v>
      </c>
    </row>
    <row r="3" spans="1:30">
      <c r="A3" s="32" t="s">
        <v>30</v>
      </c>
      <c r="B3" s="21">
        <v>1.529861109587763</v>
      </c>
      <c r="C3" s="12">
        <v>1.540180468712985</v>
      </c>
      <c r="D3" s="12">
        <v>1.5437969782578809</v>
      </c>
      <c r="E3" s="12">
        <v>1.5707025719244885</v>
      </c>
      <c r="F3" s="12">
        <v>1.5767862732298932</v>
      </c>
      <c r="G3" s="55">
        <v>1.5620536557857205</v>
      </c>
      <c r="H3" s="12">
        <v>1.5631214112191747</v>
      </c>
      <c r="I3" s="12">
        <v>1.5487286715252242</v>
      </c>
      <c r="J3" s="22">
        <v>1.5683170157714637</v>
      </c>
      <c r="K3" s="21">
        <f t="shared" ref="K3:K26" si="0">AVERAGE(B3:J3)</f>
        <v>1.5559497951127323</v>
      </c>
      <c r="L3" s="12">
        <f t="shared" ref="L3:L26" si="1">MAX(B3:J3)</f>
        <v>1.5767862732298932</v>
      </c>
      <c r="M3" s="12">
        <f t="shared" ref="M3:M26" si="2">MIN(B3:J3)</f>
        <v>1.529861109587763</v>
      </c>
      <c r="N3" s="22">
        <f t="shared" ref="N3:N26" si="3">L3-M3</f>
        <v>4.6925163642130174E-2</v>
      </c>
      <c r="P3">
        <v>1.554</v>
      </c>
      <c r="Q3">
        <v>1.53</v>
      </c>
      <c r="R3">
        <v>1.5049999999999999</v>
      </c>
      <c r="S3" s="59">
        <f t="shared" ref="S3:S26" si="4">$K$27+3*$K$30</f>
        <v>1.5785952006066828</v>
      </c>
      <c r="T3" s="59">
        <f t="shared" ref="T3:T26" si="5">$K$27-3*$K$30</f>
        <v>1.4814047993933177</v>
      </c>
      <c r="V3" s="5">
        <v>1.4177263530668949E-2</v>
      </c>
      <c r="W3" s="5">
        <v>1.046909019042741E-2</v>
      </c>
      <c r="X3" s="5">
        <v>1.6784133364927456E-2</v>
      </c>
      <c r="Y3" s="5">
        <v>2.9491388678875685E-2</v>
      </c>
      <c r="Z3" s="5">
        <v>1.1841987481666871E-2</v>
      </c>
      <c r="AA3" s="5">
        <v>-3.584029755858209E-2</v>
      </c>
      <c r="AB3" s="5">
        <v>-1.2269087711189508E-2</v>
      </c>
      <c r="AC3" s="5">
        <v>-1.2787286327109904E-2</v>
      </c>
      <c r="AD3" s="5">
        <v>-1.9812686355957343E-2</v>
      </c>
    </row>
    <row r="4" spans="1:30">
      <c r="A4" s="32" t="s">
        <v>31</v>
      </c>
      <c r="B4" s="21">
        <v>1.5175003425543223</v>
      </c>
      <c r="C4" s="12">
        <v>1.5130552194778828</v>
      </c>
      <c r="D4" s="12">
        <v>1.5121152963658497</v>
      </c>
      <c r="E4" s="12">
        <v>1.5203154983342888</v>
      </c>
      <c r="F4" s="12">
        <v>1.5266034245324758</v>
      </c>
      <c r="G4" s="55">
        <v>1.5370873891359398</v>
      </c>
      <c r="H4" s="12">
        <v>1.5224458301547028</v>
      </c>
      <c r="I4" s="12">
        <v>1.5449458856798313</v>
      </c>
      <c r="J4" s="22">
        <v>1.5179410668649946</v>
      </c>
      <c r="K4" s="21">
        <f t="shared" si="0"/>
        <v>1.5235566614555875</v>
      </c>
      <c r="L4" s="12">
        <f t="shared" si="1"/>
        <v>1.5449458856798313</v>
      </c>
      <c r="M4" s="12">
        <f t="shared" si="2"/>
        <v>1.5121152963658497</v>
      </c>
      <c r="N4" s="22">
        <f t="shared" si="3"/>
        <v>3.2830589313981529E-2</v>
      </c>
      <c r="P4">
        <v>1.554</v>
      </c>
      <c r="Q4">
        <v>1.53</v>
      </c>
      <c r="R4">
        <v>1.5049999999999999</v>
      </c>
      <c r="S4" s="59">
        <f t="shared" si="4"/>
        <v>1.5785952006066828</v>
      </c>
      <c r="T4" s="59">
        <f t="shared" si="5"/>
        <v>1.4814047993933177</v>
      </c>
      <c r="V4" s="5">
        <v>1.4177263530668949E-2</v>
      </c>
      <c r="W4" s="5">
        <v>1.046909019042741E-2</v>
      </c>
      <c r="X4" s="5">
        <v>1.6784133364927456E-2</v>
      </c>
      <c r="Y4" s="5">
        <v>2.9491388678875685E-2</v>
      </c>
      <c r="Z4" s="5">
        <v>1.1841987481666871E-2</v>
      </c>
      <c r="AA4" s="5">
        <v>-3.584029755858209E-2</v>
      </c>
      <c r="AB4" s="5">
        <v>-1.2269087711189508E-2</v>
      </c>
      <c r="AC4" s="5">
        <v>-1.2787286327109904E-2</v>
      </c>
      <c r="AD4" s="5">
        <v>-1.9812686355957343E-2</v>
      </c>
    </row>
    <row r="5" spans="1:30">
      <c r="A5" s="32" t="s">
        <v>32</v>
      </c>
      <c r="B5" s="21">
        <v>1.5437540918443515</v>
      </c>
      <c r="C5" s="12">
        <v>1.5441922740098863</v>
      </c>
      <c r="D5" s="12">
        <v>1.5497266502243987</v>
      </c>
      <c r="E5" s="12">
        <v>1.5424537962444933</v>
      </c>
      <c r="F5" s="12">
        <v>1.5095316011936715</v>
      </c>
      <c r="G5" s="55">
        <v>1.5367180256124824</v>
      </c>
      <c r="H5" s="12">
        <v>1.5424884119113809</v>
      </c>
      <c r="I5" s="12">
        <v>1.5099497963001158</v>
      </c>
      <c r="J5" s="22">
        <v>1.5400875249688535</v>
      </c>
      <c r="K5" s="21">
        <f t="shared" si="0"/>
        <v>1.5354335747010706</v>
      </c>
      <c r="L5" s="12">
        <f t="shared" si="1"/>
        <v>1.5497266502243987</v>
      </c>
      <c r="M5" s="12">
        <f t="shared" si="2"/>
        <v>1.5095316011936715</v>
      </c>
      <c r="N5" s="22">
        <f t="shared" si="3"/>
        <v>4.0195049030727237E-2</v>
      </c>
      <c r="P5">
        <v>1.554</v>
      </c>
      <c r="Q5">
        <v>1.53</v>
      </c>
      <c r="R5">
        <v>1.5049999999999999</v>
      </c>
      <c r="S5" s="59">
        <f t="shared" si="4"/>
        <v>1.5785952006066828</v>
      </c>
      <c r="T5" s="59">
        <f t="shared" si="5"/>
        <v>1.4814047993933177</v>
      </c>
      <c r="V5" s="5">
        <v>1.4177263530668949E-2</v>
      </c>
      <c r="W5" s="5">
        <v>1.046909019042741E-2</v>
      </c>
      <c r="X5" s="5">
        <v>1.6784133364927456E-2</v>
      </c>
      <c r="Y5" s="5">
        <v>2.9491388678875685E-2</v>
      </c>
      <c r="Z5" s="5">
        <v>1.1841987481666871E-2</v>
      </c>
      <c r="AA5" s="5">
        <v>-3.584029755858209E-2</v>
      </c>
      <c r="AB5" s="5">
        <v>-1.2269087711189508E-2</v>
      </c>
      <c r="AC5" s="5">
        <v>-1.2787286327109904E-2</v>
      </c>
      <c r="AD5" s="5">
        <v>-1.9812686355957343E-2</v>
      </c>
    </row>
    <row r="6" spans="1:30">
      <c r="A6" s="32" t="s">
        <v>33</v>
      </c>
      <c r="B6" s="21">
        <v>1.5405464937426634</v>
      </c>
      <c r="C6" s="12">
        <v>1.5442630054190891</v>
      </c>
      <c r="D6" s="12">
        <v>1.5460255730475516</v>
      </c>
      <c r="E6" s="12">
        <v>1.5006638940870347</v>
      </c>
      <c r="F6" s="12">
        <v>1.5488435389425743</v>
      </c>
      <c r="G6" s="55">
        <v>1.5168802202893084</v>
      </c>
      <c r="H6" s="12">
        <v>1.5071881167816932</v>
      </c>
      <c r="I6" s="12">
        <v>1.5395629660875434</v>
      </c>
      <c r="J6" s="22">
        <v>1.5052996405624841</v>
      </c>
      <c r="K6" s="21">
        <f t="shared" si="0"/>
        <v>1.5276970498844382</v>
      </c>
      <c r="L6" s="12">
        <f t="shared" si="1"/>
        <v>1.5488435389425743</v>
      </c>
      <c r="M6" s="12">
        <f t="shared" si="2"/>
        <v>1.5006638940870347</v>
      </c>
      <c r="N6" s="22">
        <f t="shared" si="3"/>
        <v>4.8179644855539605E-2</v>
      </c>
      <c r="P6">
        <v>1.554</v>
      </c>
      <c r="Q6">
        <v>1.53</v>
      </c>
      <c r="R6">
        <v>1.5049999999999999</v>
      </c>
      <c r="S6" s="59">
        <f t="shared" si="4"/>
        <v>1.5785952006066828</v>
      </c>
      <c r="T6" s="59">
        <f t="shared" si="5"/>
        <v>1.4814047993933177</v>
      </c>
      <c r="V6" s="5">
        <v>1.4177263530668949E-2</v>
      </c>
      <c r="W6" s="5">
        <v>1.046909019042741E-2</v>
      </c>
      <c r="X6" s="5">
        <v>1.6784133364927456E-2</v>
      </c>
      <c r="Y6" s="5">
        <v>2.9491388678875685E-2</v>
      </c>
      <c r="Z6" s="5">
        <v>1.1841987481666871E-2</v>
      </c>
      <c r="AA6" s="5">
        <v>-3.584029755858209E-2</v>
      </c>
      <c r="AB6" s="5">
        <v>-1.2269087711189508E-2</v>
      </c>
      <c r="AC6" s="5">
        <v>-1.2787286327109904E-2</v>
      </c>
      <c r="AD6" s="5">
        <v>-1.9812686355957343E-2</v>
      </c>
    </row>
    <row r="7" spans="1:30">
      <c r="A7" s="32" t="s">
        <v>34</v>
      </c>
      <c r="B7" s="21">
        <v>1.5501662498517823</v>
      </c>
      <c r="C7" s="12">
        <v>1.5423235551460608</v>
      </c>
      <c r="D7" s="12">
        <v>1.5424334045905901</v>
      </c>
      <c r="E7" s="12">
        <v>1.5492416880095103</v>
      </c>
      <c r="F7" s="12">
        <v>1.5532745817814124</v>
      </c>
      <c r="G7" s="55">
        <v>1.5311198947827844</v>
      </c>
      <c r="H7" s="12">
        <v>1.5363565056745014</v>
      </c>
      <c r="I7" s="12">
        <v>1.5319247971969243</v>
      </c>
      <c r="J7" s="22">
        <v>1.5331077834310287</v>
      </c>
      <c r="K7" s="21">
        <f t="shared" si="0"/>
        <v>1.541105384496066</v>
      </c>
      <c r="L7" s="12">
        <f t="shared" si="1"/>
        <v>1.5532745817814124</v>
      </c>
      <c r="M7" s="12">
        <f t="shared" si="2"/>
        <v>1.5311198947827844</v>
      </c>
      <c r="N7" s="22">
        <f t="shared" si="3"/>
        <v>2.2154686998627993E-2</v>
      </c>
      <c r="P7">
        <v>1.554</v>
      </c>
      <c r="Q7">
        <v>1.53</v>
      </c>
      <c r="R7">
        <v>1.5049999999999999</v>
      </c>
      <c r="S7" s="59">
        <f t="shared" si="4"/>
        <v>1.5785952006066828</v>
      </c>
      <c r="T7" s="59">
        <f t="shared" si="5"/>
        <v>1.4814047993933177</v>
      </c>
      <c r="V7" s="5">
        <v>1.4177263530668949E-2</v>
      </c>
      <c r="W7" s="5">
        <v>1.046909019042741E-2</v>
      </c>
      <c r="X7" s="5">
        <v>1.6784133364927456E-2</v>
      </c>
      <c r="Y7" s="5">
        <v>2.9491388678875685E-2</v>
      </c>
      <c r="Z7" s="5">
        <v>1.1841987481666871E-2</v>
      </c>
      <c r="AA7" s="5">
        <v>-3.584029755858209E-2</v>
      </c>
      <c r="AB7" s="5">
        <v>-1.2269087711189508E-2</v>
      </c>
      <c r="AC7" s="5">
        <v>-1.2787286327109904E-2</v>
      </c>
      <c r="AD7" s="5">
        <v>-1.9812686355957343E-2</v>
      </c>
    </row>
    <row r="8" spans="1:30">
      <c r="A8" s="32" t="s">
        <v>35</v>
      </c>
      <c r="B8" s="21">
        <v>1.540037999442031</v>
      </c>
      <c r="C8" s="12">
        <v>1.5223945620332355</v>
      </c>
      <c r="D8" s="12">
        <v>1.5208050178583845</v>
      </c>
      <c r="E8" s="12">
        <v>1.5257370046579073</v>
      </c>
      <c r="F8" s="12">
        <v>1.5446722420118417</v>
      </c>
      <c r="G8" s="55">
        <v>1.5388825006160483</v>
      </c>
      <c r="H8" s="12">
        <v>1.5454756109205379</v>
      </c>
      <c r="I8" s="12">
        <v>1.5416093681752157</v>
      </c>
      <c r="J8" s="22">
        <v>1.5574301536151107</v>
      </c>
      <c r="K8" s="21">
        <f t="shared" si="0"/>
        <v>1.5374493843700348</v>
      </c>
      <c r="L8" s="12">
        <f t="shared" si="1"/>
        <v>1.5574301536151107</v>
      </c>
      <c r="M8" s="12">
        <f t="shared" si="2"/>
        <v>1.5208050178583845</v>
      </c>
      <c r="N8" s="22">
        <f t="shared" si="3"/>
        <v>3.6625135756726213E-2</v>
      </c>
      <c r="P8">
        <v>1.554</v>
      </c>
      <c r="Q8">
        <v>1.53</v>
      </c>
      <c r="R8">
        <v>1.5049999999999999</v>
      </c>
      <c r="S8" s="59">
        <f t="shared" si="4"/>
        <v>1.5785952006066828</v>
      </c>
      <c r="T8" s="59">
        <f t="shared" si="5"/>
        <v>1.4814047993933177</v>
      </c>
      <c r="V8" s="5">
        <v>1.4177263530668949E-2</v>
      </c>
      <c r="W8" s="5">
        <v>1.046909019042741E-2</v>
      </c>
      <c r="X8" s="5">
        <v>1.6784133364927456E-2</v>
      </c>
      <c r="Y8" s="5">
        <v>2.9491388678875685E-2</v>
      </c>
      <c r="Z8" s="5">
        <v>1.1841987481666871E-2</v>
      </c>
      <c r="AA8" s="5">
        <v>-3.584029755858209E-2</v>
      </c>
      <c r="AB8" s="5">
        <v>-1.2269087711189508E-2</v>
      </c>
      <c r="AC8" s="5">
        <v>-1.2787286327109904E-2</v>
      </c>
      <c r="AD8" s="5">
        <v>-1.9812686355957343E-2</v>
      </c>
    </row>
    <row r="9" spans="1:30">
      <c r="A9" s="32" t="s">
        <v>36</v>
      </c>
      <c r="B9" s="21">
        <v>1.5360745750245732</v>
      </c>
      <c r="C9" s="12">
        <v>1.5172913466445093</v>
      </c>
      <c r="D9" s="12">
        <v>1.5296771002759515</v>
      </c>
      <c r="E9" s="12">
        <v>1.5283799643276155</v>
      </c>
      <c r="F9" s="12">
        <v>1.5029933557678192</v>
      </c>
      <c r="G9" s="55">
        <v>1.5102981963346287</v>
      </c>
      <c r="H9" s="12">
        <v>1.50825694823482</v>
      </c>
      <c r="I9" s="12">
        <v>1.5085025621161887</v>
      </c>
      <c r="J9" s="22">
        <v>1.5039068476627426</v>
      </c>
      <c r="K9" s="21">
        <f t="shared" si="0"/>
        <v>1.5161534329320943</v>
      </c>
      <c r="L9" s="12">
        <f t="shared" si="1"/>
        <v>1.5360745750245732</v>
      </c>
      <c r="M9" s="12">
        <f t="shared" si="2"/>
        <v>1.5029933557678192</v>
      </c>
      <c r="N9" s="22">
        <f t="shared" si="3"/>
        <v>3.3081219256754002E-2</v>
      </c>
      <c r="P9">
        <v>1.554</v>
      </c>
      <c r="Q9">
        <v>1.53</v>
      </c>
      <c r="R9">
        <v>1.5049999999999999</v>
      </c>
      <c r="S9" s="59">
        <f t="shared" si="4"/>
        <v>1.5785952006066828</v>
      </c>
      <c r="T9" s="59">
        <f t="shared" si="5"/>
        <v>1.4814047993933177</v>
      </c>
      <c r="V9" s="5">
        <v>1.4177263530668949E-2</v>
      </c>
      <c r="W9" s="5">
        <v>1.046909019042741E-2</v>
      </c>
      <c r="X9" s="5">
        <v>1.6784133364927456E-2</v>
      </c>
      <c r="Y9" s="5">
        <v>2.9491388678875685E-2</v>
      </c>
      <c r="Z9" s="5">
        <v>1.1841987481666871E-2</v>
      </c>
      <c r="AA9" s="5">
        <v>-3.584029755858209E-2</v>
      </c>
      <c r="AB9" s="5">
        <v>-1.2269087711189508E-2</v>
      </c>
      <c r="AC9" s="5">
        <v>-1.2787286327109904E-2</v>
      </c>
      <c r="AD9" s="5">
        <v>-1.9812686355957343E-2</v>
      </c>
    </row>
    <row r="10" spans="1:30">
      <c r="A10" s="32" t="s">
        <v>37</v>
      </c>
      <c r="B10" s="21">
        <v>1.5408648141785641</v>
      </c>
      <c r="C10" s="12">
        <v>1.5284128387128069</v>
      </c>
      <c r="D10" s="12">
        <v>1.5536885968815648</v>
      </c>
      <c r="E10" s="12">
        <v>1.5415478119856003</v>
      </c>
      <c r="F10" s="12">
        <v>1.5500559483579286</v>
      </c>
      <c r="G10" s="55">
        <v>1.5097334152363906</v>
      </c>
      <c r="H10" s="12">
        <v>1.5349236585374983</v>
      </c>
      <c r="I10" s="12">
        <v>1.5368092565598515</v>
      </c>
      <c r="J10" s="22">
        <v>1.5377050256073976</v>
      </c>
      <c r="K10" s="21">
        <f t="shared" si="0"/>
        <v>1.5370823740064001</v>
      </c>
      <c r="L10" s="12">
        <f t="shared" si="1"/>
        <v>1.5536885968815648</v>
      </c>
      <c r="M10" s="12">
        <f t="shared" si="2"/>
        <v>1.5097334152363906</v>
      </c>
      <c r="N10" s="22">
        <f t="shared" si="3"/>
        <v>4.3955181645174202E-2</v>
      </c>
      <c r="P10">
        <v>1.554</v>
      </c>
      <c r="Q10">
        <v>1.53</v>
      </c>
      <c r="R10">
        <v>1.5049999999999999</v>
      </c>
      <c r="S10" s="59">
        <f t="shared" si="4"/>
        <v>1.5785952006066828</v>
      </c>
      <c r="T10" s="59">
        <f t="shared" si="5"/>
        <v>1.4814047993933177</v>
      </c>
      <c r="V10" s="5">
        <v>1.4177263530668949E-2</v>
      </c>
      <c r="W10" s="5">
        <v>1.046909019042741E-2</v>
      </c>
      <c r="X10" s="5">
        <v>1.6784133364927456E-2</v>
      </c>
      <c r="Y10" s="5">
        <v>2.9491388678875685E-2</v>
      </c>
      <c r="Z10" s="5">
        <v>1.1841987481666871E-2</v>
      </c>
      <c r="AA10" s="5">
        <v>-3.584029755858209E-2</v>
      </c>
      <c r="AB10" s="5">
        <v>-1.2269087711189508E-2</v>
      </c>
      <c r="AC10" s="5">
        <v>-1.2787286327109904E-2</v>
      </c>
      <c r="AD10" s="5">
        <v>-1.9812686355957343E-2</v>
      </c>
    </row>
    <row r="11" spans="1:30">
      <c r="A11" s="32" t="s">
        <v>38</v>
      </c>
      <c r="B11" s="21">
        <v>1.5048179356979432</v>
      </c>
      <c r="C11" s="12">
        <v>1.5410677666035812</v>
      </c>
      <c r="D11" s="12">
        <v>1.5203367356980553</v>
      </c>
      <c r="E11" s="12">
        <v>1.543669792054456</v>
      </c>
      <c r="F11" s="12">
        <v>1.5047723706325173</v>
      </c>
      <c r="G11" s="55">
        <v>1.5276080808422756</v>
      </c>
      <c r="H11" s="12">
        <v>1.501466051237534</v>
      </c>
      <c r="I11" s="12">
        <v>1.5017566887002616</v>
      </c>
      <c r="J11" s="22">
        <v>1.5492503014364589</v>
      </c>
      <c r="K11" s="21">
        <f t="shared" si="0"/>
        <v>1.521638413655898</v>
      </c>
      <c r="L11" s="12">
        <f t="shared" si="1"/>
        <v>1.5492503014364589</v>
      </c>
      <c r="M11" s="12">
        <f t="shared" si="2"/>
        <v>1.501466051237534</v>
      </c>
      <c r="N11" s="22">
        <f t="shared" si="3"/>
        <v>4.778425019892496E-2</v>
      </c>
      <c r="P11">
        <v>1.554</v>
      </c>
      <c r="Q11">
        <v>1.53</v>
      </c>
      <c r="R11">
        <v>1.5049999999999999</v>
      </c>
      <c r="S11" s="59">
        <f t="shared" si="4"/>
        <v>1.5785952006066828</v>
      </c>
      <c r="T11" s="59">
        <f t="shared" si="5"/>
        <v>1.4814047993933177</v>
      </c>
      <c r="V11" s="5">
        <v>1.4177263530668949E-2</v>
      </c>
      <c r="W11" s="5">
        <v>1.046909019042741E-2</v>
      </c>
      <c r="X11" s="5">
        <v>1.6784133364927456E-2</v>
      </c>
      <c r="Y11" s="5">
        <v>2.9491388678875685E-2</v>
      </c>
      <c r="Z11" s="5">
        <v>1.1841987481666871E-2</v>
      </c>
      <c r="AA11" s="5">
        <v>-3.584029755858209E-2</v>
      </c>
      <c r="AB11" s="5">
        <v>-1.2269087711189508E-2</v>
      </c>
      <c r="AC11" s="5">
        <v>-1.2787286327109904E-2</v>
      </c>
      <c r="AD11" s="5">
        <v>-1.9812686355957343E-2</v>
      </c>
    </row>
    <row r="12" spans="1:30">
      <c r="A12" s="32" t="s">
        <v>39</v>
      </c>
      <c r="B12" s="21">
        <v>1.5055589199756616</v>
      </c>
      <c r="C12" s="12">
        <v>1.532603836921709</v>
      </c>
      <c r="D12" s="12">
        <v>1.5239364471602082</v>
      </c>
      <c r="E12" s="12">
        <v>1.5029880115379302</v>
      </c>
      <c r="F12" s="12">
        <v>1.504749557663545</v>
      </c>
      <c r="G12" s="55">
        <v>1.5096087159677372</v>
      </c>
      <c r="H12" s="12">
        <v>1.5445432237755869</v>
      </c>
      <c r="I12" s="12">
        <v>1.5335331867212352</v>
      </c>
      <c r="J12" s="22">
        <v>1.5250298299347733</v>
      </c>
      <c r="K12" s="21">
        <f t="shared" si="0"/>
        <v>1.5202835255175984</v>
      </c>
      <c r="L12" s="12">
        <f t="shared" si="1"/>
        <v>1.5445432237755869</v>
      </c>
      <c r="M12" s="12">
        <f t="shared" si="2"/>
        <v>1.5029880115379302</v>
      </c>
      <c r="N12" s="22">
        <f t="shared" si="3"/>
        <v>4.1555212237656791E-2</v>
      </c>
      <c r="O12" s="3"/>
      <c r="P12">
        <v>1.554</v>
      </c>
      <c r="Q12">
        <v>1.53</v>
      </c>
      <c r="R12">
        <v>1.5049999999999999</v>
      </c>
      <c r="S12" s="59">
        <f t="shared" si="4"/>
        <v>1.5785952006066828</v>
      </c>
      <c r="T12" s="59">
        <f t="shared" si="5"/>
        <v>1.4814047993933177</v>
      </c>
      <c r="U12" s="5"/>
      <c r="V12" s="5">
        <v>1.4177263530668949E-2</v>
      </c>
      <c r="W12" s="5">
        <v>1.046909019042741E-2</v>
      </c>
      <c r="X12" s="5">
        <v>1.6784133364927456E-2</v>
      </c>
      <c r="Y12" s="5">
        <v>2.9491388678875685E-2</v>
      </c>
      <c r="Z12" s="5">
        <v>1.1841987481666871E-2</v>
      </c>
      <c r="AA12" s="5">
        <v>-3.584029755858209E-2</v>
      </c>
      <c r="AB12" s="5">
        <v>-1.2269087711189508E-2</v>
      </c>
      <c r="AC12" s="5">
        <v>-1.2787286327109904E-2</v>
      </c>
      <c r="AD12" s="5">
        <v>-1.9812686355957343E-2</v>
      </c>
    </row>
    <row r="13" spans="1:30">
      <c r="A13" s="32" t="s">
        <v>40</v>
      </c>
      <c r="B13" s="21">
        <v>1.5411105363912432</v>
      </c>
      <c r="C13" s="12">
        <v>1.5017213514568981</v>
      </c>
      <c r="D13" s="12">
        <v>1.5196130368133625</v>
      </c>
      <c r="E13" s="12">
        <v>1.5115367357918505</v>
      </c>
      <c r="F13" s="12">
        <v>1.5193238574226595</v>
      </c>
      <c r="G13" s="55">
        <v>1.5241500809622166</v>
      </c>
      <c r="H13" s="12">
        <v>1.5336933466320228</v>
      </c>
      <c r="I13" s="12">
        <v>1.5091393625555809</v>
      </c>
      <c r="J13" s="22">
        <v>1.5095383871544474</v>
      </c>
      <c r="K13" s="21">
        <f t="shared" si="0"/>
        <v>1.5188696327978091</v>
      </c>
      <c r="L13" s="12">
        <f t="shared" si="1"/>
        <v>1.5411105363912432</v>
      </c>
      <c r="M13" s="12">
        <f t="shared" si="2"/>
        <v>1.5017213514568981</v>
      </c>
      <c r="N13" s="22">
        <f t="shared" si="3"/>
        <v>3.9389184934345067E-2</v>
      </c>
      <c r="O13" s="3"/>
      <c r="P13">
        <v>1.554</v>
      </c>
      <c r="Q13">
        <v>1.53</v>
      </c>
      <c r="R13">
        <v>1.5049999999999999</v>
      </c>
      <c r="S13" s="59">
        <f t="shared" si="4"/>
        <v>1.5785952006066828</v>
      </c>
      <c r="T13" s="59">
        <f t="shared" si="5"/>
        <v>1.4814047993933177</v>
      </c>
      <c r="U13" s="5"/>
      <c r="V13" s="5">
        <v>1.4177263530668949E-2</v>
      </c>
      <c r="W13" s="5">
        <v>1.046909019042741E-2</v>
      </c>
      <c r="X13" s="5">
        <v>1.6784133364927456E-2</v>
      </c>
      <c r="Y13" s="5">
        <v>2.9491388678875685E-2</v>
      </c>
      <c r="Z13" s="5">
        <v>1.1841987481666871E-2</v>
      </c>
      <c r="AA13" s="5">
        <v>-3.584029755858209E-2</v>
      </c>
      <c r="AB13" s="5">
        <v>-1.2269087711189508E-2</v>
      </c>
      <c r="AC13" s="5">
        <v>-1.2787286327109904E-2</v>
      </c>
      <c r="AD13" s="5">
        <v>-1.9812686355957343E-2</v>
      </c>
    </row>
    <row r="14" spans="1:30">
      <c r="A14" s="32" t="s">
        <v>41</v>
      </c>
      <c r="B14" s="21">
        <v>1.5259978963420056</v>
      </c>
      <c r="C14" s="12">
        <v>1.5047503244022267</v>
      </c>
      <c r="D14" s="12">
        <v>1.5367167859690682</v>
      </c>
      <c r="E14" s="12">
        <v>1.527004013009039</v>
      </c>
      <c r="F14" s="12">
        <v>1.526514808551062</v>
      </c>
      <c r="G14" s="55">
        <v>1.5372188494977514</v>
      </c>
      <c r="H14" s="12">
        <v>1.5099258789289423</v>
      </c>
      <c r="I14" s="12">
        <v>1.519420408437351</v>
      </c>
      <c r="J14" s="22">
        <v>1.5338416175315652</v>
      </c>
      <c r="K14" s="21">
        <f t="shared" si="0"/>
        <v>1.5245989536298903</v>
      </c>
      <c r="L14" s="12">
        <f t="shared" si="1"/>
        <v>1.5372188494977514</v>
      </c>
      <c r="M14" s="12">
        <f t="shared" si="2"/>
        <v>1.5047503244022267</v>
      </c>
      <c r="N14" s="22">
        <f t="shared" si="3"/>
        <v>3.2468525095524781E-2</v>
      </c>
      <c r="O14" s="3"/>
      <c r="P14">
        <v>1.554</v>
      </c>
      <c r="Q14">
        <v>1.53</v>
      </c>
      <c r="R14">
        <v>1.5049999999999999</v>
      </c>
      <c r="S14" s="59">
        <f t="shared" si="4"/>
        <v>1.5785952006066828</v>
      </c>
      <c r="T14" s="59">
        <f t="shared" si="5"/>
        <v>1.4814047993933177</v>
      </c>
      <c r="U14" s="5"/>
      <c r="V14" s="5">
        <v>1.4177263530668949E-2</v>
      </c>
      <c r="W14" s="5">
        <v>1.046909019042741E-2</v>
      </c>
      <c r="X14" s="5">
        <v>1.6784133364927456E-2</v>
      </c>
      <c r="Y14" s="5">
        <v>2.9491388678875685E-2</v>
      </c>
      <c r="Z14" s="5">
        <v>1.1841987481666871E-2</v>
      </c>
      <c r="AA14" s="5">
        <v>-3.584029755858209E-2</v>
      </c>
      <c r="AB14" s="5">
        <v>-1.2269087711189508E-2</v>
      </c>
      <c r="AC14" s="5">
        <v>-1.2787286327109904E-2</v>
      </c>
      <c r="AD14" s="5">
        <v>-1.9812686355957343E-2</v>
      </c>
    </row>
    <row r="15" spans="1:30">
      <c r="A15" s="32" t="s">
        <v>42</v>
      </c>
      <c r="B15" s="21">
        <v>1.5022863160631887</v>
      </c>
      <c r="C15" s="12">
        <v>1.5064144040176508</v>
      </c>
      <c r="D15" s="12">
        <v>1.5151094013986974</v>
      </c>
      <c r="E15" s="12">
        <v>1.5017913205111704</v>
      </c>
      <c r="F15" s="12">
        <v>1.5235007532208074</v>
      </c>
      <c r="G15" s="55">
        <v>1.5306757492089003</v>
      </c>
      <c r="H15" s="12">
        <v>1.5107371192880572</v>
      </c>
      <c r="I15" s="12">
        <v>1.526450751101265</v>
      </c>
      <c r="J15" s="22">
        <v>1.5255921439878175</v>
      </c>
      <c r="K15" s="21">
        <f t="shared" si="0"/>
        <v>1.5158397731997282</v>
      </c>
      <c r="L15" s="12">
        <f t="shared" si="1"/>
        <v>1.5306757492089003</v>
      </c>
      <c r="M15" s="12">
        <f t="shared" si="2"/>
        <v>1.5017913205111704</v>
      </c>
      <c r="N15" s="22">
        <f t="shared" si="3"/>
        <v>2.8884428697729891E-2</v>
      </c>
      <c r="O15" s="5"/>
      <c r="P15">
        <v>1.554</v>
      </c>
      <c r="Q15">
        <v>1.53</v>
      </c>
      <c r="R15">
        <v>1.5049999999999999</v>
      </c>
      <c r="S15" s="59">
        <f t="shared" si="4"/>
        <v>1.5785952006066828</v>
      </c>
      <c r="T15" s="59">
        <f t="shared" si="5"/>
        <v>1.4814047993933177</v>
      </c>
      <c r="U15" s="5"/>
      <c r="V15" s="5">
        <v>1.4177263530668949E-2</v>
      </c>
      <c r="W15" s="5">
        <v>1.046909019042741E-2</v>
      </c>
      <c r="X15" s="5">
        <v>1.6784133364927456E-2</v>
      </c>
      <c r="Y15" s="5">
        <v>2.9491388678875685E-2</v>
      </c>
      <c r="Z15" s="5">
        <v>1.1841987481666871E-2</v>
      </c>
      <c r="AA15" s="5">
        <v>-3.584029755858209E-2</v>
      </c>
      <c r="AB15" s="5">
        <v>-1.2269087711189508E-2</v>
      </c>
      <c r="AC15" s="5">
        <v>-1.2787286327109904E-2</v>
      </c>
      <c r="AD15" s="5">
        <v>-1.9812686355957343E-2</v>
      </c>
    </row>
    <row r="16" spans="1:30">
      <c r="A16" s="32" t="s">
        <v>43</v>
      </c>
      <c r="B16" s="21">
        <v>1.5200104064843529</v>
      </c>
      <c r="C16" s="12">
        <v>1.5172970860718182</v>
      </c>
      <c r="D16" s="12">
        <v>1.5278495196735311</v>
      </c>
      <c r="E16" s="12">
        <v>1.5406013890664565</v>
      </c>
      <c r="F16" s="12">
        <v>1.52196538937427</v>
      </c>
      <c r="G16" s="55">
        <v>1.5399690053502058</v>
      </c>
      <c r="H16" s="12">
        <v>1.5084049451150212</v>
      </c>
      <c r="I16" s="12">
        <v>1.5303428179511995</v>
      </c>
      <c r="J16" s="22">
        <v>1.5145395817991185</v>
      </c>
      <c r="K16" s="21">
        <f t="shared" si="0"/>
        <v>1.5245533489873304</v>
      </c>
      <c r="L16" s="12">
        <f t="shared" si="1"/>
        <v>1.5406013890664565</v>
      </c>
      <c r="M16" s="12">
        <f t="shared" si="2"/>
        <v>1.5084049451150212</v>
      </c>
      <c r="N16" s="22">
        <f t="shared" si="3"/>
        <v>3.2196443951435283E-2</v>
      </c>
      <c r="P16">
        <v>1.554</v>
      </c>
      <c r="Q16">
        <v>1.53</v>
      </c>
      <c r="R16">
        <v>1.5049999999999999</v>
      </c>
      <c r="S16" s="59">
        <f t="shared" si="4"/>
        <v>1.5785952006066828</v>
      </c>
      <c r="T16" s="59">
        <f t="shared" si="5"/>
        <v>1.4814047993933177</v>
      </c>
      <c r="U16" s="5"/>
      <c r="V16" s="5">
        <v>1.4177263530668949E-2</v>
      </c>
      <c r="W16" s="5">
        <v>1.046909019042741E-2</v>
      </c>
      <c r="X16" s="5">
        <v>1.6784133364927456E-2</v>
      </c>
      <c r="Y16" s="5">
        <v>2.9491388678875685E-2</v>
      </c>
      <c r="Z16" s="5">
        <v>1.1841987481666871E-2</v>
      </c>
      <c r="AA16" s="5">
        <v>-3.584029755858209E-2</v>
      </c>
      <c r="AB16" s="5">
        <v>-1.2269087711189508E-2</v>
      </c>
      <c r="AC16" s="5">
        <v>-1.2787286327109904E-2</v>
      </c>
      <c r="AD16" s="5">
        <v>-1.9812686355957343E-2</v>
      </c>
    </row>
    <row r="17" spans="1:30">
      <c r="A17" s="32" t="s">
        <v>44</v>
      </c>
      <c r="B17" s="21">
        <v>1.5361667076393077</v>
      </c>
      <c r="C17" s="12">
        <v>1.5520864118226236</v>
      </c>
      <c r="D17" s="12">
        <v>1.5357839510405824</v>
      </c>
      <c r="E17" s="12">
        <v>1.5267130797534401</v>
      </c>
      <c r="F17" s="12">
        <v>1.5207544576801797</v>
      </c>
      <c r="G17" s="55">
        <v>1.5483198699634413</v>
      </c>
      <c r="H17" s="12">
        <v>1.5469348483338561</v>
      </c>
      <c r="I17" s="12">
        <v>1.5529178383752558</v>
      </c>
      <c r="J17" s="22">
        <v>1.5169520315702745</v>
      </c>
      <c r="K17" s="21">
        <f t="shared" si="0"/>
        <v>1.5374032440198848</v>
      </c>
      <c r="L17" s="12">
        <f t="shared" si="1"/>
        <v>1.5529178383752558</v>
      </c>
      <c r="M17" s="12">
        <f t="shared" si="2"/>
        <v>1.5169520315702745</v>
      </c>
      <c r="N17" s="22">
        <f t="shared" si="3"/>
        <v>3.5965806804981293E-2</v>
      </c>
      <c r="P17">
        <v>1.554</v>
      </c>
      <c r="Q17">
        <v>1.53</v>
      </c>
      <c r="R17">
        <v>1.5049999999999999</v>
      </c>
      <c r="S17" s="59">
        <f t="shared" si="4"/>
        <v>1.5785952006066828</v>
      </c>
      <c r="T17" s="59">
        <f t="shared" si="5"/>
        <v>1.4814047993933177</v>
      </c>
      <c r="U17" s="5"/>
      <c r="V17" s="5">
        <v>1.4177263530668949E-2</v>
      </c>
      <c r="W17" s="5">
        <v>1.046909019042741E-2</v>
      </c>
      <c r="X17" s="5">
        <v>1.6784133364927456E-2</v>
      </c>
      <c r="Y17" s="5">
        <v>2.9491388678875685E-2</v>
      </c>
      <c r="Z17" s="5">
        <v>1.1841987481666871E-2</v>
      </c>
      <c r="AA17" s="5">
        <v>-3.584029755858209E-2</v>
      </c>
      <c r="AB17" s="5">
        <v>-1.2269087711189508E-2</v>
      </c>
      <c r="AC17" s="5">
        <v>-1.2787286327109904E-2</v>
      </c>
      <c r="AD17" s="5">
        <v>-1.9812686355957343E-2</v>
      </c>
    </row>
    <row r="18" spans="1:30">
      <c r="A18" s="32" t="s">
        <v>45</v>
      </c>
      <c r="B18" s="21">
        <v>1.5022189362852343</v>
      </c>
      <c r="C18" s="12">
        <v>1.519331594262108</v>
      </c>
      <c r="D18" s="12">
        <v>1.5463187047649429</v>
      </c>
      <c r="E18" s="12">
        <v>1.5424429199563519</v>
      </c>
      <c r="F18" s="12">
        <v>1.5361692224637979</v>
      </c>
      <c r="G18" s="55">
        <v>1.5291646504702487</v>
      </c>
      <c r="H18" s="12">
        <v>1.5441461504269343</v>
      </c>
      <c r="I18" s="12">
        <v>1.5276698443225165</v>
      </c>
      <c r="J18" s="22">
        <v>1.5143629576471542</v>
      </c>
      <c r="K18" s="21">
        <f t="shared" si="0"/>
        <v>1.5290916645110322</v>
      </c>
      <c r="L18" s="12">
        <f t="shared" si="1"/>
        <v>1.5463187047649429</v>
      </c>
      <c r="M18" s="12">
        <f t="shared" si="2"/>
        <v>1.5022189362852343</v>
      </c>
      <c r="N18" s="22">
        <f t="shared" si="3"/>
        <v>4.4099768479708645E-2</v>
      </c>
      <c r="P18">
        <v>1.554</v>
      </c>
      <c r="Q18">
        <v>1.53</v>
      </c>
      <c r="R18">
        <v>1.5049999999999999</v>
      </c>
      <c r="S18" s="59">
        <f t="shared" si="4"/>
        <v>1.5785952006066828</v>
      </c>
      <c r="T18" s="59">
        <f t="shared" si="5"/>
        <v>1.4814047993933177</v>
      </c>
      <c r="U18" s="5"/>
      <c r="V18" s="5">
        <v>1.4177263530668949E-2</v>
      </c>
      <c r="W18" s="5">
        <v>1.046909019042741E-2</v>
      </c>
      <c r="X18" s="5">
        <v>1.6784133364927456E-2</v>
      </c>
      <c r="Y18" s="5">
        <v>2.9491388678875685E-2</v>
      </c>
      <c r="Z18" s="5">
        <v>1.1841987481666871E-2</v>
      </c>
      <c r="AA18" s="5">
        <v>-3.584029755858209E-2</v>
      </c>
      <c r="AB18" s="5">
        <v>-1.2269087711189508E-2</v>
      </c>
      <c r="AC18" s="5">
        <v>-1.2787286327109904E-2</v>
      </c>
      <c r="AD18" s="5">
        <v>-1.9812686355957343E-2</v>
      </c>
    </row>
    <row r="19" spans="1:30">
      <c r="A19" s="32" t="s">
        <v>46</v>
      </c>
      <c r="B19" s="21">
        <v>1.5418793299785873</v>
      </c>
      <c r="C19" s="12">
        <v>1.5303072333836985</v>
      </c>
      <c r="D19" s="12">
        <v>1.5135470551609189</v>
      </c>
      <c r="E19" s="12">
        <v>1.5174163592678562</v>
      </c>
      <c r="F19" s="12">
        <v>1.536324260847596</v>
      </c>
      <c r="G19" s="55">
        <v>1.5123129701346416</v>
      </c>
      <c r="H19" s="12">
        <v>1.504458844205901</v>
      </c>
      <c r="I19" s="12">
        <v>1.5470065439599776</v>
      </c>
      <c r="J19" s="22">
        <v>1.5294630211191451</v>
      </c>
      <c r="K19" s="21">
        <f t="shared" si="0"/>
        <v>1.5258572908953694</v>
      </c>
      <c r="L19" s="12">
        <f t="shared" si="1"/>
        <v>1.5470065439599776</v>
      </c>
      <c r="M19" s="12">
        <f t="shared" si="2"/>
        <v>1.504458844205901</v>
      </c>
      <c r="N19" s="22">
        <f t="shared" si="3"/>
        <v>4.2547699754076573E-2</v>
      </c>
      <c r="P19">
        <v>1.554</v>
      </c>
      <c r="Q19">
        <v>1.53</v>
      </c>
      <c r="R19">
        <v>1.5049999999999999</v>
      </c>
      <c r="S19" s="59">
        <f t="shared" si="4"/>
        <v>1.5785952006066828</v>
      </c>
      <c r="T19" s="59">
        <f t="shared" si="5"/>
        <v>1.4814047993933177</v>
      </c>
      <c r="U19" s="5"/>
      <c r="V19" s="5">
        <v>1.4177263530668949E-2</v>
      </c>
      <c r="W19" s="5">
        <v>1.046909019042741E-2</v>
      </c>
      <c r="X19" s="5">
        <v>1.6784133364927456E-2</v>
      </c>
      <c r="Y19" s="5">
        <v>2.9491388678875685E-2</v>
      </c>
      <c r="Z19" s="5">
        <v>1.1841987481666871E-2</v>
      </c>
      <c r="AA19" s="5">
        <v>-3.584029755858209E-2</v>
      </c>
      <c r="AB19" s="5">
        <v>-1.2269087711189508E-2</v>
      </c>
      <c r="AC19" s="5">
        <v>-1.2787286327109904E-2</v>
      </c>
      <c r="AD19" s="5">
        <v>-1.9812686355957343E-2</v>
      </c>
    </row>
    <row r="20" spans="1:30">
      <c r="A20" s="32" t="s">
        <v>47</v>
      </c>
      <c r="B20" s="21">
        <v>1.5243615914890256</v>
      </c>
      <c r="C20" s="12">
        <v>1.549659283886214</v>
      </c>
      <c r="D20" s="12">
        <v>1.5332209765307092</v>
      </c>
      <c r="E20" s="12">
        <v>1.5363823351146142</v>
      </c>
      <c r="F20" s="12">
        <v>1.5295626148250034</v>
      </c>
      <c r="G20" s="55">
        <v>1.5184310594566832</v>
      </c>
      <c r="H20" s="12">
        <v>1.5445858594073449</v>
      </c>
      <c r="I20" s="12">
        <v>1.515629299166944</v>
      </c>
      <c r="J20" s="22">
        <v>1.5085886384852609</v>
      </c>
      <c r="K20" s="21">
        <f t="shared" si="0"/>
        <v>1.5289357398179777</v>
      </c>
      <c r="L20" s="12">
        <f t="shared" si="1"/>
        <v>1.549659283886214</v>
      </c>
      <c r="M20" s="12">
        <f t="shared" si="2"/>
        <v>1.5085886384852609</v>
      </c>
      <c r="N20" s="22">
        <f t="shared" si="3"/>
        <v>4.1070645400953065E-2</v>
      </c>
      <c r="P20">
        <v>1.554</v>
      </c>
      <c r="Q20">
        <v>1.53</v>
      </c>
      <c r="R20">
        <v>1.5049999999999999</v>
      </c>
      <c r="S20" s="59">
        <f t="shared" si="4"/>
        <v>1.5785952006066828</v>
      </c>
      <c r="T20" s="59">
        <f t="shared" si="5"/>
        <v>1.4814047993933177</v>
      </c>
      <c r="V20" s="5">
        <v>1.4177263530668949E-2</v>
      </c>
      <c r="W20" s="5">
        <v>1.046909019042741E-2</v>
      </c>
      <c r="X20" s="5">
        <v>1.6784133364927456E-2</v>
      </c>
      <c r="Y20" s="5">
        <v>2.9491388678875685E-2</v>
      </c>
      <c r="Z20" s="5">
        <v>1.1841987481666871E-2</v>
      </c>
      <c r="AA20" s="5">
        <v>-3.584029755858209E-2</v>
      </c>
      <c r="AB20" s="5">
        <v>-1.2269087711189508E-2</v>
      </c>
      <c r="AC20" s="5">
        <v>-1.2787286327109904E-2</v>
      </c>
      <c r="AD20" s="5">
        <v>-1.9812686355957343E-2</v>
      </c>
    </row>
    <row r="21" spans="1:30">
      <c r="A21" s="32" t="s">
        <v>48</v>
      </c>
      <c r="B21" s="21">
        <v>1.537967828361583</v>
      </c>
      <c r="C21" s="12">
        <v>1.5387330951524616</v>
      </c>
      <c r="D21" s="12">
        <v>1.5200260341842173</v>
      </c>
      <c r="E21" s="12">
        <v>1.5160614424565377</v>
      </c>
      <c r="F21" s="12">
        <v>1.5250738687173104</v>
      </c>
      <c r="G21" s="55">
        <v>1.5299561209961259</v>
      </c>
      <c r="H21" s="12">
        <v>1.537159495489635</v>
      </c>
      <c r="I21" s="12">
        <v>1.5326174678034195</v>
      </c>
      <c r="J21" s="22">
        <v>1.5062966198367944</v>
      </c>
      <c r="K21" s="21">
        <f t="shared" si="0"/>
        <v>1.5270991081108982</v>
      </c>
      <c r="L21" s="12">
        <f t="shared" si="1"/>
        <v>1.5387330951524616</v>
      </c>
      <c r="M21" s="12">
        <f t="shared" si="2"/>
        <v>1.5062966198367944</v>
      </c>
      <c r="N21" s="22">
        <f t="shared" si="3"/>
        <v>3.2436475315667179E-2</v>
      </c>
      <c r="P21">
        <v>1.554</v>
      </c>
      <c r="Q21">
        <v>1.53</v>
      </c>
      <c r="R21">
        <v>1.5049999999999999</v>
      </c>
      <c r="S21" s="59">
        <f t="shared" si="4"/>
        <v>1.5785952006066828</v>
      </c>
      <c r="T21" s="59">
        <f t="shared" si="5"/>
        <v>1.4814047993933177</v>
      </c>
      <c r="V21" s="5">
        <v>1.4177263530668949E-2</v>
      </c>
      <c r="W21" s="5">
        <v>1.046909019042741E-2</v>
      </c>
      <c r="X21" s="5">
        <v>1.6784133364927456E-2</v>
      </c>
      <c r="Y21" s="5">
        <v>2.9491388678875685E-2</v>
      </c>
      <c r="Z21" s="5">
        <v>1.1841987481666871E-2</v>
      </c>
      <c r="AA21" s="5">
        <v>-3.584029755858209E-2</v>
      </c>
      <c r="AB21" s="5">
        <v>-1.2269087711189508E-2</v>
      </c>
      <c r="AC21" s="5">
        <v>-1.2787286327109904E-2</v>
      </c>
      <c r="AD21" s="5">
        <v>-1.9812686355957343E-2</v>
      </c>
    </row>
    <row r="22" spans="1:30">
      <c r="A22" s="32" t="s">
        <v>49</v>
      </c>
      <c r="B22" s="21">
        <v>1.5264729054623649</v>
      </c>
      <c r="C22" s="12">
        <v>1.5218508932537993</v>
      </c>
      <c r="D22" s="12">
        <v>1.518832516049943</v>
      </c>
      <c r="E22" s="12">
        <v>1.5345921363476065</v>
      </c>
      <c r="F22" s="12">
        <v>1.5315862446813693</v>
      </c>
      <c r="G22" s="55">
        <v>1.5119644947883846</v>
      </c>
      <c r="H22" s="12">
        <v>1.5267765119934571</v>
      </c>
      <c r="I22" s="12">
        <v>1.5096282844487789</v>
      </c>
      <c r="J22" s="22">
        <v>1.5382797186108486</v>
      </c>
      <c r="K22" s="21">
        <f t="shared" si="0"/>
        <v>1.5244426339596169</v>
      </c>
      <c r="L22" s="12">
        <f t="shared" si="1"/>
        <v>1.5382797186108486</v>
      </c>
      <c r="M22" s="12">
        <f t="shared" si="2"/>
        <v>1.5096282844487789</v>
      </c>
      <c r="N22" s="22">
        <f t="shared" si="3"/>
        <v>2.8651434162069611E-2</v>
      </c>
      <c r="P22">
        <v>1.554</v>
      </c>
      <c r="Q22">
        <v>1.53</v>
      </c>
      <c r="R22">
        <v>1.5049999999999999</v>
      </c>
      <c r="S22" s="59">
        <f t="shared" si="4"/>
        <v>1.5785952006066828</v>
      </c>
      <c r="T22" s="59">
        <f t="shared" si="5"/>
        <v>1.4814047993933177</v>
      </c>
      <c r="V22" s="5">
        <v>1.4177263530668949E-2</v>
      </c>
      <c r="W22" s="5">
        <v>1.046909019042741E-2</v>
      </c>
      <c r="X22" s="5">
        <v>1.6784133364927456E-2</v>
      </c>
      <c r="Y22" s="5">
        <v>2.9491388678875685E-2</v>
      </c>
      <c r="Z22" s="5">
        <v>1.1841987481666871E-2</v>
      </c>
      <c r="AA22" s="5">
        <v>-3.584029755858209E-2</v>
      </c>
      <c r="AB22" s="5">
        <v>-1.2269087711189508E-2</v>
      </c>
      <c r="AC22" s="5">
        <v>-1.2787286327109904E-2</v>
      </c>
      <c r="AD22" s="5">
        <v>-1.9812686355957343E-2</v>
      </c>
    </row>
    <row r="23" spans="1:30">
      <c r="A23" s="32" t="s">
        <v>50</v>
      </c>
      <c r="B23" s="21">
        <v>1.5433576981661556</v>
      </c>
      <c r="C23" s="12">
        <v>1.5258785999183704</v>
      </c>
      <c r="D23" s="12">
        <v>1.507137108162822</v>
      </c>
      <c r="E23" s="12">
        <v>1.534119640246705</v>
      </c>
      <c r="F23" s="12">
        <v>1.5346073714220534</v>
      </c>
      <c r="G23" s="55">
        <v>1.5344428087559761</v>
      </c>
      <c r="H23" s="12">
        <v>1.5476821931558287</v>
      </c>
      <c r="I23" s="12">
        <v>1.5164766234174143</v>
      </c>
      <c r="J23" s="22">
        <v>1.534684280917844</v>
      </c>
      <c r="K23" s="21">
        <f t="shared" si="0"/>
        <v>1.5309318137959078</v>
      </c>
      <c r="L23" s="12">
        <f t="shared" si="1"/>
        <v>1.5476821931558287</v>
      </c>
      <c r="M23" s="12">
        <f t="shared" si="2"/>
        <v>1.507137108162822</v>
      </c>
      <c r="N23" s="22">
        <f t="shared" si="3"/>
        <v>4.0545084993006686E-2</v>
      </c>
      <c r="P23">
        <v>1.554</v>
      </c>
      <c r="Q23">
        <v>1.53</v>
      </c>
      <c r="R23">
        <v>1.5049999999999999</v>
      </c>
      <c r="S23" s="59">
        <f t="shared" si="4"/>
        <v>1.5785952006066828</v>
      </c>
      <c r="T23" s="59">
        <f t="shared" si="5"/>
        <v>1.4814047993933177</v>
      </c>
      <c r="V23" s="5">
        <v>1.4177263530668949E-2</v>
      </c>
      <c r="W23" s="5">
        <v>1.046909019042741E-2</v>
      </c>
      <c r="X23" s="5">
        <v>1.6784133364927456E-2</v>
      </c>
      <c r="Y23" s="5">
        <v>2.9491388678875685E-2</v>
      </c>
      <c r="Z23" s="5">
        <v>1.1841987481666871E-2</v>
      </c>
      <c r="AA23" s="5">
        <v>-3.584029755858209E-2</v>
      </c>
      <c r="AB23" s="5">
        <v>-1.2269087711189508E-2</v>
      </c>
      <c r="AC23" s="5">
        <v>-1.2787286327109904E-2</v>
      </c>
      <c r="AD23" s="5">
        <v>-1.9812686355957343E-2</v>
      </c>
    </row>
    <row r="24" spans="1:30">
      <c r="A24" s="32" t="s">
        <v>51</v>
      </c>
      <c r="B24" s="21">
        <v>1.5357791463468395</v>
      </c>
      <c r="C24" s="12">
        <v>1.5476761646763613</v>
      </c>
      <c r="D24" s="12">
        <v>1.5092431378068645</v>
      </c>
      <c r="E24" s="12">
        <v>1.5372291828026743</v>
      </c>
      <c r="F24" s="12">
        <v>1.5472998574633448</v>
      </c>
      <c r="G24" s="55">
        <v>1.5209178360819027</v>
      </c>
      <c r="H24" s="12">
        <v>1.5405801084994908</v>
      </c>
      <c r="I24" s="12">
        <v>1.517863193034571</v>
      </c>
      <c r="J24" s="22">
        <v>1.5305718804674071</v>
      </c>
      <c r="K24" s="21">
        <f t="shared" si="0"/>
        <v>1.5319067230199395</v>
      </c>
      <c r="L24" s="12">
        <f t="shared" si="1"/>
        <v>1.5476761646763613</v>
      </c>
      <c r="M24" s="12">
        <f t="shared" si="2"/>
        <v>1.5092431378068645</v>
      </c>
      <c r="N24" s="22">
        <f t="shared" si="3"/>
        <v>3.8433026869496789E-2</v>
      </c>
      <c r="P24">
        <v>1.554</v>
      </c>
      <c r="Q24">
        <v>1.53</v>
      </c>
      <c r="R24">
        <v>1.5049999999999999</v>
      </c>
      <c r="S24" s="59">
        <f t="shared" si="4"/>
        <v>1.5785952006066828</v>
      </c>
      <c r="T24" s="59">
        <f t="shared" si="5"/>
        <v>1.4814047993933177</v>
      </c>
      <c r="V24" s="5">
        <v>1.4177263530668949E-2</v>
      </c>
      <c r="W24" s="5">
        <v>1.046909019042741E-2</v>
      </c>
      <c r="X24" s="5">
        <v>1.6784133364927456E-2</v>
      </c>
      <c r="Y24" s="5">
        <v>2.9491388678875685E-2</v>
      </c>
      <c r="Z24" s="5">
        <v>1.1841987481666871E-2</v>
      </c>
      <c r="AA24" s="5">
        <v>-3.584029755858209E-2</v>
      </c>
      <c r="AB24" s="5">
        <v>-1.2269087711189508E-2</v>
      </c>
      <c r="AC24" s="5">
        <v>-1.2787286327109904E-2</v>
      </c>
      <c r="AD24" s="5">
        <v>-1.9812686355957343E-2</v>
      </c>
    </row>
    <row r="25" spans="1:30">
      <c r="A25" s="32" t="s">
        <v>52</v>
      </c>
      <c r="B25" s="21">
        <v>1.5159040284462397</v>
      </c>
      <c r="C25" s="12">
        <v>1.520059205447331</v>
      </c>
      <c r="D25" s="12">
        <v>1.5340387015389467</v>
      </c>
      <c r="E25" s="12">
        <v>1.5045907825475706</v>
      </c>
      <c r="F25" s="12">
        <v>1.5089592086996604</v>
      </c>
      <c r="G25" s="55">
        <v>1.5439213434181662</v>
      </c>
      <c r="H25" s="12">
        <v>1.5129296794523803</v>
      </c>
      <c r="I25" s="12">
        <v>1.5436043901969414</v>
      </c>
      <c r="J25" s="22">
        <v>1.5490953398892175</v>
      </c>
      <c r="K25" s="21">
        <f t="shared" si="0"/>
        <v>1.5259002977373841</v>
      </c>
      <c r="L25" s="12">
        <f t="shared" si="1"/>
        <v>1.5490953398892175</v>
      </c>
      <c r="M25" s="12">
        <f t="shared" si="2"/>
        <v>1.5045907825475706</v>
      </c>
      <c r="N25" s="22">
        <f t="shared" si="3"/>
        <v>4.4504557341646933E-2</v>
      </c>
      <c r="P25">
        <v>1.554</v>
      </c>
      <c r="Q25">
        <v>1.53</v>
      </c>
      <c r="R25">
        <v>1.5049999999999999</v>
      </c>
      <c r="S25" s="59">
        <f t="shared" si="4"/>
        <v>1.5785952006066828</v>
      </c>
      <c r="T25" s="59">
        <f t="shared" si="5"/>
        <v>1.4814047993933177</v>
      </c>
      <c r="V25" s="5">
        <v>1.4177263530668949E-2</v>
      </c>
      <c r="W25" s="5">
        <v>1.046909019042741E-2</v>
      </c>
      <c r="X25" s="5">
        <v>1.6784133364927456E-2</v>
      </c>
      <c r="Y25" s="5">
        <v>2.9491388678875685E-2</v>
      </c>
      <c r="Z25" s="5">
        <v>1.1841987481666871E-2</v>
      </c>
      <c r="AA25" s="5">
        <v>-3.584029755858209E-2</v>
      </c>
      <c r="AB25" s="5">
        <v>-1.2269087711189508E-2</v>
      </c>
      <c r="AC25" s="5">
        <v>-1.2787286327109904E-2</v>
      </c>
      <c r="AD25" s="5">
        <v>-1.9812686355957343E-2</v>
      </c>
    </row>
    <row r="26" spans="1:30">
      <c r="A26" s="32" t="s">
        <v>53</v>
      </c>
      <c r="B26" s="21">
        <v>1.5440725122781946</v>
      </c>
      <c r="C26" s="12">
        <v>1.5262082765230274</v>
      </c>
      <c r="D26" s="12">
        <v>1.5378414197233319</v>
      </c>
      <c r="E26" s="12">
        <v>1.5425956013406827</v>
      </c>
      <c r="F26" s="12">
        <v>1.5226824706946953</v>
      </c>
      <c r="G26" s="55">
        <v>1.5244053638706183</v>
      </c>
      <c r="H26" s="12">
        <v>1.512136593751837</v>
      </c>
      <c r="I26" s="12">
        <v>1.5449262081334019</v>
      </c>
      <c r="J26" s="22">
        <v>1.5395966559872696</v>
      </c>
      <c r="K26" s="23">
        <f t="shared" si="0"/>
        <v>1.5327183447003399</v>
      </c>
      <c r="L26" s="24">
        <f t="shared" si="1"/>
        <v>1.5449262081334019</v>
      </c>
      <c r="M26" s="24">
        <f t="shared" si="2"/>
        <v>1.512136593751837</v>
      </c>
      <c r="N26" s="25">
        <f t="shared" si="3"/>
        <v>3.2789614381564913E-2</v>
      </c>
      <c r="P26">
        <v>1.554</v>
      </c>
      <c r="Q26">
        <v>1.53</v>
      </c>
      <c r="R26">
        <v>1.5049999999999999</v>
      </c>
      <c r="S26" s="59">
        <f t="shared" si="4"/>
        <v>1.5785952006066828</v>
      </c>
      <c r="T26" s="59">
        <f t="shared" si="5"/>
        <v>1.4814047993933177</v>
      </c>
      <c r="V26" s="5">
        <v>1.4177263530668949E-2</v>
      </c>
      <c r="W26" s="5">
        <v>1.046909019042741E-2</v>
      </c>
      <c r="X26" s="5">
        <v>1.6784133364927456E-2</v>
      </c>
      <c r="Y26" s="5">
        <v>2.9491388678875685E-2</v>
      </c>
      <c r="Z26" s="5">
        <v>1.1841987481666871E-2</v>
      </c>
      <c r="AA26" s="5">
        <v>-3.584029755858209E-2</v>
      </c>
      <c r="AB26" s="5">
        <v>-1.2269087711189508E-2</v>
      </c>
      <c r="AC26" s="5">
        <v>-1.2787286327109904E-2</v>
      </c>
      <c r="AD26" s="5">
        <v>-1.9812686355957343E-2</v>
      </c>
    </row>
    <row r="27" spans="1:30">
      <c r="A27" s="48" t="s">
        <v>23</v>
      </c>
      <c r="B27" s="28">
        <f>AVERAGE(B2:B26)</f>
        <v>1.5299999999999998</v>
      </c>
      <c r="C27" s="29">
        <f t="shared" ref="C27:J27" si="6">AVERAGE(C2:C26)</f>
        <v>1.53</v>
      </c>
      <c r="D27" s="29">
        <f t="shared" ref="D27" si="7">AVERAGE(D2:D26)</f>
        <v>1.5299999999999994</v>
      </c>
      <c r="E27" s="29">
        <f t="shared" ref="E27" si="8">AVERAGE(E2:E26)</f>
        <v>1.53</v>
      </c>
      <c r="F27" s="29">
        <f t="shared" ref="F27" si="9">AVERAGE(F2:F26)</f>
        <v>1.5299999999999998</v>
      </c>
      <c r="G27" s="29">
        <f t="shared" ref="G27" si="10">AVERAGE(G2:G26)</f>
        <v>1.53</v>
      </c>
      <c r="H27" s="29">
        <f t="shared" ref="H27" si="11">AVERAGE(H2:H26)</f>
        <v>1.5299999999999994</v>
      </c>
      <c r="I27" s="29">
        <f t="shared" ref="I27" si="12">AVERAGE(I2:I26)</f>
        <v>1.5299999999999998</v>
      </c>
      <c r="J27" s="30">
        <f t="shared" si="6"/>
        <v>1.5299999999999998</v>
      </c>
      <c r="K27" s="83">
        <f>AVERAGE(K2:K26)</f>
        <v>1.5300000000000002</v>
      </c>
      <c r="L27" s="77"/>
      <c r="M27" s="77"/>
      <c r="N27" s="82">
        <f>AVERAGE(N2:N26)</f>
        <v>3.7127876127753909E-2</v>
      </c>
    </row>
    <row r="28" spans="1:30">
      <c r="A28" s="49" t="s">
        <v>24</v>
      </c>
      <c r="B28" s="21">
        <f>MAX(B2:B26)</f>
        <v>1.5501662498517823</v>
      </c>
      <c r="C28" s="12">
        <f t="shared" ref="C28:J28" si="13">MAX(C2:C26)</f>
        <v>1.5622412020436593</v>
      </c>
      <c r="D28" s="12">
        <f t="shared" ref="D28:I28" si="14">MAX(D2:D26)</f>
        <v>1.5536885968815648</v>
      </c>
      <c r="E28" s="12">
        <f t="shared" si="14"/>
        <v>1.5707025719244885</v>
      </c>
      <c r="F28" s="12">
        <f t="shared" si="14"/>
        <v>1.5767862732298932</v>
      </c>
      <c r="G28" s="12">
        <f t="shared" si="14"/>
        <v>1.564159702441418</v>
      </c>
      <c r="H28" s="12">
        <f t="shared" si="14"/>
        <v>1.5635826568718514</v>
      </c>
      <c r="I28" s="12">
        <f t="shared" si="14"/>
        <v>1.5589837880329882</v>
      </c>
      <c r="J28" s="22">
        <f t="shared" si="13"/>
        <v>1.5683170157714637</v>
      </c>
    </row>
    <row r="29" spans="1:30">
      <c r="A29" s="49" t="s">
        <v>25</v>
      </c>
      <c r="B29" s="21">
        <f>MIN(B2:B26)</f>
        <v>1.5022189362852343</v>
      </c>
      <c r="C29" s="12">
        <f t="shared" ref="C29:J29" si="15">MIN(C2:C26)</f>
        <v>1.5017213514568981</v>
      </c>
      <c r="D29" s="12">
        <f t="shared" ref="D29:I29" si="16">MIN(D2:D26)</f>
        <v>1.507137108162822</v>
      </c>
      <c r="E29" s="12">
        <f t="shared" si="16"/>
        <v>1.5006638940870347</v>
      </c>
      <c r="F29" s="12">
        <f t="shared" si="16"/>
        <v>1.5029933557678192</v>
      </c>
      <c r="G29" s="12">
        <f t="shared" si="16"/>
        <v>1.5096087159677372</v>
      </c>
      <c r="H29" s="12">
        <f t="shared" si="16"/>
        <v>1.501466051237534</v>
      </c>
      <c r="I29" s="12">
        <f t="shared" si="16"/>
        <v>1.5017566887002616</v>
      </c>
      <c r="J29" s="22">
        <f t="shared" si="15"/>
        <v>1.5039068476627426</v>
      </c>
    </row>
    <row r="30" spans="1:30">
      <c r="A30" s="60" t="s">
        <v>26</v>
      </c>
      <c r="B30" s="61">
        <f>STDEV(B2:B26)</f>
        <v>1.4719798340103873E-2</v>
      </c>
      <c r="C30" s="26">
        <f t="shared" ref="C30:J30" si="17">STDEV(C2:C26)</f>
        <v>1.5898790066723015E-2</v>
      </c>
      <c r="D30" s="26">
        <f t="shared" ref="D30:I30" si="18">STDEV(D2:D26)</f>
        <v>1.4133882228434067E-2</v>
      </c>
      <c r="E30" s="26">
        <f t="shared" si="18"/>
        <v>1.7522715595969449E-2</v>
      </c>
      <c r="F30" s="26">
        <f t="shared" si="18"/>
        <v>1.7744360505655848E-2</v>
      </c>
      <c r="G30" s="26">
        <f t="shared" si="18"/>
        <v>1.497797719820452E-2</v>
      </c>
      <c r="H30" s="26">
        <f t="shared" si="18"/>
        <v>1.877896251049567E-2</v>
      </c>
      <c r="I30" s="26">
        <f t="shared" si="18"/>
        <v>1.5956892105486127E-2</v>
      </c>
      <c r="J30" s="62">
        <f t="shared" si="17"/>
        <v>1.8061730211583082E-2</v>
      </c>
      <c r="K30" s="80">
        <f>STDEV(B2:J26)</f>
        <v>1.6198400202227483E-2</v>
      </c>
    </row>
    <row r="31" spans="1:30">
      <c r="A31" s="65" t="s">
        <v>57</v>
      </c>
      <c r="B31" s="63">
        <f>(1.6-1.46)/6/B30</f>
        <v>1.5851666438773169</v>
      </c>
      <c r="C31" s="29">
        <f t="shared" ref="C31:J31" si="19">(1.6-1.46)/6/C30</f>
        <v>1.4676169215021728</v>
      </c>
      <c r="D31" s="29">
        <f t="shared" si="19"/>
        <v>1.6508792811639639</v>
      </c>
      <c r="E31" s="29">
        <f t="shared" si="19"/>
        <v>1.3316048648704004</v>
      </c>
      <c r="F31" s="72">
        <f t="shared" si="19"/>
        <v>1.3149717808030374</v>
      </c>
      <c r="G31" s="29">
        <f t="shared" si="19"/>
        <v>1.557842759710599</v>
      </c>
      <c r="H31" s="72">
        <f t="shared" si="19"/>
        <v>1.2425251565570901</v>
      </c>
      <c r="I31" s="29">
        <f t="shared" si="19"/>
        <v>1.4622730528654222</v>
      </c>
      <c r="J31" s="73">
        <f t="shared" si="19"/>
        <v>1.2918658987813674</v>
      </c>
    </row>
    <row r="32" spans="1:30">
      <c r="A32" s="66" t="s">
        <v>54</v>
      </c>
      <c r="B32" s="64">
        <f>(1.6-B27)/3/B30</f>
        <v>1.5851666438773218</v>
      </c>
      <c r="C32" s="64">
        <f t="shared" ref="C32:J32" si="20">(1.6-C27)/3/C30</f>
        <v>1.4676169215021728</v>
      </c>
      <c r="D32" s="64">
        <f t="shared" si="20"/>
        <v>1.6508792811639794</v>
      </c>
      <c r="E32" s="64">
        <f t="shared" si="20"/>
        <v>1.3316048648704004</v>
      </c>
      <c r="F32" s="64">
        <f t="shared" si="20"/>
        <v>1.3149717808030414</v>
      </c>
      <c r="G32" s="70">
        <f t="shared" si="20"/>
        <v>1.557842759710599</v>
      </c>
      <c r="H32" s="70">
        <f t="shared" si="20"/>
        <v>1.2425251565571018</v>
      </c>
      <c r="I32" s="70">
        <f t="shared" si="20"/>
        <v>1.4622730528654269</v>
      </c>
      <c r="J32" s="71">
        <f t="shared" si="20"/>
        <v>1.2918658987813714</v>
      </c>
    </row>
    <row r="33" spans="1:10">
      <c r="A33" s="66" t="s">
        <v>55</v>
      </c>
      <c r="B33" s="70">
        <f>(B27-1.46)/3/B30</f>
        <v>1.5851666438773115</v>
      </c>
      <c r="C33" s="70">
        <f t="shared" ref="C33:J33" si="21">(C27-1.46)/3/C30</f>
        <v>1.4676169215021728</v>
      </c>
      <c r="D33" s="70">
        <f t="shared" si="21"/>
        <v>1.6508792811639481</v>
      </c>
      <c r="E33" s="70">
        <f t="shared" si="21"/>
        <v>1.3316048648704004</v>
      </c>
      <c r="F33" s="70">
        <f t="shared" si="21"/>
        <v>1.314971780803033</v>
      </c>
      <c r="G33" s="64">
        <f t="shared" si="21"/>
        <v>1.557842759710599</v>
      </c>
      <c r="H33" s="64">
        <f t="shared" si="21"/>
        <v>1.2425251565570781</v>
      </c>
      <c r="I33" s="64">
        <f t="shared" si="21"/>
        <v>1.4622730528654175</v>
      </c>
      <c r="J33" s="22">
        <f t="shared" si="21"/>
        <v>1.2918658987813632</v>
      </c>
    </row>
    <row r="34" spans="1:10">
      <c r="A34" s="67" t="s">
        <v>56</v>
      </c>
      <c r="B34" s="68">
        <f>MIN(B32:B33)</f>
        <v>1.5851666438773115</v>
      </c>
      <c r="C34" s="68">
        <f t="shared" ref="C34:J34" si="22">MIN(C32:C33)</f>
        <v>1.4676169215021728</v>
      </c>
      <c r="D34" s="68">
        <f t="shared" si="22"/>
        <v>1.6508792811639481</v>
      </c>
      <c r="E34" s="68">
        <f t="shared" si="22"/>
        <v>1.3316048648704004</v>
      </c>
      <c r="F34" s="68">
        <f t="shared" si="22"/>
        <v>1.314971780803033</v>
      </c>
      <c r="G34" s="68">
        <f t="shared" si="22"/>
        <v>1.557842759710599</v>
      </c>
      <c r="H34" s="68">
        <f t="shared" si="22"/>
        <v>1.2425251565570781</v>
      </c>
      <c r="I34" s="68">
        <f t="shared" si="22"/>
        <v>1.4622730528654175</v>
      </c>
      <c r="J34" s="69">
        <f t="shared" si="22"/>
        <v>1.2918658987813632</v>
      </c>
    </row>
    <row r="35" spans="1:10">
      <c r="E35" s="5"/>
      <c r="F35" s="5"/>
      <c r="G35" s="5"/>
      <c r="H35" s="5"/>
      <c r="I35" s="5"/>
    </row>
    <row r="36" spans="1:10">
      <c r="A36" s="51"/>
      <c r="B36" s="52" t="s">
        <v>24</v>
      </c>
      <c r="C36" s="52" t="s">
        <v>25</v>
      </c>
      <c r="D36" s="53" t="s">
        <v>23</v>
      </c>
      <c r="E36" s="5"/>
      <c r="F36" s="5" t="s">
        <v>58</v>
      </c>
      <c r="G36" s="5"/>
      <c r="H36" s="5"/>
      <c r="I36" s="5"/>
    </row>
    <row r="37" spans="1:10">
      <c r="A37" s="13" t="s">
        <v>7</v>
      </c>
      <c r="B37" s="12">
        <v>1.5501662498517823</v>
      </c>
      <c r="C37" s="12">
        <v>1.5022189362852343</v>
      </c>
      <c r="D37" s="12">
        <v>1.5299999999999998</v>
      </c>
      <c r="E37" s="5"/>
      <c r="F37" s="5">
        <v>1.53</v>
      </c>
      <c r="G37" s="5"/>
      <c r="H37" s="5"/>
      <c r="I37" s="5"/>
    </row>
    <row r="38" spans="1:10">
      <c r="A38" s="13" t="s">
        <v>8</v>
      </c>
      <c r="B38" s="12">
        <v>1.5622412020436593</v>
      </c>
      <c r="C38" s="12">
        <v>1.5017213514568981</v>
      </c>
      <c r="D38" s="12">
        <v>1.53</v>
      </c>
      <c r="E38" s="5"/>
      <c r="F38" s="5">
        <v>1.53</v>
      </c>
      <c r="G38" s="5"/>
      <c r="H38" s="5"/>
      <c r="I38" s="5"/>
    </row>
    <row r="39" spans="1:10">
      <c r="A39" s="13" t="s">
        <v>18</v>
      </c>
      <c r="B39" s="12">
        <v>1.5536885968815648</v>
      </c>
      <c r="C39" s="12">
        <v>1.507137108162822</v>
      </c>
      <c r="D39" s="12">
        <v>1.5299999999999994</v>
      </c>
      <c r="E39" s="5"/>
      <c r="F39" s="5">
        <v>1.53</v>
      </c>
      <c r="G39" s="5"/>
      <c r="H39" s="5"/>
      <c r="I39" s="5"/>
    </row>
    <row r="40" spans="1:10">
      <c r="A40" s="13" t="s">
        <v>10</v>
      </c>
      <c r="B40" s="12">
        <v>1.5707025719244885</v>
      </c>
      <c r="C40" s="12">
        <v>1.5006638940870347</v>
      </c>
      <c r="D40" s="12">
        <v>1.53</v>
      </c>
      <c r="E40" s="5"/>
      <c r="F40" s="5">
        <v>1.53</v>
      </c>
      <c r="G40" s="5"/>
      <c r="H40" s="5"/>
      <c r="I40" s="5"/>
    </row>
    <row r="41" spans="1:10">
      <c r="A41" s="13" t="s">
        <v>19</v>
      </c>
      <c r="B41" s="12">
        <v>1.5767862732298932</v>
      </c>
      <c r="C41" s="12">
        <v>1.5029933557678192</v>
      </c>
      <c r="D41" s="12">
        <v>1.5299999999999998</v>
      </c>
      <c r="E41" s="5"/>
      <c r="F41" s="5">
        <v>1.53</v>
      </c>
      <c r="G41" s="5"/>
      <c r="H41" s="5"/>
      <c r="I41" s="5"/>
    </row>
    <row r="42" spans="1:10">
      <c r="A42" s="13" t="s">
        <v>11</v>
      </c>
      <c r="B42" s="12">
        <v>1.564159702441418</v>
      </c>
      <c r="C42" s="12">
        <v>1.5096087159677372</v>
      </c>
      <c r="D42" s="12">
        <v>1.53</v>
      </c>
      <c r="E42" s="5"/>
      <c r="F42" s="5">
        <v>1.53</v>
      </c>
      <c r="G42" s="5"/>
      <c r="H42" s="5"/>
      <c r="I42" s="5"/>
    </row>
    <row r="43" spans="1:10">
      <c r="A43" s="13" t="s">
        <v>20</v>
      </c>
      <c r="B43" s="12">
        <v>1.5635826568718514</v>
      </c>
      <c r="C43" s="12">
        <v>1.501466051237534</v>
      </c>
      <c r="D43" s="12">
        <v>1.5299999999999994</v>
      </c>
      <c r="E43" s="5"/>
      <c r="F43" s="5">
        <v>1.53</v>
      </c>
      <c r="G43" s="5"/>
      <c r="H43" s="5"/>
      <c r="I43" s="5"/>
    </row>
    <row r="44" spans="1:10">
      <c r="A44" s="13" t="s">
        <v>21</v>
      </c>
      <c r="B44" s="12">
        <v>1.5589837880329882</v>
      </c>
      <c r="C44" s="12">
        <v>1.5017566887002616</v>
      </c>
      <c r="D44" s="12">
        <v>1.5299999999999998</v>
      </c>
      <c r="E44" s="5"/>
      <c r="F44" s="5">
        <v>1.53</v>
      </c>
      <c r="G44" s="5"/>
      <c r="H44" s="5"/>
      <c r="I44" s="5"/>
    </row>
    <row r="45" spans="1:10">
      <c r="A45" s="13" t="s">
        <v>12</v>
      </c>
      <c r="B45" s="12">
        <v>1.5683170157714637</v>
      </c>
      <c r="C45" s="12">
        <v>1.5039068476627426</v>
      </c>
      <c r="D45" s="12">
        <v>1.5299999999999998</v>
      </c>
      <c r="E45" s="5"/>
      <c r="F45" s="5">
        <v>1.53</v>
      </c>
      <c r="G45" s="5"/>
      <c r="H45" s="5"/>
      <c r="I45" s="5"/>
    </row>
    <row r="46" spans="1:10">
      <c r="G46" s="5"/>
      <c r="H46" s="5"/>
      <c r="I46" s="5"/>
    </row>
    <row r="47" spans="1:10">
      <c r="G47" s="5"/>
      <c r="H47" s="5"/>
      <c r="I47" s="5"/>
    </row>
    <row r="48" spans="1:10">
      <c r="A48" s="78" t="s">
        <v>60</v>
      </c>
      <c r="B48">
        <f>K27+(0.337*N27)</f>
        <v>1.5425120942550534</v>
      </c>
      <c r="G48" s="5"/>
      <c r="H48" s="5"/>
      <c r="I48" s="5"/>
    </row>
    <row r="49" spans="1:9">
      <c r="A49" s="79" t="s">
        <v>61</v>
      </c>
      <c r="B49">
        <f>K27-(0.337*N27)</f>
        <v>1.5174879057449471</v>
      </c>
      <c r="G49" s="5"/>
      <c r="H49" s="5"/>
      <c r="I49" s="5"/>
    </row>
    <row r="50" spans="1:9">
      <c r="G50" s="5"/>
      <c r="H50" s="5"/>
      <c r="I50" s="5"/>
    </row>
    <row r="51" spans="1:9">
      <c r="A51" s="78" t="s">
        <v>60</v>
      </c>
      <c r="B51">
        <f>1.816*N27</f>
        <v>6.7424223048001095E-2</v>
      </c>
      <c r="G51" s="5"/>
      <c r="H51" s="5"/>
      <c r="I51" s="5"/>
    </row>
    <row r="52" spans="1:9">
      <c r="A52" s="79" t="s">
        <v>61</v>
      </c>
      <c r="B52">
        <f>0.184*N27</f>
        <v>6.8315292075067195E-3</v>
      </c>
      <c r="G52" s="5"/>
      <c r="H52" s="5"/>
      <c r="I52" s="5"/>
    </row>
    <row r="53" spans="1:9">
      <c r="G53" s="5"/>
      <c r="H53" s="5"/>
      <c r="I53" s="5"/>
    </row>
    <row r="54" spans="1:9">
      <c r="A54" s="5"/>
      <c r="B54" s="5"/>
      <c r="C54" s="5"/>
      <c r="D54" s="5"/>
      <c r="E54" s="5"/>
      <c r="F54" s="5"/>
      <c r="G54" s="5"/>
      <c r="H54" s="5"/>
      <c r="I54" s="5"/>
    </row>
    <row r="55" spans="1:9">
      <c r="A55" s="5"/>
      <c r="B55" s="5"/>
      <c r="C55" s="5"/>
      <c r="D55" s="5"/>
      <c r="E55" s="5"/>
      <c r="F55" s="5"/>
      <c r="G55" s="5"/>
      <c r="H55" s="5"/>
      <c r="I55" s="5"/>
    </row>
    <row r="56" spans="1:9">
      <c r="A56" s="5"/>
      <c r="B56" s="5"/>
      <c r="C56" s="5"/>
      <c r="D56" s="5"/>
      <c r="E56" s="5"/>
      <c r="F56" s="5"/>
      <c r="G56" s="5"/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5"/>
      <c r="B60" s="5"/>
      <c r="C60" s="5"/>
      <c r="D60" s="5"/>
      <c r="E60" s="5"/>
      <c r="F60" s="5"/>
      <c r="G60" s="5"/>
      <c r="H60" s="5"/>
      <c r="I60" s="5"/>
    </row>
    <row r="61" spans="1:9">
      <c r="A61" s="5"/>
      <c r="B61" s="5"/>
      <c r="C61" s="5"/>
      <c r="D61" s="5"/>
      <c r="E61" s="5"/>
      <c r="F61" s="5"/>
      <c r="G61" s="5"/>
      <c r="H61" s="5"/>
      <c r="I61" s="5"/>
    </row>
    <row r="62" spans="1:9">
      <c r="A62" s="5"/>
      <c r="B62" s="5"/>
      <c r="C62" s="5"/>
      <c r="D62" s="5"/>
      <c r="E62" s="5"/>
      <c r="F62" s="5"/>
      <c r="G62" s="5"/>
      <c r="H62" s="5"/>
      <c r="I62" s="5"/>
    </row>
    <row r="63" spans="1:9">
      <c r="A63" s="5"/>
      <c r="B63" s="5"/>
      <c r="C63" s="5"/>
      <c r="D63" s="5"/>
      <c r="E63" s="5"/>
      <c r="F63" s="5"/>
      <c r="G63" s="5"/>
      <c r="H63" s="5"/>
      <c r="I63" s="5"/>
    </row>
    <row r="64" spans="1:9">
      <c r="A64" s="5"/>
      <c r="B64" s="5"/>
      <c r="C64" s="5"/>
      <c r="D64" s="5"/>
      <c r="E64" s="5"/>
      <c r="F64" s="5"/>
      <c r="G64" s="5"/>
      <c r="H64" s="5"/>
      <c r="I64" s="5"/>
    </row>
    <row r="65" spans="1:9">
      <c r="A65" s="5"/>
      <c r="B65" s="5"/>
      <c r="C65" s="5"/>
      <c r="D65" s="5"/>
      <c r="E65" s="5"/>
      <c r="F65" s="5"/>
      <c r="G65" s="5"/>
      <c r="H65" s="5"/>
      <c r="I65" s="5"/>
    </row>
    <row r="66" spans="1:9">
      <c r="A66" s="5"/>
      <c r="B66" s="5"/>
      <c r="C66" s="5"/>
      <c r="D66" s="5"/>
      <c r="E66" s="5"/>
      <c r="F66" s="5"/>
      <c r="G66" s="5"/>
      <c r="H66" s="5"/>
      <c r="I66" s="5"/>
    </row>
    <row r="67" spans="1:9">
      <c r="A67" s="5"/>
      <c r="B67" s="5"/>
      <c r="C67" s="5"/>
      <c r="D67" s="5"/>
      <c r="E67" s="5"/>
      <c r="F67" s="5"/>
      <c r="G67" s="5"/>
      <c r="H67" s="5"/>
      <c r="I67" s="5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69" spans="1:9">
      <c r="A69" s="5"/>
      <c r="B69" s="5"/>
      <c r="C69" s="5"/>
      <c r="D69" s="5"/>
      <c r="E69" s="5"/>
      <c r="F69" s="5"/>
      <c r="G69" s="5"/>
      <c r="H69" s="5"/>
      <c r="I69" s="5"/>
    </row>
    <row r="70" spans="1:9">
      <c r="A70" s="5"/>
      <c r="B70" s="5"/>
      <c r="C70" s="5"/>
      <c r="D70" s="5"/>
      <c r="E70" s="5"/>
      <c r="F70" s="5"/>
      <c r="G70" s="5"/>
      <c r="H70" s="5"/>
      <c r="I70" s="5"/>
    </row>
    <row r="71" spans="1:9">
      <c r="A71" s="5"/>
      <c r="B71" s="5"/>
      <c r="C71" s="5"/>
      <c r="D71" s="5"/>
      <c r="E71" s="5"/>
      <c r="F71" s="5"/>
      <c r="G71" s="5"/>
      <c r="H71" s="5"/>
      <c r="I71" s="5"/>
    </row>
    <row r="72" spans="1:9">
      <c r="A72" s="5"/>
      <c r="B72" s="5"/>
      <c r="C72" s="5"/>
      <c r="D72" s="5"/>
      <c r="E72" s="5"/>
      <c r="F72" s="5"/>
      <c r="G72" s="5"/>
      <c r="H72" s="5"/>
      <c r="I72" s="5"/>
    </row>
    <row r="73" spans="1:9">
      <c r="A73" s="5"/>
      <c r="B73" s="5"/>
      <c r="C73" s="5"/>
      <c r="D73" s="5"/>
      <c r="E73" s="5"/>
      <c r="F73" s="5"/>
      <c r="G73" s="5"/>
      <c r="H73" s="5"/>
      <c r="I73" s="5"/>
    </row>
    <row r="74" spans="1:9">
      <c r="A74" s="5"/>
      <c r="B74" s="5"/>
      <c r="C74" s="5"/>
      <c r="D74" s="5"/>
      <c r="E74" s="5"/>
      <c r="F74" s="5"/>
      <c r="G74" s="5"/>
      <c r="H74" s="5"/>
      <c r="I74" s="5"/>
    </row>
    <row r="75" spans="1:9">
      <c r="A75" s="5"/>
      <c r="B75" s="5"/>
      <c r="C75" s="5"/>
      <c r="D75" s="5"/>
      <c r="E75" s="5"/>
      <c r="F75" s="5"/>
      <c r="G75" s="5"/>
      <c r="H75" s="5"/>
      <c r="I75" s="5"/>
    </row>
    <row r="76" spans="1:9">
      <c r="A76" s="5"/>
      <c r="B76" s="5"/>
      <c r="C76" s="5"/>
      <c r="D76" s="5"/>
      <c r="E76" s="5"/>
      <c r="F76" s="5"/>
      <c r="G76" s="5"/>
      <c r="H76" s="5"/>
      <c r="I76" s="5"/>
    </row>
    <row r="77" spans="1:9">
      <c r="A77" s="5"/>
      <c r="B77" s="5"/>
      <c r="C77" s="5"/>
      <c r="D77" s="5"/>
      <c r="E77" s="5"/>
      <c r="F77" s="5"/>
      <c r="G77" s="5"/>
      <c r="H77" s="5"/>
      <c r="I77" s="5"/>
    </row>
    <row r="78" spans="1:9">
      <c r="A78" s="5"/>
      <c r="B78" s="5"/>
      <c r="C78" s="5"/>
      <c r="D78" s="5"/>
      <c r="E78" s="5"/>
      <c r="F78" s="5"/>
      <c r="G78" s="5"/>
      <c r="H78" s="5"/>
      <c r="I78" s="5"/>
    </row>
    <row r="79" spans="1:9">
      <c r="A79" s="5"/>
      <c r="B79" s="5"/>
      <c r="C79" s="5"/>
      <c r="D79" s="5"/>
      <c r="E79" s="5"/>
      <c r="F79" s="5"/>
      <c r="G79" s="5"/>
      <c r="H79" s="5"/>
      <c r="I79" s="5"/>
    </row>
    <row r="80" spans="1:9">
      <c r="A80" s="5"/>
      <c r="B80" s="5"/>
      <c r="C80" s="5"/>
      <c r="D80" s="5"/>
      <c r="E80" s="5"/>
      <c r="F80" s="5"/>
      <c r="G80" s="5"/>
      <c r="H80" s="5"/>
      <c r="I80" s="5"/>
    </row>
    <row r="81" spans="1:9">
      <c r="A81" s="5"/>
      <c r="B81" s="5"/>
      <c r="C81" s="5"/>
      <c r="D81" s="5"/>
      <c r="E81" s="5"/>
      <c r="F81" s="5"/>
      <c r="G81" s="5"/>
      <c r="H81" s="5"/>
      <c r="I81" s="5"/>
    </row>
    <row r="82" spans="1:9">
      <c r="A82" s="5"/>
      <c r="B82" s="5"/>
      <c r="C82" s="5"/>
      <c r="D82" s="5"/>
      <c r="E82" s="5"/>
      <c r="F82" s="5"/>
      <c r="G82" s="5"/>
      <c r="H82" s="5"/>
      <c r="I82" s="5"/>
    </row>
    <row r="83" spans="1:9">
      <c r="A83" s="5"/>
      <c r="B83" s="5"/>
      <c r="C83" s="5"/>
      <c r="D83" s="5"/>
      <c r="E83" s="5"/>
      <c r="F83" s="5"/>
      <c r="G83" s="5"/>
      <c r="H83" s="5"/>
      <c r="I83" s="5"/>
    </row>
    <row r="84" spans="1:9">
      <c r="A84" s="5"/>
      <c r="B84" s="5"/>
      <c r="C84" s="5"/>
      <c r="D84" s="5"/>
      <c r="E84" s="5"/>
      <c r="F84" s="5"/>
      <c r="G84" s="5"/>
      <c r="H84" s="5"/>
      <c r="I84" s="5"/>
    </row>
    <row r="85" spans="1:9">
      <c r="A85" s="5"/>
      <c r="B85" s="5"/>
      <c r="C85" s="5"/>
      <c r="D85" s="5"/>
      <c r="E85" s="5"/>
      <c r="F85" s="5"/>
      <c r="G85" s="5"/>
      <c r="H85" s="5"/>
      <c r="I85" s="5"/>
    </row>
    <row r="86" spans="1:9">
      <c r="A86" s="5"/>
      <c r="B86" s="5"/>
      <c r="C86" s="5"/>
      <c r="D86" s="5"/>
      <c r="E86" s="5"/>
      <c r="F86" s="5"/>
      <c r="G86" s="5"/>
      <c r="H86" s="5"/>
      <c r="I86" s="5"/>
    </row>
    <row r="87" spans="1:9">
      <c r="A87" s="5"/>
      <c r="B87" s="5"/>
      <c r="C87" s="5"/>
      <c r="D87" s="5"/>
      <c r="E87" s="5"/>
      <c r="F87" s="5"/>
      <c r="G87" s="5"/>
      <c r="H87" s="5"/>
      <c r="I87" s="5"/>
    </row>
    <row r="88" spans="1:9">
      <c r="A88" s="5"/>
      <c r="B88" s="5"/>
      <c r="C88" s="5"/>
      <c r="D88" s="5"/>
      <c r="E88" s="5"/>
      <c r="F88" s="5"/>
      <c r="G88" s="5"/>
      <c r="H88" s="5"/>
      <c r="I88" s="5"/>
    </row>
    <row r="89" spans="1:9">
      <c r="A89" s="5"/>
      <c r="B89" s="5"/>
      <c r="C89" s="5"/>
      <c r="D89" s="5"/>
      <c r="E89" s="5"/>
      <c r="F89" s="5"/>
      <c r="G89" s="5"/>
      <c r="H89" s="5"/>
      <c r="I89" s="5"/>
    </row>
    <row r="90" spans="1:9">
      <c r="A90" s="5"/>
      <c r="B90" s="5"/>
      <c r="C90" s="5"/>
      <c r="D90" s="5"/>
      <c r="E90" s="5"/>
      <c r="F90" s="5"/>
      <c r="G90" s="5"/>
      <c r="H90" s="5"/>
      <c r="I90" s="5"/>
    </row>
    <row r="91" spans="1:9">
      <c r="A91" s="5"/>
      <c r="B91" s="5"/>
      <c r="C91" s="5"/>
      <c r="D91" s="5"/>
      <c r="E91" s="5"/>
      <c r="F91" s="5"/>
      <c r="G91" s="5"/>
      <c r="H91" s="5"/>
      <c r="I91" s="5"/>
    </row>
    <row r="92" spans="1:9">
      <c r="A92" s="5"/>
      <c r="B92" s="5"/>
      <c r="C92" s="5"/>
      <c r="D92" s="5"/>
      <c r="E92" s="5"/>
      <c r="F92" s="5"/>
      <c r="G92" s="5"/>
      <c r="H92" s="5"/>
      <c r="I92" s="5"/>
    </row>
    <row r="93" spans="1:9">
      <c r="A93" s="5"/>
      <c r="B93" s="5"/>
      <c r="C93" s="5"/>
      <c r="D93" s="5"/>
      <c r="E93" s="5"/>
      <c r="F93" s="5"/>
      <c r="G93" s="5"/>
      <c r="H93" s="5"/>
      <c r="I93" s="5"/>
    </row>
    <row r="94" spans="1:9">
      <c r="A94" s="5"/>
      <c r="B94" s="5"/>
      <c r="C94" s="5"/>
      <c r="D94" s="5"/>
      <c r="E94" s="5"/>
      <c r="F94" s="5"/>
      <c r="G94" s="5"/>
      <c r="H94" s="5"/>
      <c r="I94" s="5"/>
    </row>
    <row r="95" spans="1:9">
      <c r="A95" s="5"/>
      <c r="B95" s="5"/>
      <c r="C95" s="5"/>
      <c r="D95" s="5"/>
      <c r="E95" s="5"/>
      <c r="F95" s="5"/>
      <c r="G95" s="5"/>
      <c r="H95" s="5"/>
      <c r="I95" s="5"/>
    </row>
    <row r="96" spans="1:9">
      <c r="A96" s="5"/>
      <c r="B96" s="5"/>
      <c r="C96" s="5"/>
      <c r="D96" s="5"/>
      <c r="E96" s="5"/>
      <c r="F96" s="5"/>
      <c r="G96" s="5"/>
      <c r="H96" s="5"/>
      <c r="I96" s="5"/>
    </row>
    <row r="97" spans="1:9">
      <c r="A97" s="5"/>
      <c r="B97" s="5"/>
      <c r="C97" s="5"/>
      <c r="D97" s="5"/>
      <c r="E97" s="5"/>
      <c r="F97" s="5"/>
      <c r="G97" s="5"/>
      <c r="H97" s="5"/>
      <c r="I97" s="5"/>
    </row>
    <row r="98" spans="1:9">
      <c r="A98" s="5"/>
      <c r="B98" s="5"/>
      <c r="C98" s="5"/>
      <c r="D98" s="5"/>
      <c r="E98" s="5"/>
      <c r="F98" s="5"/>
      <c r="G98" s="5"/>
      <c r="H98" s="5"/>
      <c r="I98" s="5"/>
    </row>
    <row r="99" spans="1:9">
      <c r="A99" s="5"/>
      <c r="B99" s="5"/>
      <c r="C99" s="5"/>
      <c r="D99" s="5"/>
      <c r="E99" s="5"/>
      <c r="F99" s="5"/>
      <c r="G99" s="5"/>
      <c r="H99" s="5"/>
      <c r="I99" s="5"/>
    </row>
    <row r="100" spans="1:9">
      <c r="A100" s="5"/>
      <c r="B100" s="5"/>
      <c r="C100" s="5"/>
      <c r="D100" s="5"/>
      <c r="E100" s="5"/>
      <c r="F100" s="5"/>
      <c r="G100" s="5"/>
      <c r="H100" s="5"/>
      <c r="I100" s="5"/>
    </row>
    <row r="101" spans="1:9">
      <c r="A101" s="5"/>
      <c r="B101" s="5"/>
      <c r="C101" s="5"/>
      <c r="D101" s="5"/>
      <c r="E101" s="5"/>
      <c r="F101" s="5"/>
      <c r="G101" s="5"/>
      <c r="H101" s="5"/>
      <c r="I101" s="5"/>
    </row>
    <row r="102" spans="1:9">
      <c r="A102" s="5"/>
      <c r="B102" s="5"/>
      <c r="C102" s="5"/>
      <c r="D102" s="5"/>
      <c r="E102" s="5"/>
      <c r="F102" s="5"/>
      <c r="G102" s="5"/>
      <c r="H102" s="5"/>
      <c r="I102" s="5"/>
    </row>
    <row r="103" spans="1:9">
      <c r="A103" s="5"/>
      <c r="B103" s="5"/>
      <c r="C103" s="5"/>
      <c r="D103" s="5"/>
      <c r="E103" s="5"/>
      <c r="F103" s="5"/>
      <c r="G103" s="5"/>
      <c r="H103" s="5"/>
      <c r="I103" s="5"/>
    </row>
    <row r="104" spans="1:9">
      <c r="A104" s="5"/>
      <c r="B104" s="5"/>
      <c r="C104" s="5"/>
      <c r="D104" s="5"/>
      <c r="E104" s="5"/>
      <c r="F104" s="5"/>
      <c r="G104" s="5"/>
      <c r="H104" s="5"/>
      <c r="I104" s="5"/>
    </row>
    <row r="105" spans="1:9">
      <c r="A105" s="5"/>
      <c r="B105" s="5"/>
      <c r="C105" s="5"/>
      <c r="D105" s="5"/>
      <c r="E105" s="5"/>
      <c r="F105" s="5"/>
      <c r="G105" s="5"/>
      <c r="H105" s="5"/>
      <c r="I105" s="5"/>
    </row>
    <row r="106" spans="1:9">
      <c r="A106" s="5"/>
      <c r="B106" s="5"/>
      <c r="C106" s="5"/>
      <c r="D106" s="5"/>
      <c r="E106" s="5"/>
      <c r="F106" s="5"/>
      <c r="G106" s="5"/>
      <c r="H106" s="5"/>
      <c r="I106" s="5"/>
    </row>
    <row r="107" spans="1:9">
      <c r="A107" s="5"/>
      <c r="B107" s="5"/>
      <c r="C107" s="5"/>
      <c r="D107" s="5"/>
      <c r="E107" s="5"/>
      <c r="F107" s="5"/>
      <c r="G107" s="5"/>
      <c r="H107" s="5"/>
      <c r="I107" s="5"/>
    </row>
    <row r="108" spans="1:9">
      <c r="A108" s="5"/>
      <c r="B108" s="5"/>
      <c r="C108" s="5"/>
      <c r="D108" s="5"/>
      <c r="E108" s="5"/>
      <c r="F108" s="5"/>
      <c r="G108" s="5"/>
      <c r="H108" s="5"/>
      <c r="I108" s="5"/>
    </row>
    <row r="109" spans="1:9">
      <c r="A109" s="5"/>
      <c r="B109" s="5"/>
      <c r="C109" s="5"/>
      <c r="D109" s="5"/>
      <c r="E109" s="5"/>
      <c r="F109" s="5"/>
      <c r="G109" s="5"/>
      <c r="H109" s="5"/>
      <c r="I109" s="5"/>
    </row>
    <row r="110" spans="1:9">
      <c r="A110" s="5"/>
      <c r="B110" s="5"/>
      <c r="C110" s="5"/>
      <c r="D110" s="5"/>
      <c r="E110" s="5"/>
      <c r="F110" s="5"/>
      <c r="G110" s="5"/>
      <c r="H110" s="5"/>
      <c r="I110" s="5"/>
    </row>
    <row r="111" spans="1:9">
      <c r="A111" s="5"/>
      <c r="B111" s="5"/>
      <c r="C111" s="5"/>
      <c r="D111" s="5"/>
      <c r="E111" s="5"/>
      <c r="F111" s="5"/>
      <c r="G111" s="5"/>
      <c r="H111" s="5"/>
      <c r="I111" s="5"/>
    </row>
    <row r="112" spans="1:9">
      <c r="A112" s="5"/>
      <c r="B112" s="5"/>
      <c r="C112" s="5"/>
      <c r="D112" s="5"/>
      <c r="E112" s="5"/>
      <c r="F112" s="5"/>
      <c r="G112" s="5"/>
      <c r="H112" s="5"/>
      <c r="I112" s="5"/>
    </row>
    <row r="113" spans="1:9">
      <c r="A113" s="5"/>
      <c r="B113" s="5"/>
      <c r="C113" s="5"/>
      <c r="D113" s="5"/>
      <c r="E113" s="5"/>
      <c r="F113" s="5"/>
      <c r="G113" s="5"/>
      <c r="H113" s="5"/>
      <c r="I113" s="5"/>
    </row>
    <row r="114" spans="1:9">
      <c r="A114" s="5"/>
      <c r="B114" s="5"/>
      <c r="C114" s="5"/>
      <c r="D114" s="5"/>
      <c r="E114" s="5"/>
      <c r="F114" s="5"/>
      <c r="G114" s="5"/>
      <c r="H114" s="5"/>
      <c r="I114" s="5"/>
    </row>
    <row r="115" spans="1:9">
      <c r="A115" s="5"/>
      <c r="B115" s="5"/>
      <c r="C115" s="5"/>
      <c r="D115" s="5"/>
      <c r="E115" s="5"/>
      <c r="F115" s="5"/>
      <c r="G115" s="5"/>
      <c r="H115" s="5"/>
      <c r="I115" s="5"/>
    </row>
    <row r="116" spans="1:9">
      <c r="A116" s="5"/>
      <c r="B116" s="5"/>
      <c r="C116" s="5"/>
      <c r="D116" s="5"/>
      <c r="E116" s="5"/>
      <c r="F116" s="5"/>
      <c r="G116" s="5"/>
      <c r="H116" s="5"/>
      <c r="I116" s="5"/>
    </row>
    <row r="117" spans="1:9">
      <c r="A117" s="5"/>
      <c r="B117" s="5"/>
      <c r="C117" s="5"/>
      <c r="D117" s="5"/>
      <c r="E117" s="5"/>
      <c r="F117" s="5"/>
      <c r="G117" s="5"/>
      <c r="H117" s="5"/>
      <c r="I117" s="5"/>
    </row>
    <row r="118" spans="1:9">
      <c r="A118" s="5"/>
      <c r="B118" s="5"/>
      <c r="C118" s="5"/>
      <c r="D118" s="5"/>
      <c r="E118" s="5"/>
      <c r="F118" s="5"/>
      <c r="G118" s="5"/>
      <c r="H118" s="5"/>
      <c r="I118" s="5"/>
    </row>
    <row r="119" spans="1:9">
      <c r="A119" s="5"/>
      <c r="B119" s="5"/>
      <c r="C119" s="5"/>
      <c r="D119" s="5"/>
      <c r="E119" s="5"/>
      <c r="F119" s="5"/>
      <c r="G119" s="5"/>
      <c r="H119" s="5"/>
      <c r="I119" s="5"/>
    </row>
    <row r="120" spans="1:9">
      <c r="A120" s="5"/>
      <c r="B120" s="5"/>
      <c r="C120" s="5"/>
      <c r="D120" s="5"/>
      <c r="E120" s="5"/>
      <c r="F120" s="5"/>
      <c r="G120" s="5"/>
      <c r="H120" s="5"/>
      <c r="I120" s="5"/>
    </row>
    <row r="121" spans="1:9">
      <c r="A121" s="5"/>
      <c r="B121" s="5"/>
      <c r="C121" s="5"/>
      <c r="D121" s="5"/>
      <c r="E121" s="5"/>
      <c r="F121" s="5"/>
      <c r="G121" s="5"/>
      <c r="H121" s="5"/>
      <c r="I121" s="5"/>
    </row>
    <row r="122" spans="1:9">
      <c r="A122" s="5"/>
      <c r="B122" s="5"/>
      <c r="C122" s="5"/>
      <c r="D122" s="5"/>
      <c r="E122" s="5"/>
      <c r="F122" s="5"/>
      <c r="G122" s="5"/>
      <c r="H122" s="5"/>
      <c r="I122" s="5"/>
    </row>
    <row r="123" spans="1:9">
      <c r="A123" s="5"/>
      <c r="B123" s="5"/>
      <c r="C123" s="5"/>
      <c r="D123" s="5"/>
      <c r="E123" s="5"/>
      <c r="F123" s="5"/>
      <c r="G123" s="5"/>
      <c r="H123" s="5"/>
      <c r="I123" s="5"/>
    </row>
    <row r="124" spans="1:9">
      <c r="A124" s="5"/>
      <c r="B124" s="5"/>
      <c r="C124" s="5"/>
      <c r="D124" s="5"/>
      <c r="E124" s="5"/>
      <c r="F124" s="5"/>
      <c r="G124" s="5"/>
      <c r="H124" s="5"/>
      <c r="I124" s="5"/>
    </row>
    <row r="125" spans="1:9">
      <c r="A125" s="5"/>
      <c r="B125" s="5"/>
      <c r="C125" s="5"/>
      <c r="D125" s="5"/>
      <c r="E125" s="5"/>
      <c r="F125" s="5"/>
      <c r="G125" s="5"/>
      <c r="H125" s="5"/>
      <c r="I125" s="5"/>
    </row>
    <row r="126" spans="1:9">
      <c r="A126" s="5"/>
      <c r="B126" s="5"/>
      <c r="C126" s="5"/>
      <c r="D126" s="5"/>
      <c r="E126" s="5"/>
      <c r="F126" s="5"/>
      <c r="G126" s="5"/>
      <c r="H126" s="5"/>
      <c r="I126" s="5"/>
    </row>
    <row r="127" spans="1:9">
      <c r="A127" s="5"/>
      <c r="B127" s="5"/>
      <c r="C127" s="5"/>
      <c r="D127" s="5"/>
      <c r="E127" s="5"/>
      <c r="F127" s="5"/>
      <c r="G127" s="5"/>
      <c r="H127" s="5"/>
      <c r="I127" s="5"/>
    </row>
    <row r="128" spans="1:9">
      <c r="A128" s="5"/>
      <c r="B128" s="5"/>
      <c r="C128" s="5"/>
      <c r="D128" s="5"/>
      <c r="E128" s="5"/>
      <c r="F128" s="5"/>
      <c r="G128" s="5"/>
      <c r="H128" s="5"/>
      <c r="I128" s="5"/>
    </row>
    <row r="129" spans="1:9">
      <c r="A129" s="5"/>
      <c r="B129" s="5"/>
      <c r="C129" s="5"/>
      <c r="D129" s="5"/>
      <c r="E129" s="5"/>
      <c r="F129" s="5"/>
      <c r="G129" s="5"/>
      <c r="H129" s="5"/>
      <c r="I129" s="5"/>
    </row>
    <row r="130" spans="1:9">
      <c r="A130" s="5"/>
      <c r="B130" s="5"/>
      <c r="C130" s="5"/>
      <c r="D130" s="5"/>
      <c r="E130" s="5"/>
      <c r="F130" s="5"/>
      <c r="G130" s="5"/>
      <c r="H130" s="5"/>
      <c r="I130" s="5"/>
    </row>
    <row r="131" spans="1:9">
      <c r="A131" s="5"/>
      <c r="B131" s="5"/>
      <c r="C131" s="5"/>
      <c r="D131" s="5"/>
      <c r="E131" s="5"/>
      <c r="F131" s="5"/>
      <c r="G131" s="5"/>
      <c r="H131" s="5"/>
      <c r="I131" s="5"/>
    </row>
    <row r="132" spans="1:9">
      <c r="A132" s="5"/>
      <c r="B132" s="5"/>
      <c r="C132" s="5"/>
      <c r="D132" s="5"/>
      <c r="E132" s="5"/>
      <c r="F132" s="5"/>
      <c r="G132" s="5"/>
      <c r="H132" s="5"/>
      <c r="I132" s="5"/>
    </row>
    <row r="133" spans="1:9">
      <c r="A133" s="5"/>
      <c r="B133" s="5"/>
      <c r="C133" s="5"/>
      <c r="D133" s="5"/>
      <c r="E133" s="5"/>
      <c r="F133" s="5"/>
      <c r="G133" s="5"/>
      <c r="H133" s="5"/>
      <c r="I133" s="5"/>
    </row>
    <row r="134" spans="1:9">
      <c r="A134" s="5"/>
      <c r="B134" s="5"/>
      <c r="C134" s="5"/>
      <c r="D134" s="5"/>
      <c r="E134" s="5"/>
      <c r="F134" s="5"/>
      <c r="G134" s="5"/>
      <c r="H134" s="5"/>
      <c r="I134" s="5"/>
    </row>
    <row r="135" spans="1:9">
      <c r="A135" s="5"/>
      <c r="B135" s="5"/>
      <c r="C135" s="5"/>
      <c r="D135" s="5"/>
      <c r="E135" s="5"/>
      <c r="F135" s="5"/>
      <c r="G135" s="5"/>
      <c r="H135" s="5"/>
      <c r="I135" s="5"/>
    </row>
    <row r="136" spans="1:9">
      <c r="A136" s="5"/>
      <c r="B136" s="5"/>
      <c r="C136" s="5"/>
      <c r="D136" s="5"/>
      <c r="E136" s="5"/>
      <c r="F136" s="5"/>
      <c r="G136" s="5"/>
      <c r="H136" s="5"/>
      <c r="I136" s="5"/>
    </row>
    <row r="137" spans="1:9">
      <c r="A137" s="5"/>
      <c r="B137" s="5"/>
      <c r="C137" s="5"/>
      <c r="D137" s="5"/>
      <c r="E137" s="5"/>
      <c r="F137" s="5"/>
      <c r="G137" s="5"/>
      <c r="H137" s="5"/>
      <c r="I137" s="5"/>
    </row>
    <row r="138" spans="1:9">
      <c r="A138" s="5"/>
      <c r="B138" s="5"/>
      <c r="C138" s="5"/>
      <c r="D138" s="5"/>
      <c r="E138" s="5"/>
      <c r="F138" s="5"/>
      <c r="G138" s="5"/>
      <c r="H138" s="5"/>
      <c r="I138" s="5"/>
    </row>
    <row r="139" spans="1:9">
      <c r="A139" s="5"/>
      <c r="B139" s="5"/>
      <c r="C139" s="5"/>
      <c r="D139" s="5"/>
      <c r="E139" s="5"/>
      <c r="F139" s="5"/>
      <c r="G139" s="5"/>
      <c r="H139" s="5"/>
      <c r="I139" s="5"/>
    </row>
    <row r="140" spans="1:9">
      <c r="A140" s="5"/>
      <c r="B140" s="5"/>
      <c r="C140" s="5"/>
      <c r="D140" s="5"/>
      <c r="E140" s="5"/>
      <c r="F140" s="5"/>
      <c r="G140" s="5"/>
      <c r="H140" s="5"/>
      <c r="I140" s="5"/>
    </row>
    <row r="141" spans="1:9">
      <c r="A141" s="5"/>
      <c r="B141" s="5"/>
      <c r="C141" s="5"/>
      <c r="D141" s="5"/>
      <c r="E141" s="5"/>
      <c r="F141" s="5"/>
      <c r="G141" s="5"/>
      <c r="H141" s="5"/>
      <c r="I141" s="5"/>
    </row>
    <row r="142" spans="1:9">
      <c r="A142" s="5"/>
      <c r="B142" s="5"/>
      <c r="C142" s="5"/>
      <c r="D142" s="5"/>
      <c r="E142" s="5"/>
      <c r="F142" s="5"/>
      <c r="G142" s="5"/>
      <c r="H142" s="5"/>
      <c r="I142" s="5"/>
    </row>
    <row r="143" spans="1:9">
      <c r="A143" s="5"/>
      <c r="B143" s="5"/>
      <c r="C143" s="5"/>
      <c r="D143" s="5"/>
      <c r="E143" s="5"/>
      <c r="F143" s="5"/>
      <c r="G143" s="5"/>
      <c r="H143" s="5"/>
      <c r="I143" s="5"/>
    </row>
    <row r="144" spans="1:9">
      <c r="A144" s="5"/>
      <c r="B144" s="5"/>
      <c r="C144" s="5"/>
      <c r="D144" s="5"/>
      <c r="E144" s="5"/>
      <c r="F144" s="5"/>
      <c r="G144" s="5"/>
      <c r="H144" s="5"/>
      <c r="I144" s="5"/>
    </row>
    <row r="145" spans="1:9">
      <c r="A145" s="5"/>
      <c r="B145" s="5"/>
      <c r="C145" s="5"/>
      <c r="D145" s="5"/>
      <c r="E145" s="5"/>
      <c r="F145" s="5"/>
      <c r="G145" s="5"/>
      <c r="H145" s="5"/>
      <c r="I145" s="5"/>
    </row>
    <row r="146" spans="1:9">
      <c r="A146" s="5"/>
      <c r="B146" s="5"/>
      <c r="C146" s="5"/>
      <c r="D146" s="5"/>
      <c r="E146" s="5"/>
      <c r="F146" s="5"/>
      <c r="G146" s="5"/>
      <c r="H146" s="5"/>
      <c r="I146" s="5"/>
    </row>
    <row r="147" spans="1:9">
      <c r="A147" s="5"/>
      <c r="B147" s="5"/>
      <c r="C147" s="5"/>
      <c r="D147" s="5"/>
      <c r="E147" s="5"/>
      <c r="F147" s="5"/>
      <c r="G147" s="5"/>
      <c r="H147" s="5"/>
      <c r="I147" s="5"/>
    </row>
    <row r="148" spans="1:9">
      <c r="A148" s="5"/>
      <c r="B148" s="5"/>
      <c r="C148" s="5"/>
      <c r="D148" s="5"/>
      <c r="E148" s="5"/>
      <c r="F148" s="5"/>
      <c r="G148" s="5"/>
      <c r="H148" s="5"/>
      <c r="I148" s="5"/>
    </row>
    <row r="149" spans="1:9">
      <c r="A149" s="5"/>
      <c r="B149" s="5"/>
      <c r="C149" s="5"/>
      <c r="D149" s="5"/>
      <c r="E149" s="5"/>
      <c r="F149" s="5"/>
      <c r="G149" s="5"/>
      <c r="H149" s="5"/>
      <c r="I149" s="5"/>
    </row>
    <row r="150" spans="1:9">
      <c r="A150" s="5"/>
      <c r="B150" s="5"/>
      <c r="C150" s="5"/>
      <c r="D150" s="5"/>
      <c r="E150" s="5"/>
      <c r="F150" s="5"/>
      <c r="G150" s="5"/>
      <c r="H150" s="5"/>
      <c r="I150" s="5"/>
    </row>
    <row r="151" spans="1:9">
      <c r="A151" s="5"/>
      <c r="B151" s="5"/>
      <c r="C151" s="5"/>
      <c r="D151" s="5"/>
      <c r="E151" s="5"/>
      <c r="F151" s="5"/>
      <c r="G151" s="5"/>
      <c r="H151" s="5"/>
      <c r="I151" s="5"/>
    </row>
    <row r="152" spans="1:9">
      <c r="A152" s="5"/>
      <c r="B152" s="5"/>
      <c r="C152" s="5"/>
      <c r="D152" s="5"/>
      <c r="E152" s="5"/>
      <c r="F152" s="5"/>
      <c r="G152" s="5"/>
      <c r="H152" s="5"/>
      <c r="I152" s="5"/>
    </row>
    <row r="153" spans="1:9">
      <c r="A153" s="5"/>
      <c r="B153" s="5"/>
      <c r="C153" s="5"/>
      <c r="D153" s="5"/>
      <c r="E153" s="5"/>
      <c r="F153" s="5"/>
      <c r="G153" s="5"/>
      <c r="H153" s="5"/>
      <c r="I153" s="5"/>
    </row>
    <row r="154" spans="1:9">
      <c r="A154" s="5"/>
      <c r="B154" s="5"/>
      <c r="C154" s="5"/>
      <c r="D154" s="5"/>
      <c r="E154" s="5"/>
      <c r="F154" s="5"/>
      <c r="G154" s="5"/>
      <c r="H154" s="5"/>
      <c r="I154" s="5"/>
    </row>
    <row r="155" spans="1:9">
      <c r="A155" s="5"/>
      <c r="B155" s="5"/>
      <c r="C155" s="5"/>
      <c r="D155" s="5"/>
      <c r="E155" s="5"/>
      <c r="F155" s="5"/>
      <c r="G155" s="5"/>
      <c r="H155" s="5"/>
      <c r="I155" s="5"/>
    </row>
    <row r="156" spans="1:9">
      <c r="A156" s="5"/>
      <c r="B156" s="5"/>
      <c r="C156" s="5"/>
      <c r="D156" s="5"/>
      <c r="E156" s="5"/>
      <c r="F156" s="5"/>
      <c r="G156" s="5"/>
      <c r="H156" s="5"/>
      <c r="I156" s="5"/>
    </row>
    <row r="157" spans="1:9">
      <c r="A157" s="5"/>
      <c r="B157" s="5"/>
      <c r="C157" s="5"/>
      <c r="D157" s="5"/>
      <c r="E157" s="5"/>
      <c r="F157" s="5"/>
      <c r="G157" s="5"/>
      <c r="H157" s="5"/>
      <c r="I157" s="5"/>
    </row>
    <row r="158" spans="1:9">
      <c r="A158" s="5"/>
      <c r="B158" s="5"/>
      <c r="C158" s="5"/>
      <c r="D158" s="5"/>
      <c r="E158" s="5"/>
      <c r="F158" s="5"/>
      <c r="G158" s="5"/>
      <c r="H158" s="5"/>
      <c r="I158" s="5"/>
    </row>
    <row r="159" spans="1:9">
      <c r="A159" s="5"/>
      <c r="B159" s="5"/>
      <c r="C159" s="5"/>
      <c r="D159" s="5"/>
      <c r="E159" s="5"/>
      <c r="F159" s="5"/>
      <c r="G159" s="5"/>
      <c r="H159" s="5"/>
      <c r="I159" s="5"/>
    </row>
    <row r="160" spans="1:9">
      <c r="A160" s="5"/>
      <c r="B160" s="5"/>
      <c r="C160" s="5"/>
      <c r="D160" s="5"/>
      <c r="E160" s="5"/>
      <c r="F160" s="5"/>
      <c r="G160" s="5"/>
      <c r="H160" s="5"/>
      <c r="I160" s="5"/>
    </row>
    <row r="161" spans="1:9">
      <c r="A161" s="5"/>
      <c r="B161" s="5"/>
      <c r="C161" s="5"/>
      <c r="D161" s="5"/>
      <c r="E161" s="5"/>
      <c r="F161" s="5"/>
      <c r="G161" s="5"/>
      <c r="H161" s="5"/>
      <c r="I161" s="5"/>
    </row>
    <row r="162" spans="1:9">
      <c r="A162" s="5"/>
      <c r="B162" s="5"/>
      <c r="C162" s="5"/>
      <c r="D162" s="5"/>
      <c r="E162" s="5"/>
      <c r="F162" s="5"/>
      <c r="G162" s="5"/>
      <c r="H162" s="5"/>
      <c r="I162" s="5"/>
    </row>
    <row r="163" spans="1:9">
      <c r="A163" s="5"/>
      <c r="B163" s="5"/>
      <c r="C163" s="5"/>
      <c r="D163" s="5"/>
      <c r="E163" s="5"/>
      <c r="F163" s="5"/>
      <c r="G163" s="5"/>
      <c r="H163" s="5"/>
      <c r="I163" s="5"/>
    </row>
    <row r="164" spans="1:9">
      <c r="A164" s="5"/>
      <c r="B164" s="5"/>
      <c r="C164" s="5"/>
      <c r="D164" s="5"/>
      <c r="E164" s="5"/>
      <c r="F164" s="5"/>
      <c r="G164" s="5"/>
      <c r="H164" s="5"/>
      <c r="I164" s="5"/>
    </row>
    <row r="165" spans="1:9">
      <c r="A165" s="5"/>
      <c r="B165" s="5"/>
      <c r="C165" s="5"/>
      <c r="D165" s="5"/>
      <c r="E165" s="5"/>
      <c r="F165" s="5"/>
      <c r="G165" s="5"/>
      <c r="H165" s="5"/>
      <c r="I165" s="5"/>
    </row>
    <row r="166" spans="1:9">
      <c r="A166" s="5"/>
      <c r="B166" s="5"/>
      <c r="C166" s="5"/>
      <c r="D166" s="5"/>
      <c r="E166" s="5"/>
      <c r="F166" s="5"/>
      <c r="G166" s="5"/>
      <c r="H166" s="5"/>
      <c r="I166" s="5"/>
    </row>
    <row r="167" spans="1:9">
      <c r="A167" s="5"/>
      <c r="B167" s="5"/>
      <c r="C167" s="5"/>
      <c r="D167" s="5"/>
      <c r="E167" s="5"/>
      <c r="F167" s="5"/>
      <c r="G167" s="5"/>
      <c r="H167" s="5"/>
      <c r="I167" s="5"/>
    </row>
    <row r="168" spans="1:9">
      <c r="A168" s="5"/>
      <c r="B168" s="5"/>
      <c r="C168" s="5"/>
      <c r="D168" s="5"/>
      <c r="E168" s="5"/>
      <c r="F168" s="5"/>
      <c r="G168" s="5"/>
      <c r="H168" s="5"/>
      <c r="I168" s="5"/>
    </row>
    <row r="169" spans="1:9">
      <c r="A169" s="5"/>
      <c r="B169" s="5"/>
      <c r="C169" s="5"/>
      <c r="D169" s="5"/>
      <c r="E169" s="5"/>
      <c r="F169" s="5"/>
      <c r="G169" s="5"/>
      <c r="H169" s="5"/>
      <c r="I169" s="5"/>
    </row>
    <row r="170" spans="1:9">
      <c r="A170" s="5"/>
      <c r="B170" s="5"/>
      <c r="C170" s="5"/>
      <c r="D170" s="5"/>
      <c r="E170" s="5"/>
      <c r="F170" s="5"/>
      <c r="G170" s="5"/>
      <c r="H170" s="5"/>
      <c r="I170" s="5"/>
    </row>
    <row r="171" spans="1:9">
      <c r="A171" s="5"/>
      <c r="B171" s="5"/>
      <c r="C171" s="5"/>
      <c r="D171" s="5"/>
      <c r="E171" s="5"/>
      <c r="F171" s="5"/>
      <c r="G171" s="5"/>
      <c r="H171" s="5"/>
      <c r="I171" s="5"/>
    </row>
    <row r="172" spans="1:9">
      <c r="A172" s="5"/>
      <c r="B172" s="5"/>
      <c r="C172" s="5"/>
      <c r="D172" s="5"/>
      <c r="E172" s="5"/>
      <c r="F172" s="5"/>
      <c r="G172" s="5"/>
      <c r="H172" s="5"/>
      <c r="I172" s="5"/>
    </row>
    <row r="173" spans="1:9">
      <c r="A173" s="5"/>
      <c r="B173" s="5"/>
      <c r="C173" s="5"/>
      <c r="D173" s="5"/>
      <c r="E173" s="5"/>
      <c r="F173" s="5"/>
      <c r="G173" s="5"/>
      <c r="H173" s="5"/>
      <c r="I173" s="5"/>
    </row>
    <row r="174" spans="1:9">
      <c r="A174" s="5"/>
      <c r="B174" s="5"/>
      <c r="C174" s="5"/>
      <c r="D174" s="5"/>
      <c r="E174" s="5"/>
      <c r="F174" s="5"/>
      <c r="G174" s="5"/>
      <c r="H174" s="5"/>
      <c r="I174" s="5"/>
    </row>
    <row r="175" spans="1:9">
      <c r="A175" s="5"/>
      <c r="B175" s="5"/>
      <c r="C175" s="5"/>
      <c r="D175" s="5"/>
      <c r="E175" s="5"/>
      <c r="F175" s="5"/>
      <c r="G175" s="5"/>
      <c r="H175" s="5"/>
      <c r="I175" s="5"/>
    </row>
    <row r="176" spans="1:9">
      <c r="A176" s="5"/>
      <c r="B176" s="5"/>
      <c r="C176" s="5"/>
      <c r="D176" s="5"/>
      <c r="E176" s="5"/>
      <c r="F176" s="5"/>
      <c r="G176" s="5"/>
      <c r="H176" s="5"/>
      <c r="I176" s="5"/>
    </row>
    <row r="177" spans="1:9">
      <c r="A177" s="5"/>
      <c r="B177" s="5"/>
      <c r="C177" s="5"/>
      <c r="D177" s="5"/>
      <c r="E177" s="5"/>
      <c r="F177" s="5"/>
      <c r="G177" s="5"/>
      <c r="H177" s="5"/>
      <c r="I177" s="5"/>
    </row>
    <row r="178" spans="1:9">
      <c r="A178" s="5"/>
      <c r="B178" s="5"/>
      <c r="C178" s="5"/>
      <c r="D178" s="5"/>
      <c r="E178" s="5"/>
      <c r="F178" s="5"/>
      <c r="G178" s="5"/>
      <c r="H178" s="5"/>
      <c r="I178" s="5"/>
    </row>
    <row r="179" spans="1:9">
      <c r="A179" s="5"/>
      <c r="B179" s="5"/>
      <c r="C179" s="5"/>
      <c r="D179" s="5"/>
      <c r="E179" s="5"/>
      <c r="F179" s="5"/>
      <c r="G179" s="5"/>
      <c r="H179" s="5"/>
      <c r="I179" s="5"/>
    </row>
    <row r="180" spans="1:9">
      <c r="A180" s="5"/>
      <c r="B180" s="5"/>
      <c r="C180" s="5"/>
      <c r="D180" s="5"/>
      <c r="E180" s="5"/>
      <c r="F180" s="5"/>
      <c r="G180" s="5"/>
      <c r="H180" s="5"/>
      <c r="I180" s="5"/>
    </row>
    <row r="181" spans="1:9">
      <c r="A181" s="5"/>
      <c r="B181" s="5"/>
      <c r="C181" s="5"/>
      <c r="D181" s="5"/>
      <c r="E181" s="5"/>
      <c r="F181" s="5"/>
      <c r="G181" s="5"/>
      <c r="H181" s="5"/>
      <c r="I181" s="5"/>
    </row>
    <row r="182" spans="1:9">
      <c r="A182" s="5"/>
      <c r="B182" s="5"/>
      <c r="C182" s="5"/>
      <c r="D182" s="5"/>
      <c r="E182" s="5"/>
      <c r="F182" s="5"/>
      <c r="G182" s="5"/>
      <c r="H182" s="5"/>
      <c r="I182" s="5"/>
    </row>
    <row r="183" spans="1:9">
      <c r="A183" s="5"/>
      <c r="B183" s="5"/>
      <c r="C183" s="5"/>
      <c r="D183" s="5"/>
      <c r="E183" s="5"/>
      <c r="F183" s="5"/>
      <c r="G183" s="5"/>
      <c r="H183" s="5"/>
      <c r="I183" s="5"/>
    </row>
    <row r="184" spans="1:9">
      <c r="A184" s="5"/>
      <c r="B184" s="5"/>
      <c r="C184" s="5"/>
      <c r="D184" s="5"/>
      <c r="E184" s="5"/>
      <c r="F184" s="5"/>
      <c r="G184" s="5"/>
      <c r="H184" s="5"/>
      <c r="I184" s="5"/>
    </row>
    <row r="185" spans="1:9">
      <c r="A185" s="5"/>
      <c r="B185" s="5"/>
      <c r="C185" s="5"/>
      <c r="D185" s="5"/>
      <c r="E185" s="5"/>
      <c r="F185" s="5"/>
      <c r="G185" s="5"/>
      <c r="H185" s="5"/>
      <c r="I185" s="5"/>
    </row>
    <row r="186" spans="1:9">
      <c r="A186" s="5"/>
      <c r="B186" s="5"/>
      <c r="C186" s="5"/>
      <c r="D186" s="5"/>
      <c r="E186" s="5"/>
      <c r="F186" s="5"/>
      <c r="G186" s="5"/>
      <c r="H186" s="5"/>
      <c r="I186" s="5"/>
    </row>
    <row r="187" spans="1:9">
      <c r="A187" s="5"/>
      <c r="B187" s="5"/>
      <c r="C187" s="5"/>
      <c r="D187" s="5"/>
      <c r="E187" s="5"/>
      <c r="F187" s="5"/>
      <c r="G187" s="5"/>
      <c r="H187" s="5"/>
      <c r="I187" s="5"/>
    </row>
    <row r="188" spans="1:9">
      <c r="A188" s="5"/>
      <c r="B188" s="5"/>
      <c r="C188" s="5"/>
      <c r="D188" s="5"/>
      <c r="E188" s="5"/>
      <c r="F188" s="5"/>
      <c r="G188" s="5"/>
      <c r="H188" s="5"/>
      <c r="I188" s="5"/>
    </row>
    <row r="189" spans="1:9">
      <c r="A189" s="5"/>
      <c r="B189" s="5"/>
      <c r="C189" s="5"/>
      <c r="D189" s="5"/>
      <c r="E189" s="5"/>
      <c r="F189" s="5"/>
      <c r="G189" s="5"/>
      <c r="H189" s="5"/>
      <c r="I189" s="5"/>
    </row>
    <row r="190" spans="1:9">
      <c r="A190" s="5"/>
      <c r="B190" s="5"/>
      <c r="C190" s="5"/>
      <c r="D190" s="5"/>
      <c r="E190" s="5"/>
      <c r="F190" s="5"/>
      <c r="G190" s="5"/>
      <c r="H190" s="5"/>
      <c r="I190" s="5"/>
    </row>
    <row r="191" spans="1:9">
      <c r="A191" s="5"/>
      <c r="B191" s="5"/>
      <c r="C191" s="5"/>
      <c r="D191" s="5"/>
      <c r="E191" s="5"/>
      <c r="F191" s="5"/>
      <c r="G191" s="5"/>
      <c r="H191" s="5"/>
      <c r="I191" s="5"/>
    </row>
    <row r="192" spans="1:9">
      <c r="A192" s="5"/>
      <c r="B192" s="5"/>
      <c r="C192" s="5"/>
      <c r="D192" s="5"/>
      <c r="E192" s="5"/>
      <c r="F192" s="5"/>
      <c r="G192" s="5"/>
      <c r="H192" s="5"/>
      <c r="I192" s="5"/>
    </row>
    <row r="193" spans="1:9">
      <c r="A193" s="5"/>
      <c r="B193" s="5"/>
      <c r="C193" s="5"/>
      <c r="D193" s="5"/>
      <c r="E193" s="5"/>
      <c r="F193" s="5"/>
      <c r="G193" s="5"/>
      <c r="H193" s="5"/>
      <c r="I193" s="5"/>
    </row>
    <row r="194" spans="1:9">
      <c r="A194" s="5"/>
      <c r="B194" s="5"/>
      <c r="C194" s="5"/>
      <c r="D194" s="5"/>
      <c r="E194" s="5"/>
      <c r="F194" s="5"/>
      <c r="G194" s="5"/>
      <c r="H194" s="5"/>
      <c r="I194" s="5"/>
    </row>
    <row r="195" spans="1:9">
      <c r="A195" s="5"/>
      <c r="B195" s="5"/>
      <c r="C195" s="5"/>
      <c r="D195" s="5"/>
      <c r="E195" s="5"/>
      <c r="F195" s="5"/>
      <c r="G195" s="5"/>
      <c r="H195" s="5"/>
      <c r="I195" s="5"/>
    </row>
    <row r="196" spans="1:9">
      <c r="A196" s="5"/>
      <c r="B196" s="5"/>
      <c r="C196" s="5"/>
      <c r="D196" s="5"/>
      <c r="E196" s="5"/>
      <c r="F196" s="5"/>
      <c r="G196" s="5"/>
      <c r="H196" s="5"/>
      <c r="I196" s="5"/>
    </row>
    <row r="197" spans="1:9">
      <c r="A197" s="5"/>
      <c r="B197" s="5"/>
      <c r="C197" s="5"/>
      <c r="D197" s="5"/>
      <c r="E197" s="5"/>
      <c r="F197" s="5"/>
      <c r="G197" s="5"/>
      <c r="H197" s="5"/>
      <c r="I197" s="5"/>
    </row>
    <row r="198" spans="1:9">
      <c r="A198" s="5"/>
      <c r="B198" s="5"/>
      <c r="C198" s="5"/>
      <c r="D198" s="5"/>
      <c r="E198" s="5"/>
      <c r="F198" s="5"/>
      <c r="G198" s="5"/>
      <c r="H198" s="5"/>
      <c r="I198" s="5"/>
    </row>
    <row r="199" spans="1:9">
      <c r="A199" s="5"/>
      <c r="B199" s="5"/>
      <c r="C199" s="5"/>
      <c r="D199" s="5"/>
      <c r="E199" s="5"/>
      <c r="F199" s="5"/>
      <c r="G199" s="5"/>
      <c r="H199" s="5"/>
      <c r="I199" s="5"/>
    </row>
    <row r="200" spans="1:9">
      <c r="A200" s="5"/>
      <c r="B200" s="5"/>
      <c r="C200" s="5"/>
      <c r="D200" s="5"/>
      <c r="E200" s="5"/>
      <c r="F200" s="5"/>
      <c r="G200" s="5"/>
      <c r="H200" s="5"/>
      <c r="I200" s="5"/>
    </row>
    <row r="201" spans="1:9">
      <c r="A201" s="5"/>
      <c r="B201" s="5"/>
      <c r="C201" s="5"/>
      <c r="D201" s="5"/>
      <c r="E201" s="5"/>
      <c r="F201" s="5"/>
      <c r="G201" s="5"/>
      <c r="H201" s="5"/>
      <c r="I201" s="5"/>
    </row>
    <row r="202" spans="1:9">
      <c r="A202" s="5"/>
      <c r="B202" s="5"/>
      <c r="C202" s="5"/>
      <c r="D202" s="5"/>
      <c r="E202" s="5"/>
      <c r="F202" s="5"/>
      <c r="G202" s="5"/>
      <c r="H202" s="5"/>
      <c r="I202" s="5"/>
    </row>
    <row r="203" spans="1:9">
      <c r="A203" s="5"/>
      <c r="B203" s="5"/>
      <c r="C203" s="5"/>
      <c r="D203" s="5"/>
      <c r="E203" s="5"/>
      <c r="F203" s="5"/>
      <c r="G203" s="5"/>
      <c r="H203" s="5"/>
      <c r="I203" s="5"/>
    </row>
    <row r="204" spans="1:9">
      <c r="A204" s="5"/>
      <c r="B204" s="5"/>
      <c r="C204" s="5"/>
      <c r="D204" s="5"/>
      <c r="E204" s="5"/>
      <c r="F204" s="5"/>
      <c r="G204" s="5"/>
      <c r="H204" s="5"/>
      <c r="I204" s="5"/>
    </row>
    <row r="205" spans="1:9">
      <c r="A205" s="5"/>
      <c r="B205" s="5"/>
      <c r="C205" s="5"/>
      <c r="D205" s="5"/>
      <c r="E205" s="5"/>
      <c r="F205" s="5"/>
      <c r="G205" s="5"/>
      <c r="H205" s="5"/>
      <c r="I205" s="5"/>
    </row>
    <row r="206" spans="1:9">
      <c r="A206" s="5"/>
      <c r="B206" s="5"/>
      <c r="C206" s="5"/>
      <c r="D206" s="5"/>
      <c r="E206" s="5"/>
      <c r="F206" s="5"/>
      <c r="G206" s="5"/>
      <c r="H206" s="5"/>
      <c r="I206" s="5"/>
    </row>
    <row r="207" spans="1:9">
      <c r="A207" s="5"/>
      <c r="B207" s="5"/>
      <c r="C207" s="5"/>
      <c r="D207" s="5"/>
      <c r="E207" s="5"/>
      <c r="F207" s="5"/>
      <c r="G207" s="5"/>
      <c r="H207" s="5"/>
      <c r="I207" s="5"/>
    </row>
    <row r="208" spans="1:9">
      <c r="A208" s="5"/>
      <c r="B208" s="5"/>
      <c r="C208" s="5"/>
      <c r="D208" s="5"/>
      <c r="E208" s="5"/>
      <c r="F208" s="5"/>
      <c r="G208" s="5"/>
      <c r="H208" s="5"/>
      <c r="I208" s="5"/>
    </row>
    <row r="209" spans="1:9">
      <c r="A209" s="5"/>
      <c r="B209" s="5"/>
      <c r="C209" s="5"/>
      <c r="D209" s="5"/>
      <c r="E209" s="5"/>
      <c r="F209" s="5"/>
      <c r="G209" s="5"/>
      <c r="H209" s="5"/>
      <c r="I209" s="5"/>
    </row>
    <row r="210" spans="1:9">
      <c r="A210" s="5"/>
      <c r="B210" s="5"/>
      <c r="C210" s="5"/>
      <c r="D210" s="5"/>
      <c r="E210" s="5"/>
      <c r="F210" s="5"/>
      <c r="G210" s="5"/>
      <c r="H210" s="5"/>
      <c r="I210" s="5"/>
    </row>
    <row r="211" spans="1:9">
      <c r="A211" s="5"/>
      <c r="B211" s="5"/>
      <c r="C211" s="5"/>
      <c r="D211" s="5"/>
      <c r="E211" s="5"/>
      <c r="F211" s="5"/>
      <c r="G211" s="5"/>
      <c r="H211" s="5"/>
      <c r="I211" s="5"/>
    </row>
    <row r="212" spans="1:9">
      <c r="A212" s="5"/>
      <c r="B212" s="5"/>
      <c r="C212" s="5"/>
      <c r="D212" s="5"/>
      <c r="E212" s="5"/>
      <c r="F212" s="5"/>
      <c r="G212" s="5"/>
      <c r="H212" s="5"/>
      <c r="I212" s="5"/>
    </row>
    <row r="213" spans="1:9">
      <c r="A213" s="5"/>
      <c r="B213" s="5"/>
      <c r="C213" s="5"/>
      <c r="D213" s="5"/>
      <c r="E213" s="5"/>
      <c r="F213" s="5"/>
      <c r="G213" s="5"/>
      <c r="H213" s="5"/>
      <c r="I213" s="5"/>
    </row>
    <row r="214" spans="1:9">
      <c r="A214" s="5"/>
      <c r="B214" s="5"/>
      <c r="C214" s="5"/>
      <c r="D214" s="5"/>
      <c r="E214" s="5"/>
      <c r="F214" s="5"/>
      <c r="G214" s="5"/>
      <c r="H214" s="5"/>
      <c r="I214" s="5"/>
    </row>
    <row r="215" spans="1:9">
      <c r="A215" s="5"/>
      <c r="B215" s="5"/>
      <c r="C215" s="5"/>
      <c r="D215" s="5"/>
      <c r="E215" s="5"/>
      <c r="F215" s="5"/>
      <c r="G215" s="5"/>
      <c r="H215" s="5"/>
      <c r="I215" s="5"/>
    </row>
    <row r="216" spans="1:9">
      <c r="A216" s="5"/>
      <c r="B216" s="5"/>
      <c r="C216" s="5"/>
      <c r="D216" s="5"/>
      <c r="E216" s="5"/>
      <c r="F216" s="5"/>
      <c r="G216" s="5"/>
      <c r="H216" s="5"/>
      <c r="I216" s="5"/>
    </row>
    <row r="217" spans="1:9">
      <c r="A217" s="5"/>
      <c r="B217" s="5"/>
      <c r="C217" s="5"/>
      <c r="D217" s="5"/>
      <c r="E217" s="5"/>
      <c r="F217" s="5"/>
      <c r="G217" s="5"/>
      <c r="H217" s="5"/>
      <c r="I217" s="5"/>
    </row>
    <row r="218" spans="1:9">
      <c r="A218" s="5"/>
      <c r="B218" s="5"/>
      <c r="C218" s="5"/>
      <c r="D218" s="5"/>
      <c r="E218" s="5"/>
      <c r="F218" s="5"/>
      <c r="G218" s="5"/>
      <c r="H218" s="5"/>
      <c r="I218" s="5"/>
    </row>
    <row r="219" spans="1:9">
      <c r="A219" s="5"/>
      <c r="B219" s="5"/>
      <c r="C219" s="5"/>
      <c r="D219" s="5"/>
      <c r="E219" s="5"/>
      <c r="F219" s="5"/>
      <c r="G219" s="5"/>
      <c r="H219" s="5"/>
      <c r="I219" s="5"/>
    </row>
    <row r="220" spans="1:9">
      <c r="A220" s="5"/>
      <c r="B220" s="5"/>
      <c r="C220" s="5"/>
      <c r="D220" s="5"/>
      <c r="E220" s="5"/>
      <c r="F220" s="5"/>
      <c r="G220" s="5"/>
      <c r="H220" s="5"/>
      <c r="I220" s="5"/>
    </row>
    <row r="221" spans="1:9">
      <c r="A221" s="5"/>
      <c r="B221" s="5"/>
      <c r="C221" s="5"/>
      <c r="D221" s="5"/>
      <c r="E221" s="5"/>
      <c r="F221" s="5"/>
      <c r="G221" s="5"/>
      <c r="H221" s="5"/>
      <c r="I221" s="5"/>
    </row>
    <row r="222" spans="1:9">
      <c r="A222" s="5"/>
      <c r="B222" s="5"/>
      <c r="C222" s="5"/>
      <c r="D222" s="5"/>
      <c r="E222" s="5"/>
      <c r="F222" s="5"/>
      <c r="G222" s="5"/>
      <c r="H222" s="5"/>
      <c r="I222" s="5"/>
    </row>
    <row r="223" spans="1:9">
      <c r="A223" s="5"/>
      <c r="B223" s="5"/>
      <c r="C223" s="5"/>
      <c r="D223" s="5"/>
      <c r="E223" s="5"/>
      <c r="F223" s="5"/>
      <c r="G223" s="5"/>
      <c r="H223" s="5"/>
      <c r="I223" s="5"/>
    </row>
    <row r="224" spans="1:9">
      <c r="A224" s="5"/>
      <c r="B224" s="5"/>
      <c r="C224" s="5"/>
      <c r="D224" s="5"/>
      <c r="E224" s="5"/>
      <c r="F224" s="5"/>
      <c r="G224" s="5"/>
      <c r="H224" s="5"/>
      <c r="I224" s="5"/>
    </row>
    <row r="225" spans="1:9">
      <c r="A225" s="5"/>
      <c r="B225" s="5"/>
      <c r="C225" s="5"/>
      <c r="D225" s="5"/>
      <c r="E225" s="5"/>
      <c r="F225" s="5"/>
      <c r="G225" s="5"/>
      <c r="H225" s="5"/>
      <c r="I225" s="5"/>
    </row>
    <row r="226" spans="1:9">
      <c r="A226" s="5"/>
      <c r="B226" s="5"/>
      <c r="C226" s="5"/>
      <c r="D226" s="5"/>
      <c r="E226" s="5"/>
      <c r="F226" s="5"/>
      <c r="G226" s="5"/>
      <c r="H226" s="5"/>
      <c r="I226" s="5"/>
    </row>
    <row r="227" spans="1:9">
      <c r="A227" s="5"/>
      <c r="B227" s="5"/>
      <c r="C227" s="5"/>
      <c r="D227" s="5"/>
      <c r="E227" s="5"/>
      <c r="F227" s="5"/>
      <c r="G227" s="5"/>
      <c r="H227" s="5"/>
      <c r="I227" s="5"/>
    </row>
    <row r="228" spans="1:9">
      <c r="A228" s="5"/>
      <c r="B228" s="5"/>
      <c r="C228" s="5"/>
      <c r="D228" s="5"/>
      <c r="E228" s="5"/>
      <c r="F228" s="5"/>
      <c r="G228" s="5"/>
      <c r="H228" s="5"/>
      <c r="I228" s="5"/>
    </row>
    <row r="229" spans="1:9">
      <c r="A229" s="5"/>
      <c r="B229" s="5"/>
      <c r="C229" s="5"/>
      <c r="D229" s="5"/>
      <c r="E229" s="5"/>
      <c r="F229" s="5"/>
      <c r="G229" s="5"/>
      <c r="H229" s="5"/>
      <c r="I229" s="5"/>
    </row>
    <row r="230" spans="1:9">
      <c r="A230" s="5"/>
      <c r="B230" s="5"/>
      <c r="C230" s="5"/>
      <c r="D230" s="5"/>
      <c r="E230" s="5"/>
      <c r="F230" s="5"/>
      <c r="G230" s="5"/>
      <c r="H230" s="5"/>
      <c r="I230" s="5"/>
    </row>
    <row r="231" spans="1:9">
      <c r="A231" s="5"/>
      <c r="B231" s="5"/>
      <c r="C231" s="5"/>
      <c r="D231" s="5"/>
      <c r="E231" s="5"/>
      <c r="F231" s="5"/>
      <c r="G231" s="5"/>
      <c r="H231" s="5"/>
      <c r="I231" s="5"/>
    </row>
    <row r="232" spans="1:9">
      <c r="A232" s="5"/>
      <c r="B232" s="5"/>
      <c r="C232" s="5"/>
      <c r="D232" s="5"/>
      <c r="E232" s="5"/>
      <c r="F232" s="5"/>
      <c r="G232" s="5"/>
      <c r="H232" s="5"/>
      <c r="I232" s="5"/>
    </row>
    <row r="233" spans="1:9">
      <c r="A233" s="5"/>
      <c r="B233" s="5"/>
      <c r="C233" s="5"/>
      <c r="D233" s="5"/>
      <c r="E233" s="5"/>
      <c r="F233" s="5"/>
      <c r="G233" s="5"/>
      <c r="H233" s="5"/>
      <c r="I233" s="5"/>
    </row>
    <row r="234" spans="1:9">
      <c r="A234" s="5"/>
      <c r="B234" s="5"/>
      <c r="C234" s="5"/>
      <c r="D234" s="5"/>
      <c r="E234" s="5"/>
      <c r="F234" s="5"/>
      <c r="G234" s="5"/>
      <c r="H234" s="5"/>
      <c r="I234" s="5"/>
    </row>
    <row r="235" spans="1:9">
      <c r="A235" s="5"/>
      <c r="B235" s="5"/>
      <c r="C235" s="5"/>
      <c r="D235" s="5"/>
      <c r="E235" s="5"/>
      <c r="F235" s="5"/>
      <c r="G235" s="5"/>
      <c r="H235" s="5"/>
      <c r="I235" s="5"/>
    </row>
    <row r="236" spans="1:9">
      <c r="A236" s="5"/>
      <c r="B236" s="5"/>
      <c r="C236" s="5"/>
      <c r="D236" s="5"/>
      <c r="E236" s="5"/>
      <c r="F236" s="5"/>
      <c r="G236" s="5"/>
      <c r="H236" s="5"/>
      <c r="I236" s="5"/>
    </row>
    <row r="237" spans="1:9">
      <c r="A237" s="5"/>
      <c r="B237" s="5"/>
      <c r="C237" s="5"/>
      <c r="D237" s="5"/>
      <c r="E237" s="5"/>
      <c r="F237" s="5"/>
      <c r="G237" s="5"/>
      <c r="H237" s="5"/>
      <c r="I237" s="5"/>
    </row>
    <row r="238" spans="1:9">
      <c r="A238" s="5"/>
      <c r="B238" s="5"/>
      <c r="C238" s="5"/>
      <c r="D238" s="5"/>
      <c r="E238" s="5"/>
      <c r="F238" s="5"/>
      <c r="G238" s="5"/>
      <c r="H238" s="5"/>
      <c r="I238" s="5"/>
    </row>
    <row r="239" spans="1:9">
      <c r="A239" s="5"/>
      <c r="B239" s="5"/>
      <c r="C239" s="5"/>
      <c r="D239" s="5"/>
      <c r="E239" s="5"/>
      <c r="F239" s="5"/>
      <c r="G239" s="5"/>
      <c r="H239" s="5"/>
      <c r="I239" s="5"/>
    </row>
    <row r="240" spans="1:9">
      <c r="A240" s="5"/>
      <c r="B240" s="5"/>
      <c r="C240" s="5"/>
      <c r="D240" s="5"/>
      <c r="E240" s="5"/>
      <c r="F240" s="5"/>
      <c r="G240" s="5"/>
      <c r="H240" s="5"/>
      <c r="I240" s="5"/>
    </row>
    <row r="241" spans="1:9">
      <c r="A241" s="5"/>
      <c r="B241" s="5"/>
      <c r="C241" s="5"/>
      <c r="D241" s="5"/>
      <c r="E241" s="5"/>
      <c r="F241" s="5"/>
      <c r="G241" s="5"/>
      <c r="H241" s="5"/>
      <c r="I241" s="5"/>
    </row>
    <row r="242" spans="1:9">
      <c r="A242" s="5"/>
      <c r="B242" s="5"/>
      <c r="C242" s="5"/>
      <c r="D242" s="5"/>
      <c r="E242" s="5"/>
      <c r="F242" s="5"/>
      <c r="G242" s="5"/>
      <c r="H242" s="5"/>
      <c r="I242" s="5"/>
    </row>
    <row r="243" spans="1:9">
      <c r="A243" s="5"/>
      <c r="B243" s="5"/>
      <c r="C243" s="5"/>
      <c r="D243" s="5"/>
      <c r="E243" s="5"/>
      <c r="F243" s="5"/>
      <c r="G243" s="5"/>
      <c r="H243" s="5"/>
      <c r="I243" s="5"/>
    </row>
    <row r="244" spans="1:9">
      <c r="A244" s="5"/>
      <c r="B244" s="5"/>
      <c r="C244" s="5"/>
      <c r="D244" s="5"/>
      <c r="E244" s="5"/>
      <c r="F244" s="5"/>
      <c r="G244" s="5"/>
      <c r="H244" s="5"/>
      <c r="I244" s="5"/>
    </row>
    <row r="245" spans="1:9">
      <c r="A245" s="5"/>
      <c r="B245" s="5"/>
      <c r="C245" s="5"/>
      <c r="D245" s="5"/>
      <c r="E245" s="5"/>
      <c r="F245" s="5"/>
      <c r="G245" s="5"/>
      <c r="H245" s="5"/>
      <c r="I245" s="5"/>
    </row>
    <row r="246" spans="1:9">
      <c r="A246" s="5"/>
      <c r="B246" s="5"/>
      <c r="C246" s="5"/>
      <c r="D246" s="5"/>
      <c r="E246" s="5"/>
      <c r="F246" s="5"/>
      <c r="G246" s="5"/>
      <c r="H246" s="5"/>
      <c r="I246" s="5"/>
    </row>
    <row r="247" spans="1:9">
      <c r="A247" s="5"/>
      <c r="B247" s="5"/>
      <c r="C247" s="5"/>
      <c r="D247" s="5"/>
      <c r="E247" s="5"/>
      <c r="F247" s="5"/>
      <c r="G247" s="5"/>
      <c r="H247" s="5"/>
      <c r="I247" s="5"/>
    </row>
    <row r="248" spans="1:9">
      <c r="A248" s="5"/>
      <c r="B248" s="5"/>
      <c r="C248" s="5"/>
      <c r="D248" s="5"/>
      <c r="E248" s="5"/>
      <c r="F248" s="5"/>
      <c r="G248" s="5"/>
      <c r="H248" s="5"/>
      <c r="I248" s="5"/>
    </row>
    <row r="249" spans="1:9">
      <c r="A249" s="5"/>
      <c r="B249" s="5"/>
      <c r="C249" s="5"/>
      <c r="D249" s="5"/>
      <c r="E249" s="5"/>
      <c r="F249" s="5"/>
      <c r="G249" s="5"/>
      <c r="H249" s="5"/>
      <c r="I249" s="5"/>
    </row>
    <row r="250" spans="1:9">
      <c r="A250" s="5"/>
      <c r="B250" s="5"/>
      <c r="C250" s="5"/>
      <c r="D250" s="5"/>
      <c r="E250" s="5"/>
      <c r="F250" s="5"/>
      <c r="G250" s="5"/>
      <c r="H250" s="5"/>
      <c r="I250" s="5"/>
    </row>
    <row r="251" spans="1:9">
      <c r="A251" s="5"/>
      <c r="B251" s="5"/>
      <c r="C251" s="5"/>
      <c r="D251" s="5"/>
      <c r="E251" s="5"/>
      <c r="F251" s="5"/>
      <c r="G251" s="5"/>
      <c r="H251" s="5"/>
      <c r="I251" s="5"/>
    </row>
    <row r="252" spans="1:9">
      <c r="A252" s="5"/>
      <c r="B252" s="5"/>
      <c r="C252" s="5"/>
      <c r="D252" s="5"/>
      <c r="E252" s="5"/>
      <c r="F252" s="5"/>
      <c r="G252" s="5"/>
      <c r="H252" s="5"/>
      <c r="I252" s="5"/>
    </row>
    <row r="253" spans="1:9">
      <c r="A253" s="5"/>
      <c r="B253" s="5"/>
      <c r="C253" s="5"/>
      <c r="D253" s="5"/>
      <c r="E253" s="5"/>
      <c r="F253" s="5"/>
      <c r="G253" s="5"/>
      <c r="H253" s="5"/>
      <c r="I253" s="5"/>
    </row>
    <row r="254" spans="1:9">
      <c r="A254" s="5"/>
      <c r="B254" s="5"/>
      <c r="C254" s="5"/>
      <c r="D254" s="5"/>
      <c r="E254" s="5"/>
      <c r="F254" s="5"/>
      <c r="G254" s="5"/>
      <c r="H254" s="5"/>
      <c r="I254" s="5"/>
    </row>
    <row r="255" spans="1:9">
      <c r="A255" s="5"/>
      <c r="B255" s="5"/>
      <c r="C255" s="5"/>
      <c r="D255" s="5"/>
      <c r="E255" s="5"/>
      <c r="F255" s="5"/>
      <c r="G255" s="5"/>
      <c r="H255" s="5"/>
      <c r="I255" s="5"/>
    </row>
    <row r="256" spans="1:9">
      <c r="A256" s="5"/>
      <c r="B256" s="5"/>
      <c r="C256" s="5"/>
      <c r="D256" s="5"/>
      <c r="E256" s="5"/>
      <c r="F256" s="5"/>
      <c r="G256" s="5"/>
      <c r="H256" s="5"/>
      <c r="I256" s="5"/>
    </row>
    <row r="257" spans="1:9">
      <c r="A257" s="5"/>
      <c r="B257" s="5"/>
      <c r="C257" s="5"/>
      <c r="D257" s="5"/>
      <c r="E257" s="5"/>
      <c r="F257" s="5"/>
      <c r="G257" s="5"/>
      <c r="H257" s="5"/>
      <c r="I257" s="5"/>
    </row>
    <row r="258" spans="1:9">
      <c r="A258" s="5"/>
      <c r="B258" s="5"/>
      <c r="C258" s="5"/>
      <c r="D258" s="5"/>
      <c r="E258" s="5"/>
      <c r="F258" s="5"/>
      <c r="G258" s="5"/>
      <c r="H258" s="5"/>
      <c r="I258" s="5"/>
    </row>
    <row r="259" spans="1:9">
      <c r="A259" s="5"/>
      <c r="B259" s="5"/>
      <c r="C259" s="5"/>
      <c r="D259" s="5"/>
      <c r="E259" s="5"/>
      <c r="F259" s="5"/>
      <c r="G259" s="5"/>
      <c r="H259" s="5"/>
      <c r="I259" s="5"/>
    </row>
    <row r="260" spans="1:9">
      <c r="A260" s="5"/>
      <c r="B260" s="5"/>
      <c r="C260" s="5"/>
      <c r="D260" s="5"/>
      <c r="E260" s="5"/>
      <c r="F260" s="5"/>
      <c r="G260" s="5"/>
      <c r="H260" s="5"/>
      <c r="I260" s="5"/>
    </row>
    <row r="261" spans="1:9">
      <c r="A261" s="5"/>
      <c r="B261" s="5"/>
      <c r="C261" s="5"/>
      <c r="D261" s="5"/>
      <c r="E261" s="5"/>
      <c r="F261" s="5"/>
      <c r="G261" s="5"/>
      <c r="H261" s="5"/>
      <c r="I261" s="5"/>
    </row>
    <row r="262" spans="1:9">
      <c r="A262" s="5"/>
      <c r="B262" s="5"/>
      <c r="C262" s="5"/>
      <c r="D262" s="5"/>
      <c r="E262" s="5"/>
      <c r="F262" s="5"/>
      <c r="G262" s="5"/>
      <c r="H262" s="5"/>
      <c r="I262" s="5"/>
    </row>
    <row r="263" spans="1:9">
      <c r="A263" s="5"/>
      <c r="B263" s="5"/>
      <c r="C263" s="5"/>
      <c r="D263" s="5"/>
      <c r="E263" s="5"/>
      <c r="F263" s="5"/>
      <c r="G263" s="5"/>
      <c r="H263" s="5"/>
      <c r="I263" s="5"/>
    </row>
    <row r="264" spans="1:9">
      <c r="A264" s="5"/>
      <c r="B264" s="5"/>
      <c r="C264" s="5"/>
      <c r="D264" s="5"/>
      <c r="E264" s="5"/>
      <c r="F264" s="5"/>
      <c r="G264" s="5"/>
      <c r="H264" s="5"/>
      <c r="I264" s="5"/>
    </row>
    <row r="265" spans="1:9">
      <c r="A265" s="5"/>
      <c r="B265" s="5"/>
      <c r="C265" s="5"/>
      <c r="D265" s="5"/>
      <c r="E265" s="5"/>
      <c r="F265" s="5"/>
      <c r="G265" s="5"/>
      <c r="H265" s="5"/>
      <c r="I265" s="5"/>
    </row>
    <row r="266" spans="1:9">
      <c r="A266" s="5"/>
      <c r="B266" s="5"/>
      <c r="C266" s="5"/>
      <c r="D266" s="5"/>
      <c r="E266" s="5"/>
      <c r="F266" s="5"/>
      <c r="G266" s="5"/>
      <c r="H266" s="5"/>
      <c r="I266" s="5"/>
    </row>
    <row r="267" spans="1:9">
      <c r="A267" s="5"/>
      <c r="B267" s="5"/>
      <c r="C267" s="5"/>
      <c r="D267" s="5"/>
      <c r="E267" s="5"/>
      <c r="F267" s="5"/>
      <c r="G267" s="5"/>
      <c r="H267" s="5"/>
      <c r="I267" s="5"/>
    </row>
    <row r="268" spans="1:9">
      <c r="A268" s="5"/>
      <c r="B268" s="5"/>
      <c r="C268" s="5"/>
      <c r="D268" s="5"/>
      <c r="E268" s="5"/>
      <c r="F268" s="5"/>
      <c r="G268" s="5"/>
      <c r="H268" s="5"/>
      <c r="I268" s="5"/>
    </row>
    <row r="269" spans="1:9">
      <c r="A269" s="5"/>
      <c r="B269" s="5"/>
      <c r="C269" s="5"/>
      <c r="D269" s="5"/>
      <c r="E269" s="5"/>
      <c r="F269" s="5"/>
      <c r="G269" s="5"/>
      <c r="H269" s="5"/>
      <c r="I269" s="5"/>
    </row>
    <row r="270" spans="1:9">
      <c r="A270" s="5"/>
      <c r="B270" s="5"/>
      <c r="C270" s="5"/>
      <c r="D270" s="5"/>
      <c r="E270" s="5"/>
      <c r="F270" s="5"/>
      <c r="G270" s="5"/>
      <c r="H270" s="5"/>
      <c r="I270" s="5"/>
    </row>
    <row r="271" spans="1:9">
      <c r="A271" s="5"/>
      <c r="B271" s="5"/>
      <c r="C271" s="5"/>
      <c r="D271" s="5"/>
      <c r="E271" s="5"/>
      <c r="F271" s="5"/>
      <c r="G271" s="5"/>
      <c r="H271" s="5"/>
      <c r="I271" s="5"/>
    </row>
    <row r="272" spans="1:9">
      <c r="A272" s="5"/>
      <c r="B272" s="5"/>
      <c r="C272" s="5"/>
      <c r="D272" s="5"/>
      <c r="E272" s="5"/>
      <c r="F272" s="5"/>
      <c r="G272" s="5"/>
      <c r="H272" s="5"/>
      <c r="I272" s="5"/>
    </row>
    <row r="273" spans="1:9">
      <c r="A273" s="5"/>
      <c r="B273" s="5"/>
      <c r="C273" s="5"/>
      <c r="D273" s="5"/>
      <c r="E273" s="5"/>
      <c r="F273" s="5"/>
      <c r="G273" s="5"/>
      <c r="H273" s="5"/>
      <c r="I273" s="5"/>
    </row>
    <row r="274" spans="1:9">
      <c r="A274" s="5"/>
      <c r="B274" s="5"/>
      <c r="C274" s="5"/>
      <c r="D274" s="5"/>
      <c r="E274" s="5"/>
      <c r="F274" s="5"/>
      <c r="G274" s="5"/>
      <c r="H274" s="5"/>
      <c r="I274" s="5"/>
    </row>
    <row r="275" spans="1:9">
      <c r="A275" s="5"/>
      <c r="B275" s="5"/>
      <c r="C275" s="5"/>
      <c r="D275" s="5"/>
      <c r="E275" s="5"/>
      <c r="F275" s="5"/>
      <c r="G275" s="5"/>
      <c r="H275" s="5"/>
      <c r="I275" s="5"/>
    </row>
    <row r="276" spans="1:9">
      <c r="A276" s="5"/>
      <c r="B276" s="5"/>
      <c r="C276" s="5"/>
      <c r="D276" s="5"/>
      <c r="E276" s="5"/>
      <c r="F276" s="5"/>
      <c r="G276" s="5"/>
      <c r="H276" s="5"/>
      <c r="I276" s="5"/>
    </row>
    <row r="277" spans="1:9">
      <c r="A277" s="5"/>
      <c r="B277" s="5"/>
      <c r="C277" s="5"/>
      <c r="D277" s="5"/>
      <c r="E277" s="5"/>
      <c r="F277" s="5"/>
      <c r="G277" s="5"/>
      <c r="H277" s="5"/>
      <c r="I277" s="5"/>
    </row>
    <row r="278" spans="1:9">
      <c r="A278" s="5"/>
      <c r="B278" s="5"/>
      <c r="C278" s="5"/>
      <c r="D278" s="5"/>
      <c r="E278" s="5"/>
      <c r="F278" s="5"/>
      <c r="G278" s="5"/>
      <c r="H278" s="5"/>
      <c r="I278" s="5"/>
    </row>
    <row r="279" spans="1:9">
      <c r="A279" s="5"/>
      <c r="B279" s="5"/>
      <c r="C279" s="5"/>
      <c r="D279" s="5"/>
      <c r="E279" s="5"/>
      <c r="F279" s="5"/>
      <c r="G279" s="5"/>
      <c r="H279" s="5"/>
      <c r="I279" s="5"/>
    </row>
    <row r="280" spans="1:9">
      <c r="A280" s="5"/>
      <c r="B280" s="5"/>
      <c r="C280" s="5"/>
      <c r="D280" s="5"/>
      <c r="E280" s="5"/>
      <c r="F280" s="5"/>
      <c r="G280" s="5"/>
      <c r="H280" s="5"/>
      <c r="I280" s="5"/>
    </row>
    <row r="281" spans="1:9">
      <c r="A281" s="5"/>
      <c r="B281" s="5"/>
      <c r="C281" s="5"/>
      <c r="D281" s="5"/>
      <c r="E281" s="5"/>
      <c r="F281" s="5"/>
      <c r="G281" s="5"/>
      <c r="H281" s="5"/>
      <c r="I281" s="5"/>
    </row>
    <row r="282" spans="1:9">
      <c r="A282" s="5"/>
      <c r="B282" s="5"/>
      <c r="C282" s="5"/>
      <c r="D282" s="5"/>
      <c r="E282" s="5"/>
      <c r="F282" s="5"/>
      <c r="G282" s="5"/>
      <c r="H282" s="5"/>
      <c r="I282" s="5"/>
    </row>
    <row r="283" spans="1:9">
      <c r="A283" s="5"/>
      <c r="B283" s="5"/>
      <c r="C283" s="5"/>
      <c r="D283" s="5"/>
      <c r="E283" s="5"/>
      <c r="F283" s="5"/>
      <c r="G283" s="5"/>
      <c r="H283" s="5"/>
      <c r="I283" s="5"/>
    </row>
    <row r="284" spans="1:9">
      <c r="A284" s="5"/>
      <c r="B284" s="5"/>
      <c r="C284" s="5"/>
      <c r="D284" s="5"/>
      <c r="E284" s="5"/>
      <c r="F284" s="5"/>
      <c r="G284" s="5"/>
      <c r="H284" s="5"/>
      <c r="I284" s="5"/>
    </row>
    <row r="285" spans="1:9">
      <c r="A285" s="5"/>
      <c r="B285" s="5"/>
      <c r="C285" s="5"/>
      <c r="D285" s="5"/>
      <c r="E285" s="5"/>
      <c r="F285" s="5"/>
      <c r="G285" s="5"/>
      <c r="H285" s="5"/>
      <c r="I285" s="5"/>
    </row>
    <row r="286" spans="1:9">
      <c r="A286" s="5"/>
      <c r="B286" s="5"/>
      <c r="C286" s="5"/>
      <c r="D286" s="5"/>
      <c r="E286" s="5"/>
      <c r="F286" s="5"/>
      <c r="G286" s="5"/>
      <c r="H286" s="5"/>
      <c r="I286" s="5"/>
    </row>
    <row r="287" spans="1:9">
      <c r="A287" s="5"/>
      <c r="B287" s="5"/>
      <c r="C287" s="5"/>
      <c r="D287" s="5"/>
      <c r="E287" s="5"/>
      <c r="F287" s="5"/>
      <c r="G287" s="5"/>
      <c r="H287" s="5"/>
      <c r="I287" s="5"/>
    </row>
    <row r="288" spans="1:9">
      <c r="A288" s="5"/>
      <c r="B288" s="5"/>
      <c r="C288" s="5"/>
      <c r="D288" s="5"/>
      <c r="E288" s="5"/>
      <c r="F288" s="5"/>
      <c r="G288" s="5"/>
      <c r="H288" s="5"/>
      <c r="I288" s="5"/>
    </row>
    <row r="289" spans="1:9">
      <c r="A289" s="5"/>
      <c r="B289" s="5"/>
      <c r="C289" s="5"/>
      <c r="D289" s="5"/>
      <c r="E289" s="5"/>
      <c r="F289" s="5"/>
      <c r="G289" s="5"/>
      <c r="H289" s="5"/>
      <c r="I289" s="5"/>
    </row>
    <row r="290" spans="1:9">
      <c r="A290" s="5"/>
      <c r="B290" s="5"/>
      <c r="C290" s="5"/>
      <c r="D290" s="5"/>
      <c r="E290" s="5"/>
      <c r="F290" s="5"/>
      <c r="G290" s="5"/>
      <c r="H290" s="5"/>
      <c r="I290" s="5"/>
    </row>
    <row r="291" spans="1:9">
      <c r="A291" s="5"/>
      <c r="B291" s="5"/>
      <c r="C291" s="5"/>
      <c r="D291" s="5"/>
      <c r="E291" s="5"/>
      <c r="F291" s="5"/>
      <c r="G291" s="5"/>
      <c r="H291" s="5"/>
      <c r="I291" s="5"/>
    </row>
    <row r="292" spans="1:9">
      <c r="A292" s="5"/>
      <c r="B292" s="5"/>
      <c r="C292" s="5"/>
      <c r="D292" s="5"/>
      <c r="E292" s="5"/>
      <c r="F292" s="5"/>
      <c r="G292" s="5"/>
      <c r="H292" s="5"/>
      <c r="I292" s="5"/>
    </row>
    <row r="293" spans="1:9">
      <c r="A293" s="5"/>
      <c r="B293" s="5"/>
      <c r="C293" s="5"/>
      <c r="D293" s="5"/>
      <c r="E293" s="5"/>
      <c r="F293" s="5"/>
      <c r="G293" s="5"/>
      <c r="H293" s="5"/>
      <c r="I293" s="5"/>
    </row>
    <row r="294" spans="1:9">
      <c r="A294" s="5"/>
      <c r="B294" s="5"/>
      <c r="C294" s="5"/>
      <c r="D294" s="5"/>
      <c r="E294" s="5"/>
      <c r="F294" s="5"/>
      <c r="G294" s="5"/>
      <c r="H294" s="5"/>
      <c r="I294" s="5"/>
    </row>
    <row r="295" spans="1:9">
      <c r="A295" s="5"/>
      <c r="B295" s="5"/>
      <c r="C295" s="5"/>
      <c r="D295" s="5"/>
      <c r="E295" s="5"/>
      <c r="F295" s="5"/>
      <c r="G295" s="5"/>
      <c r="H295" s="5"/>
      <c r="I295" s="5"/>
    </row>
    <row r="296" spans="1:9">
      <c r="A296" s="5"/>
      <c r="B296" s="5"/>
      <c r="C296" s="5"/>
      <c r="D296" s="5"/>
      <c r="E296" s="5"/>
      <c r="F296" s="5"/>
      <c r="G296" s="5"/>
      <c r="H296" s="5"/>
      <c r="I296" s="5"/>
    </row>
    <row r="297" spans="1:9">
      <c r="A297" s="5"/>
      <c r="B297" s="5"/>
      <c r="C297" s="5"/>
      <c r="D297" s="5"/>
      <c r="E297" s="5"/>
      <c r="F297" s="5"/>
      <c r="G297" s="5"/>
      <c r="H297" s="5"/>
      <c r="I297" s="5"/>
    </row>
    <row r="298" spans="1:9">
      <c r="A298" s="5"/>
      <c r="B298" s="5"/>
      <c r="C298" s="5"/>
      <c r="D298" s="5"/>
      <c r="E298" s="5"/>
      <c r="F298" s="5"/>
      <c r="G298" s="5"/>
      <c r="H298" s="5"/>
      <c r="I298" s="5"/>
    </row>
    <row r="299" spans="1:9">
      <c r="A299" s="5"/>
      <c r="B299" s="5"/>
      <c r="C299" s="5"/>
      <c r="D299" s="5"/>
      <c r="E299" s="5"/>
      <c r="F299" s="5"/>
      <c r="G299" s="5"/>
      <c r="H299" s="5"/>
      <c r="I299" s="5"/>
    </row>
    <row r="300" spans="1:9">
      <c r="A300" s="5"/>
      <c r="B300" s="5"/>
      <c r="C300" s="5"/>
      <c r="D300" s="5"/>
      <c r="E300" s="5"/>
      <c r="F300" s="5"/>
      <c r="G300" s="5"/>
      <c r="H300" s="5"/>
      <c r="I300" s="5"/>
    </row>
    <row r="301" spans="1:9">
      <c r="A301" s="5"/>
      <c r="B301" s="5"/>
      <c r="C301" s="5"/>
      <c r="D301" s="5"/>
      <c r="E301" s="5"/>
      <c r="F301" s="5"/>
      <c r="G301" s="5"/>
      <c r="H301" s="5"/>
      <c r="I301" s="5"/>
    </row>
    <row r="302" spans="1:9">
      <c r="A302" s="5"/>
      <c r="B302" s="5"/>
      <c r="C302" s="5"/>
      <c r="D302" s="5"/>
      <c r="E302" s="5"/>
      <c r="F302" s="5"/>
      <c r="G302" s="5"/>
      <c r="H302" s="5"/>
      <c r="I302" s="5"/>
    </row>
    <row r="303" spans="1:9">
      <c r="A303" s="5"/>
      <c r="B303" s="5"/>
      <c r="C303" s="5"/>
      <c r="D303" s="5"/>
      <c r="E303" s="5"/>
      <c r="F303" s="5"/>
      <c r="G303" s="5"/>
      <c r="H303" s="5"/>
      <c r="I303" s="5"/>
    </row>
    <row r="304" spans="1:9">
      <c r="A304" s="5"/>
      <c r="B304" s="5"/>
      <c r="C304" s="5"/>
      <c r="D304" s="5"/>
      <c r="E304" s="5"/>
      <c r="F304" s="5"/>
      <c r="G304" s="5"/>
      <c r="H304" s="5"/>
      <c r="I304" s="5"/>
    </row>
    <row r="305" spans="1:9">
      <c r="A305" s="5"/>
      <c r="B305" s="5"/>
      <c r="C305" s="5"/>
      <c r="D305" s="5"/>
      <c r="E305" s="5"/>
      <c r="F305" s="5"/>
      <c r="G305" s="5"/>
      <c r="H305" s="5"/>
      <c r="I305" s="5"/>
    </row>
    <row r="306" spans="1:9">
      <c r="A306" s="5"/>
      <c r="B306" s="5"/>
      <c r="C306" s="5"/>
      <c r="D306" s="5"/>
      <c r="E306" s="5"/>
      <c r="F306" s="5"/>
      <c r="G306" s="5"/>
      <c r="H306" s="5"/>
      <c r="I306" s="5"/>
    </row>
    <row r="307" spans="1:9">
      <c r="A307" s="5"/>
      <c r="B307" s="5"/>
      <c r="C307" s="5"/>
      <c r="D307" s="5"/>
      <c r="E307" s="5"/>
      <c r="F307" s="5"/>
      <c r="G307" s="5"/>
      <c r="H307" s="5"/>
      <c r="I307" s="5"/>
    </row>
    <row r="308" spans="1:9">
      <c r="A308" s="5"/>
      <c r="B308" s="5"/>
      <c r="C308" s="5"/>
      <c r="D308" s="5"/>
      <c r="E308" s="5"/>
      <c r="F308" s="5"/>
      <c r="G308" s="5"/>
      <c r="H308" s="5"/>
      <c r="I308" s="5"/>
    </row>
    <row r="309" spans="1:9">
      <c r="A309" s="5"/>
      <c r="B309" s="5"/>
      <c r="C309" s="5"/>
      <c r="D309" s="5"/>
      <c r="E309" s="5"/>
      <c r="F309" s="5"/>
      <c r="G309" s="5"/>
      <c r="H309" s="5"/>
      <c r="I309" s="5"/>
    </row>
    <row r="310" spans="1:9">
      <c r="A310" s="5"/>
      <c r="B310" s="5"/>
      <c r="C310" s="5"/>
      <c r="D310" s="5"/>
      <c r="E310" s="5"/>
      <c r="F310" s="5"/>
      <c r="G310" s="5"/>
      <c r="H310" s="5"/>
      <c r="I310" s="5"/>
    </row>
    <row r="311" spans="1:9">
      <c r="A311" s="5"/>
      <c r="B311" s="5"/>
      <c r="C311" s="5"/>
      <c r="D311" s="5"/>
      <c r="E311" s="5"/>
      <c r="F311" s="5"/>
      <c r="G311" s="5"/>
      <c r="H311" s="5"/>
      <c r="I311" s="5"/>
    </row>
    <row r="312" spans="1:9">
      <c r="A312" s="5"/>
      <c r="B312" s="5"/>
      <c r="C312" s="5"/>
      <c r="D312" s="5"/>
      <c r="E312" s="5"/>
      <c r="F312" s="5"/>
      <c r="G312" s="5"/>
      <c r="H312" s="5"/>
      <c r="I312" s="5"/>
    </row>
    <row r="313" spans="1:9">
      <c r="A313" s="5"/>
      <c r="B313" s="5"/>
      <c r="C313" s="5"/>
      <c r="D313" s="5"/>
      <c r="E313" s="5"/>
      <c r="F313" s="5"/>
      <c r="G313" s="5"/>
      <c r="H313" s="5"/>
      <c r="I313" s="5"/>
    </row>
    <row r="314" spans="1:9">
      <c r="A314" s="5"/>
      <c r="B314" s="5"/>
      <c r="C314" s="5"/>
      <c r="D314" s="5"/>
      <c r="E314" s="5"/>
      <c r="F314" s="5"/>
      <c r="G314" s="5"/>
      <c r="H314" s="5"/>
      <c r="I314" s="5"/>
    </row>
    <row r="315" spans="1:9">
      <c r="A315" s="5"/>
      <c r="B315" s="5"/>
      <c r="C315" s="5"/>
      <c r="D315" s="5"/>
      <c r="E315" s="5"/>
      <c r="F315" s="5"/>
      <c r="G315" s="5"/>
      <c r="H315" s="5"/>
      <c r="I315" s="5"/>
    </row>
    <row r="316" spans="1:9">
      <c r="A316" s="5"/>
      <c r="B316" s="5"/>
      <c r="C316" s="5"/>
      <c r="D316" s="5"/>
      <c r="E316" s="5"/>
      <c r="F316" s="5"/>
      <c r="G316" s="5"/>
      <c r="H316" s="5"/>
      <c r="I316" s="5"/>
    </row>
    <row r="317" spans="1:9">
      <c r="A317" s="5"/>
      <c r="B317" s="5"/>
      <c r="C317" s="5"/>
      <c r="D317" s="5"/>
      <c r="E317" s="5"/>
      <c r="F317" s="5"/>
      <c r="G317" s="5"/>
      <c r="H317" s="5"/>
      <c r="I317" s="5"/>
    </row>
    <row r="318" spans="1:9">
      <c r="A318" s="5"/>
      <c r="B318" s="5"/>
      <c r="C318" s="5"/>
      <c r="D318" s="5"/>
      <c r="E318" s="5"/>
      <c r="F318" s="5"/>
      <c r="G318" s="5"/>
      <c r="H318" s="5"/>
      <c r="I318" s="5"/>
    </row>
    <row r="319" spans="1:9">
      <c r="A319" s="5"/>
      <c r="B319" s="5"/>
      <c r="C319" s="5"/>
      <c r="D319" s="5"/>
      <c r="E319" s="5"/>
      <c r="F319" s="5"/>
      <c r="G319" s="5"/>
      <c r="H319" s="5"/>
      <c r="I319" s="5"/>
    </row>
    <row r="320" spans="1:9">
      <c r="A320" s="5"/>
      <c r="B320" s="5"/>
      <c r="C320" s="5"/>
      <c r="D320" s="5"/>
      <c r="E320" s="5"/>
      <c r="F320" s="5"/>
      <c r="G320" s="5"/>
      <c r="H320" s="5"/>
      <c r="I320" s="5"/>
    </row>
    <row r="321" spans="1:9">
      <c r="A321" s="5"/>
      <c r="B321" s="5"/>
      <c r="C321" s="5"/>
      <c r="D321" s="5"/>
      <c r="E321" s="5"/>
      <c r="F321" s="5"/>
      <c r="G321" s="5"/>
      <c r="H321" s="5"/>
      <c r="I321" s="5"/>
    </row>
    <row r="322" spans="1:9">
      <c r="A322" s="5"/>
      <c r="B322" s="5"/>
      <c r="C322" s="5"/>
      <c r="D322" s="5"/>
      <c r="E322" s="5"/>
      <c r="F322" s="5"/>
      <c r="G322" s="5"/>
      <c r="H322" s="5"/>
      <c r="I322" s="5"/>
    </row>
    <row r="323" spans="1:9">
      <c r="A323" s="5"/>
      <c r="B323" s="5"/>
      <c r="C323" s="5"/>
      <c r="D323" s="5"/>
      <c r="E323" s="5"/>
      <c r="F323" s="5"/>
      <c r="G323" s="5"/>
      <c r="H323" s="5"/>
      <c r="I323" s="5"/>
    </row>
    <row r="324" spans="1:9">
      <c r="A324" s="5"/>
      <c r="B324" s="5"/>
      <c r="C324" s="5"/>
      <c r="D324" s="5"/>
      <c r="E324" s="5"/>
      <c r="F324" s="5"/>
      <c r="G324" s="5"/>
      <c r="H324" s="5"/>
      <c r="I324" s="5"/>
    </row>
    <row r="325" spans="1:9">
      <c r="A325" s="5"/>
      <c r="B325" s="5"/>
      <c r="C325" s="5"/>
      <c r="D325" s="5"/>
      <c r="E325" s="5"/>
      <c r="F325" s="5"/>
      <c r="G325" s="5"/>
      <c r="H325" s="5"/>
      <c r="I325" s="5"/>
    </row>
    <row r="326" spans="1:9">
      <c r="A326" s="5"/>
      <c r="B326" s="5"/>
      <c r="C326" s="5"/>
      <c r="D326" s="5"/>
      <c r="E326" s="5"/>
      <c r="F326" s="5"/>
      <c r="G326" s="5"/>
      <c r="H326" s="5"/>
      <c r="I326" s="5"/>
    </row>
    <row r="327" spans="1:9">
      <c r="A327" s="5"/>
      <c r="B327" s="5"/>
      <c r="C327" s="5"/>
      <c r="D327" s="5"/>
      <c r="E327" s="5"/>
      <c r="F327" s="5"/>
      <c r="G327" s="5"/>
      <c r="H327" s="5"/>
      <c r="I327" s="5"/>
    </row>
    <row r="328" spans="1:9">
      <c r="A328" s="5"/>
      <c r="B328" s="5"/>
      <c r="C328" s="5"/>
      <c r="D328" s="5"/>
      <c r="E328" s="5"/>
      <c r="F328" s="5"/>
      <c r="G328" s="5"/>
      <c r="H328" s="5"/>
      <c r="I328" s="5"/>
    </row>
    <row r="329" spans="1:9">
      <c r="A329" s="5"/>
      <c r="B329" s="5"/>
      <c r="C329" s="5"/>
      <c r="D329" s="5"/>
      <c r="E329" s="5"/>
      <c r="F329" s="5"/>
      <c r="G329" s="5"/>
      <c r="H329" s="5"/>
      <c r="I329" s="5"/>
    </row>
    <row r="330" spans="1:9">
      <c r="A330" s="5"/>
      <c r="B330" s="5"/>
      <c r="C330" s="5"/>
      <c r="D330" s="5"/>
      <c r="E330" s="5"/>
      <c r="F330" s="5"/>
      <c r="G330" s="5"/>
      <c r="H330" s="5"/>
      <c r="I330" s="5"/>
    </row>
    <row r="331" spans="1:9">
      <c r="A331" s="5"/>
      <c r="B331" s="5"/>
      <c r="C331" s="5"/>
      <c r="D331" s="5"/>
      <c r="E331" s="5"/>
      <c r="F331" s="5"/>
      <c r="G331" s="5"/>
      <c r="H331" s="5"/>
      <c r="I331" s="5"/>
    </row>
    <row r="332" spans="1:9">
      <c r="A332" s="5"/>
      <c r="B332" s="5"/>
      <c r="C332" s="5"/>
      <c r="D332" s="5"/>
      <c r="E332" s="5"/>
      <c r="F332" s="5"/>
      <c r="G332" s="5"/>
      <c r="H332" s="5"/>
      <c r="I332" s="5"/>
    </row>
    <row r="333" spans="1:9">
      <c r="A333" s="5"/>
      <c r="B333" s="5"/>
      <c r="C333" s="5"/>
      <c r="D333" s="5"/>
      <c r="E333" s="5"/>
      <c r="F333" s="5"/>
      <c r="G333" s="5"/>
      <c r="H333" s="5"/>
      <c r="I333" s="5"/>
    </row>
    <row r="334" spans="1:9">
      <c r="A334" s="5"/>
      <c r="B334" s="5"/>
      <c r="C334" s="5"/>
      <c r="D334" s="5"/>
      <c r="E334" s="5"/>
      <c r="F334" s="5"/>
      <c r="G334" s="5"/>
      <c r="H334" s="5"/>
      <c r="I334" s="5"/>
    </row>
    <row r="335" spans="1:9">
      <c r="A335" s="5"/>
      <c r="B335" s="5"/>
      <c r="C335" s="5"/>
      <c r="D335" s="5"/>
      <c r="E335" s="5"/>
      <c r="F335" s="5"/>
      <c r="G335" s="5"/>
      <c r="H335" s="5"/>
      <c r="I335" s="5"/>
    </row>
    <row r="336" spans="1:9">
      <c r="A336" s="5"/>
      <c r="B336" s="5"/>
      <c r="C336" s="5"/>
      <c r="D336" s="5"/>
      <c r="E336" s="5"/>
      <c r="F336" s="5"/>
      <c r="G336" s="5"/>
      <c r="H336" s="5"/>
      <c r="I336" s="5"/>
    </row>
    <row r="337" spans="1:9">
      <c r="A337" s="5"/>
      <c r="B337" s="5"/>
      <c r="C337" s="5"/>
      <c r="D337" s="5"/>
      <c r="E337" s="5"/>
      <c r="F337" s="5"/>
      <c r="G337" s="5"/>
      <c r="H337" s="5"/>
      <c r="I337" s="5"/>
    </row>
    <row r="338" spans="1:9">
      <c r="A338" s="5"/>
      <c r="B338" s="5"/>
      <c r="C338" s="5"/>
      <c r="D338" s="5"/>
      <c r="E338" s="5"/>
      <c r="F338" s="5"/>
      <c r="G338" s="5"/>
      <c r="H338" s="5"/>
      <c r="I338" s="5"/>
    </row>
    <row r="339" spans="1:9">
      <c r="A339" s="5"/>
      <c r="B339" s="5"/>
      <c r="C339" s="5"/>
      <c r="D339" s="5"/>
      <c r="E339" s="5"/>
      <c r="F339" s="5"/>
      <c r="G339" s="5"/>
      <c r="H339" s="5"/>
      <c r="I339" s="5"/>
    </row>
    <row r="340" spans="1:9">
      <c r="A340" s="5"/>
      <c r="B340" s="5"/>
      <c r="C340" s="5"/>
      <c r="D340" s="5"/>
      <c r="E340" s="5"/>
      <c r="F340" s="5"/>
      <c r="G340" s="5"/>
      <c r="H340" s="5"/>
      <c r="I340" s="5"/>
    </row>
    <row r="341" spans="1:9">
      <c r="A341" s="5"/>
      <c r="B341" s="5"/>
      <c r="C341" s="5"/>
      <c r="D341" s="5"/>
      <c r="E341" s="5"/>
      <c r="F341" s="5"/>
      <c r="G341" s="5"/>
      <c r="H341" s="5"/>
      <c r="I341" s="5"/>
    </row>
    <row r="342" spans="1:9">
      <c r="A342" s="5"/>
      <c r="B342" s="5"/>
      <c r="C342" s="5"/>
      <c r="D342" s="5"/>
      <c r="E342" s="5"/>
      <c r="F342" s="5"/>
      <c r="G342" s="5"/>
      <c r="H342" s="5"/>
      <c r="I342" s="5"/>
    </row>
    <row r="343" spans="1:9">
      <c r="A343" s="5"/>
      <c r="B343" s="5"/>
      <c r="C343" s="5"/>
      <c r="D343" s="5"/>
      <c r="E343" s="5"/>
      <c r="F343" s="5"/>
      <c r="G343" s="5"/>
      <c r="H343" s="5"/>
      <c r="I343" s="5"/>
    </row>
    <row r="344" spans="1:9">
      <c r="A344" s="5"/>
      <c r="B344" s="5"/>
      <c r="C344" s="5"/>
      <c r="D344" s="5"/>
      <c r="E344" s="5"/>
      <c r="F344" s="5"/>
      <c r="G344" s="5"/>
      <c r="H344" s="5"/>
      <c r="I344" s="5"/>
    </row>
    <row r="345" spans="1:9">
      <c r="A345" s="5"/>
      <c r="B345" s="5"/>
      <c r="C345" s="5"/>
      <c r="D345" s="5"/>
      <c r="E345" s="5"/>
      <c r="F345" s="5"/>
      <c r="G345" s="5"/>
      <c r="H345" s="5"/>
      <c r="I345" s="5"/>
    </row>
    <row r="346" spans="1:9">
      <c r="A346" s="5"/>
      <c r="B346" s="5"/>
      <c r="C346" s="5"/>
      <c r="D346" s="5"/>
      <c r="E346" s="5"/>
      <c r="F346" s="5"/>
      <c r="G346" s="5"/>
      <c r="H346" s="5"/>
      <c r="I346" s="5"/>
    </row>
    <row r="347" spans="1:9">
      <c r="A347" s="5"/>
      <c r="B347" s="5"/>
      <c r="C347" s="5"/>
      <c r="D347" s="5"/>
      <c r="E347" s="5"/>
      <c r="F347" s="5"/>
      <c r="G347" s="5"/>
      <c r="H347" s="5"/>
      <c r="I347" s="5"/>
    </row>
    <row r="348" spans="1:9">
      <c r="A348" s="5"/>
      <c r="B348" s="5"/>
      <c r="C348" s="5"/>
      <c r="D348" s="5"/>
      <c r="E348" s="5"/>
      <c r="F348" s="5"/>
      <c r="G348" s="5"/>
      <c r="H348" s="5"/>
      <c r="I348" s="5"/>
    </row>
    <row r="349" spans="1:9">
      <c r="A349" s="5"/>
      <c r="B349" s="5"/>
      <c r="C349" s="5"/>
      <c r="D349" s="5"/>
      <c r="E349" s="5"/>
      <c r="F349" s="5"/>
      <c r="G349" s="5"/>
      <c r="H349" s="5"/>
      <c r="I349" s="5"/>
    </row>
    <row r="350" spans="1:9">
      <c r="A350" s="5"/>
      <c r="B350" s="5"/>
      <c r="C350" s="5"/>
      <c r="D350" s="5"/>
      <c r="E350" s="5"/>
      <c r="F350" s="5"/>
      <c r="G350" s="5"/>
      <c r="H350" s="5"/>
      <c r="I350" s="5"/>
    </row>
    <row r="351" spans="1:9">
      <c r="A351" s="5"/>
      <c r="B351" s="5"/>
      <c r="C351" s="5"/>
      <c r="D351" s="5"/>
      <c r="E351" s="5"/>
      <c r="F351" s="5"/>
      <c r="G351" s="5"/>
      <c r="H351" s="5"/>
      <c r="I351" s="5"/>
    </row>
    <row r="352" spans="1:9">
      <c r="A352" s="5"/>
      <c r="B352" s="5"/>
      <c r="C352" s="5"/>
      <c r="D352" s="5"/>
      <c r="E352" s="5"/>
      <c r="F352" s="5"/>
      <c r="G352" s="5"/>
      <c r="H352" s="5"/>
      <c r="I352" s="5"/>
    </row>
    <row r="353" spans="1:9">
      <c r="A353" s="5"/>
      <c r="B353" s="5"/>
      <c r="C353" s="5"/>
      <c r="D353" s="5"/>
      <c r="E353" s="5"/>
      <c r="F353" s="5"/>
      <c r="G353" s="5"/>
      <c r="H353" s="5"/>
      <c r="I353" s="5"/>
    </row>
    <row r="354" spans="1:9">
      <c r="A354" s="5"/>
      <c r="B354" s="5"/>
      <c r="C354" s="5"/>
      <c r="D354" s="5"/>
      <c r="E354" s="5"/>
      <c r="F354" s="5"/>
      <c r="G354" s="5"/>
      <c r="H354" s="5"/>
      <c r="I354" s="5"/>
    </row>
    <row r="355" spans="1:9">
      <c r="A355" s="5"/>
      <c r="B355" s="5"/>
      <c r="C355" s="5"/>
      <c r="D355" s="5"/>
      <c r="E355" s="5"/>
      <c r="F355" s="5"/>
      <c r="G355" s="5"/>
      <c r="H355" s="5"/>
      <c r="I355" s="5"/>
    </row>
    <row r="356" spans="1:9">
      <c r="A356" s="5"/>
      <c r="B356" s="5"/>
      <c r="C356" s="5"/>
      <c r="D356" s="5"/>
      <c r="E356" s="5"/>
      <c r="F356" s="5"/>
      <c r="G356" s="5"/>
      <c r="H356" s="5"/>
      <c r="I356" s="5"/>
    </row>
    <row r="357" spans="1:9">
      <c r="A357" s="5"/>
      <c r="B357" s="5"/>
      <c r="C357" s="5"/>
      <c r="D357" s="5"/>
      <c r="E357" s="5"/>
      <c r="F357" s="5"/>
      <c r="G357" s="5"/>
      <c r="H357" s="5"/>
      <c r="I357" s="5"/>
    </row>
    <row r="358" spans="1:9">
      <c r="A358" s="5"/>
      <c r="B358" s="5"/>
      <c r="C358" s="5"/>
      <c r="D358" s="5"/>
      <c r="E358" s="5"/>
      <c r="F358" s="5"/>
      <c r="G358" s="5"/>
      <c r="H358" s="5"/>
      <c r="I358" s="5"/>
    </row>
    <row r="359" spans="1:9">
      <c r="A359" s="5"/>
      <c r="B359" s="5"/>
      <c r="C359" s="5"/>
      <c r="D359" s="5"/>
      <c r="E359" s="5"/>
      <c r="F359" s="5"/>
      <c r="G359" s="5"/>
      <c r="H359" s="5"/>
      <c r="I359" s="5"/>
    </row>
    <row r="360" spans="1:9">
      <c r="A360" s="5"/>
      <c r="B360" s="5"/>
      <c r="C360" s="5"/>
      <c r="D360" s="5"/>
      <c r="E360" s="5"/>
      <c r="F360" s="5"/>
      <c r="G360" s="5"/>
      <c r="H360" s="5"/>
      <c r="I360" s="5"/>
    </row>
    <row r="361" spans="1:9">
      <c r="A361" s="5"/>
      <c r="B361" s="5"/>
      <c r="C361" s="5"/>
      <c r="D361" s="5"/>
      <c r="E361" s="5"/>
      <c r="F361" s="5"/>
      <c r="G361" s="5"/>
      <c r="H361" s="5"/>
      <c r="I361" s="5"/>
    </row>
    <row r="362" spans="1:9">
      <c r="A362" s="5"/>
      <c r="B362" s="5"/>
      <c r="C362" s="5"/>
      <c r="D362" s="5"/>
      <c r="E362" s="5"/>
      <c r="F362" s="5"/>
      <c r="G362" s="5"/>
      <c r="H362" s="5"/>
      <c r="I362" s="5"/>
    </row>
    <row r="363" spans="1:9">
      <c r="A363" s="5"/>
      <c r="B363" s="5"/>
      <c r="C363" s="5"/>
      <c r="D363" s="5"/>
      <c r="E363" s="5"/>
      <c r="F363" s="5"/>
      <c r="G363" s="5"/>
      <c r="H363" s="5"/>
      <c r="I363" s="5"/>
    </row>
    <row r="364" spans="1:9">
      <c r="A364" s="5"/>
      <c r="B364" s="5"/>
      <c r="C364" s="5"/>
      <c r="D364" s="5"/>
      <c r="E364" s="5"/>
      <c r="F364" s="5"/>
      <c r="G364" s="5"/>
      <c r="H364" s="5"/>
      <c r="I364" s="5"/>
    </row>
    <row r="365" spans="1:9">
      <c r="A365" s="5"/>
      <c r="B365" s="5"/>
      <c r="C365" s="5"/>
      <c r="D365" s="5"/>
      <c r="E365" s="5"/>
      <c r="F365" s="5"/>
      <c r="G365" s="5"/>
      <c r="H365" s="5"/>
      <c r="I365" s="5"/>
    </row>
    <row r="366" spans="1:9">
      <c r="A366" s="5"/>
      <c r="B366" s="5"/>
      <c r="C366" s="5"/>
      <c r="D366" s="5"/>
      <c r="E366" s="5"/>
      <c r="F366" s="5"/>
      <c r="G366" s="5"/>
      <c r="H366" s="5"/>
      <c r="I366" s="5"/>
    </row>
    <row r="367" spans="1:9">
      <c r="A367" s="5"/>
      <c r="B367" s="5"/>
      <c r="C367" s="5"/>
      <c r="D367" s="5"/>
      <c r="E367" s="5"/>
      <c r="F367" s="5"/>
      <c r="G367" s="5"/>
      <c r="H367" s="5"/>
      <c r="I367" s="5"/>
    </row>
    <row r="368" spans="1:9">
      <c r="A368" s="5"/>
      <c r="B368" s="5"/>
      <c r="C368" s="5"/>
      <c r="D368" s="5"/>
      <c r="E368" s="5"/>
      <c r="F368" s="5"/>
      <c r="G368" s="5"/>
      <c r="H368" s="5"/>
      <c r="I368" s="5"/>
    </row>
    <row r="369" spans="1:9">
      <c r="A369" s="5"/>
      <c r="B369" s="5"/>
      <c r="C369" s="5"/>
      <c r="D369" s="5"/>
      <c r="E369" s="5"/>
      <c r="F369" s="5"/>
      <c r="G369" s="5"/>
      <c r="H369" s="5"/>
      <c r="I369" s="5"/>
    </row>
    <row r="370" spans="1:9">
      <c r="A370" s="5"/>
      <c r="B370" s="5"/>
      <c r="C370" s="5"/>
      <c r="D370" s="5"/>
      <c r="E370" s="5"/>
      <c r="F370" s="5"/>
      <c r="G370" s="5"/>
      <c r="H370" s="5"/>
      <c r="I370" s="5"/>
    </row>
    <row r="371" spans="1:9">
      <c r="A371" s="5"/>
      <c r="B371" s="5"/>
      <c r="C371" s="5"/>
      <c r="D371" s="5"/>
      <c r="E371" s="5"/>
      <c r="F371" s="5"/>
      <c r="G371" s="5"/>
      <c r="H371" s="5"/>
      <c r="I371" s="5"/>
    </row>
    <row r="372" spans="1:9">
      <c r="A372" s="5"/>
      <c r="B372" s="5"/>
      <c r="C372" s="5"/>
      <c r="D372" s="5"/>
      <c r="E372" s="5"/>
      <c r="F372" s="5"/>
      <c r="G372" s="5"/>
      <c r="H372" s="5"/>
      <c r="I372" s="5"/>
    </row>
    <row r="373" spans="1:9">
      <c r="A373" s="5"/>
      <c r="B373" s="5"/>
      <c r="C373" s="5"/>
      <c r="D373" s="5"/>
      <c r="E373" s="5"/>
      <c r="F373" s="5"/>
      <c r="G373" s="5"/>
      <c r="H373" s="5"/>
      <c r="I373" s="5"/>
    </row>
    <row r="374" spans="1:9">
      <c r="A374" s="5"/>
      <c r="B374" s="5"/>
      <c r="C374" s="5"/>
      <c r="D374" s="5"/>
      <c r="E374" s="5"/>
      <c r="F374" s="5"/>
      <c r="G374" s="5"/>
      <c r="H374" s="5"/>
      <c r="I374" s="5"/>
    </row>
    <row r="375" spans="1:9">
      <c r="A375" s="5"/>
      <c r="B375" s="5"/>
      <c r="C375" s="5"/>
      <c r="D375" s="5"/>
      <c r="E375" s="5"/>
      <c r="F375" s="5"/>
      <c r="G375" s="5"/>
      <c r="H375" s="5"/>
      <c r="I375" s="5"/>
    </row>
    <row r="376" spans="1:9">
      <c r="A376" s="5"/>
      <c r="B376" s="5"/>
      <c r="C376" s="5"/>
      <c r="D376" s="5"/>
      <c r="E376" s="5"/>
      <c r="F376" s="5"/>
      <c r="G376" s="5"/>
      <c r="H376" s="5"/>
      <c r="I376" s="5"/>
    </row>
    <row r="377" spans="1:9">
      <c r="A377" s="5"/>
      <c r="B377" s="5"/>
      <c r="C377" s="5"/>
      <c r="D377" s="5"/>
      <c r="E377" s="5"/>
      <c r="F377" s="5"/>
      <c r="G377" s="5"/>
      <c r="H377" s="5"/>
      <c r="I377" s="5"/>
    </row>
    <row r="378" spans="1:9">
      <c r="A378" s="5"/>
      <c r="B378" s="5"/>
      <c r="C378" s="5"/>
      <c r="D378" s="5"/>
      <c r="E378" s="5"/>
      <c r="F378" s="5"/>
      <c r="G378" s="5"/>
      <c r="H378" s="5"/>
      <c r="I378" s="5"/>
    </row>
    <row r="379" spans="1:9">
      <c r="A379" s="5"/>
      <c r="B379" s="5"/>
      <c r="C379" s="5"/>
      <c r="D379" s="5"/>
      <c r="E379" s="5"/>
      <c r="F379" s="5"/>
      <c r="G379" s="5"/>
      <c r="H379" s="5"/>
      <c r="I379" s="5"/>
    </row>
    <row r="380" spans="1:9">
      <c r="A380" s="5"/>
      <c r="B380" s="5"/>
      <c r="C380" s="5"/>
      <c r="D380" s="5"/>
      <c r="E380" s="5"/>
      <c r="F380" s="5"/>
      <c r="G380" s="5"/>
      <c r="H380" s="5"/>
      <c r="I380" s="5"/>
    </row>
    <row r="381" spans="1:9">
      <c r="A381" s="5"/>
      <c r="B381" s="5"/>
      <c r="C381" s="5"/>
      <c r="D381" s="5"/>
      <c r="E381" s="5"/>
      <c r="F381" s="5"/>
      <c r="G381" s="5"/>
      <c r="H381" s="5"/>
      <c r="I381" s="5"/>
    </row>
    <row r="382" spans="1:9">
      <c r="A382" s="5"/>
      <c r="B382" s="5"/>
      <c r="C382" s="5"/>
      <c r="D382" s="5"/>
      <c r="E382" s="5"/>
      <c r="F382" s="5"/>
      <c r="G382" s="5"/>
      <c r="H382" s="5"/>
      <c r="I382" s="5"/>
    </row>
    <row r="383" spans="1:9">
      <c r="A383" s="5"/>
      <c r="B383" s="5"/>
      <c r="C383" s="5"/>
      <c r="D383" s="5"/>
      <c r="E383" s="5"/>
      <c r="F383" s="5"/>
      <c r="G383" s="5"/>
      <c r="H383" s="5"/>
      <c r="I383" s="5"/>
    </row>
    <row r="384" spans="1:9">
      <c r="A384" s="5"/>
      <c r="B384" s="5"/>
      <c r="C384" s="5"/>
      <c r="D384" s="5"/>
      <c r="E384" s="5"/>
      <c r="F384" s="5"/>
      <c r="G384" s="5"/>
      <c r="H384" s="5"/>
      <c r="I384" s="5"/>
    </row>
    <row r="385" spans="1:9">
      <c r="A385" s="5"/>
      <c r="B385" s="5"/>
      <c r="C385" s="5"/>
      <c r="D385" s="5"/>
      <c r="E385" s="5"/>
      <c r="F385" s="5"/>
      <c r="G385" s="5"/>
      <c r="H385" s="5"/>
      <c r="I385" s="5"/>
    </row>
    <row r="386" spans="1:9">
      <c r="A386" s="5"/>
      <c r="B386" s="5"/>
      <c r="C386" s="5"/>
      <c r="D386" s="5"/>
      <c r="E386" s="5"/>
      <c r="F386" s="5"/>
      <c r="G386" s="5"/>
      <c r="H386" s="5"/>
      <c r="I386" s="5"/>
    </row>
    <row r="387" spans="1:9">
      <c r="A387" s="5"/>
      <c r="B387" s="5"/>
      <c r="C387" s="5"/>
      <c r="D387" s="5"/>
      <c r="E387" s="5"/>
      <c r="F387" s="5"/>
      <c r="G387" s="5"/>
      <c r="H387" s="5"/>
      <c r="I387" s="5"/>
    </row>
    <row r="388" spans="1:9">
      <c r="A388" s="5"/>
      <c r="B388" s="5"/>
      <c r="C388" s="5"/>
      <c r="D388" s="5"/>
      <c r="E388" s="5"/>
      <c r="F388" s="5"/>
      <c r="G388" s="5"/>
      <c r="H388" s="5"/>
      <c r="I388" s="5"/>
    </row>
    <row r="389" spans="1:9">
      <c r="A389" s="5"/>
      <c r="B389" s="5"/>
      <c r="C389" s="5"/>
      <c r="D389" s="5"/>
      <c r="E389" s="5"/>
      <c r="F389" s="5"/>
      <c r="G389" s="5"/>
      <c r="H389" s="5"/>
      <c r="I389" s="5"/>
    </row>
    <row r="390" spans="1:9">
      <c r="A390" s="5"/>
      <c r="B390" s="5"/>
      <c r="C390" s="5"/>
      <c r="D390" s="5"/>
      <c r="E390" s="5"/>
      <c r="F390" s="5"/>
      <c r="G390" s="5"/>
      <c r="H390" s="5"/>
      <c r="I390" s="5"/>
    </row>
    <row r="391" spans="1:9">
      <c r="A391" s="5"/>
      <c r="B391" s="5"/>
      <c r="C391" s="5"/>
      <c r="D391" s="5"/>
      <c r="E391" s="5"/>
      <c r="F391" s="5"/>
      <c r="G391" s="5"/>
      <c r="H391" s="5"/>
      <c r="I391" s="5"/>
    </row>
    <row r="392" spans="1:9">
      <c r="A392" s="5"/>
      <c r="B392" s="5"/>
      <c r="C392" s="5"/>
      <c r="D392" s="5"/>
      <c r="E392" s="5"/>
      <c r="F392" s="5"/>
      <c r="G392" s="5"/>
      <c r="H392" s="5"/>
      <c r="I392" s="5"/>
    </row>
    <row r="393" spans="1:9">
      <c r="A393" s="5"/>
      <c r="B393" s="5"/>
      <c r="C393" s="5"/>
      <c r="D393" s="5"/>
      <c r="E393" s="5"/>
      <c r="F393" s="5"/>
      <c r="G393" s="5"/>
      <c r="H393" s="5"/>
      <c r="I393" s="5"/>
    </row>
    <row r="394" spans="1:9">
      <c r="A394" s="5"/>
      <c r="B394" s="5"/>
      <c r="C394" s="5"/>
      <c r="D394" s="5"/>
      <c r="E394" s="5"/>
      <c r="F394" s="5"/>
      <c r="G394" s="5"/>
      <c r="H394" s="5"/>
      <c r="I394" s="5"/>
    </row>
    <row r="395" spans="1:9">
      <c r="A395" s="5"/>
      <c r="B395" s="5"/>
      <c r="C395" s="5"/>
      <c r="D395" s="5"/>
      <c r="E395" s="5"/>
      <c r="F395" s="5"/>
      <c r="G395" s="5"/>
      <c r="H395" s="5"/>
      <c r="I395" s="5"/>
    </row>
    <row r="396" spans="1:9">
      <c r="A396" s="5"/>
      <c r="B396" s="5"/>
      <c r="C396" s="5"/>
      <c r="D396" s="5"/>
      <c r="E396" s="5"/>
      <c r="F396" s="5"/>
      <c r="G396" s="5"/>
      <c r="H396" s="5"/>
      <c r="I396" s="5"/>
    </row>
    <row r="397" spans="1:9">
      <c r="A397" s="5"/>
      <c r="B397" s="5"/>
      <c r="C397" s="5"/>
      <c r="D397" s="5"/>
      <c r="E397" s="5"/>
      <c r="F397" s="5"/>
      <c r="G397" s="5"/>
      <c r="H397" s="5"/>
      <c r="I397" s="5"/>
    </row>
    <row r="398" spans="1:9">
      <c r="A398" s="5"/>
      <c r="B398" s="5"/>
      <c r="C398" s="5"/>
      <c r="D398" s="5"/>
      <c r="E398" s="5"/>
      <c r="F398" s="5"/>
      <c r="G398" s="5"/>
      <c r="H398" s="5"/>
      <c r="I398" s="5"/>
    </row>
    <row r="399" spans="1:9">
      <c r="A399" s="5"/>
      <c r="B399" s="5"/>
      <c r="C399" s="5"/>
      <c r="D399" s="5"/>
      <c r="E399" s="5"/>
      <c r="F399" s="5"/>
      <c r="G399" s="5"/>
      <c r="H399" s="5"/>
      <c r="I399" s="5"/>
    </row>
    <row r="400" spans="1:9">
      <c r="A400" s="5"/>
      <c r="B400" s="5"/>
      <c r="C400" s="5"/>
      <c r="D400" s="5"/>
      <c r="E400" s="5"/>
      <c r="F400" s="5"/>
      <c r="G400" s="5"/>
      <c r="H400" s="5"/>
      <c r="I400" s="5"/>
    </row>
    <row r="401" spans="1:9">
      <c r="A401" s="5"/>
      <c r="B401" s="5"/>
      <c r="C401" s="5"/>
      <c r="D401" s="5"/>
      <c r="E401" s="5"/>
      <c r="F401" s="5"/>
      <c r="G401" s="5"/>
      <c r="H401" s="5"/>
      <c r="I401" s="5"/>
    </row>
    <row r="402" spans="1:9">
      <c r="A402" s="5"/>
      <c r="B402" s="5"/>
      <c r="C402" s="5"/>
      <c r="D402" s="5"/>
      <c r="E402" s="5"/>
      <c r="F402" s="5"/>
      <c r="G402" s="5"/>
      <c r="H402" s="5"/>
      <c r="I402" s="5"/>
    </row>
    <row r="403" spans="1:9">
      <c r="A403" s="5"/>
      <c r="B403" s="5"/>
      <c r="C403" s="5"/>
      <c r="D403" s="5"/>
      <c r="E403" s="5"/>
      <c r="F403" s="5"/>
      <c r="G403" s="5"/>
      <c r="H403" s="5"/>
      <c r="I403" s="5"/>
    </row>
    <row r="404" spans="1:9">
      <c r="A404" s="5"/>
      <c r="B404" s="5"/>
      <c r="C404" s="5"/>
      <c r="D404" s="5"/>
      <c r="E404" s="5"/>
      <c r="F404" s="5"/>
      <c r="G404" s="5"/>
      <c r="H404" s="5"/>
      <c r="I404" s="5"/>
    </row>
    <row r="405" spans="1:9">
      <c r="A405" s="5"/>
      <c r="B405" s="5"/>
      <c r="C405" s="5"/>
      <c r="D405" s="5"/>
      <c r="E405" s="5"/>
      <c r="F405" s="5"/>
      <c r="G405" s="5"/>
      <c r="H405" s="5"/>
      <c r="I405" s="5"/>
    </row>
    <row r="406" spans="1:9">
      <c r="A406" s="5"/>
      <c r="B406" s="5"/>
      <c r="C406" s="5"/>
      <c r="D406" s="5"/>
      <c r="E406" s="5"/>
      <c r="F406" s="5"/>
      <c r="G406" s="5"/>
      <c r="H406" s="5"/>
      <c r="I406" s="5"/>
    </row>
    <row r="407" spans="1:9">
      <c r="A407" s="5"/>
      <c r="B407" s="5"/>
      <c r="C407" s="5"/>
      <c r="D407" s="5"/>
      <c r="E407" s="5"/>
      <c r="F407" s="5"/>
      <c r="G407" s="5"/>
      <c r="H407" s="5"/>
      <c r="I407" s="5"/>
    </row>
    <row r="408" spans="1:9">
      <c r="A408" s="5"/>
      <c r="B408" s="5"/>
      <c r="C408" s="5"/>
      <c r="D408" s="5"/>
      <c r="E408" s="5"/>
      <c r="F408" s="5"/>
      <c r="G408" s="5"/>
      <c r="H408" s="5"/>
      <c r="I408" s="5"/>
    </row>
    <row r="409" spans="1:9">
      <c r="A409" s="5"/>
      <c r="B409" s="5"/>
      <c r="C409" s="5"/>
      <c r="D409" s="5"/>
      <c r="E409" s="5"/>
      <c r="F409" s="5"/>
      <c r="G409" s="5"/>
      <c r="H409" s="5"/>
      <c r="I409" s="5"/>
    </row>
    <row r="410" spans="1:9">
      <c r="A410" s="5"/>
      <c r="B410" s="5"/>
      <c r="C410" s="5"/>
      <c r="D410" s="5"/>
      <c r="E410" s="5"/>
      <c r="F410" s="5"/>
      <c r="G410" s="5"/>
      <c r="H410" s="5"/>
      <c r="I410" s="5"/>
    </row>
    <row r="411" spans="1:9">
      <c r="A411" s="5"/>
      <c r="B411" s="5"/>
      <c r="C411" s="5"/>
      <c r="D411" s="5"/>
      <c r="E411" s="5"/>
      <c r="F411" s="5"/>
      <c r="G411" s="5"/>
      <c r="H411" s="5"/>
      <c r="I411" s="5"/>
    </row>
    <row r="412" spans="1:9">
      <c r="A412" s="5"/>
      <c r="B412" s="5"/>
      <c r="C412" s="5"/>
      <c r="D412" s="5"/>
      <c r="E412" s="5"/>
      <c r="F412" s="5"/>
      <c r="G412" s="5"/>
      <c r="H412" s="5"/>
      <c r="I412" s="5"/>
    </row>
    <row r="413" spans="1:9">
      <c r="A413" s="5"/>
      <c r="B413" s="5"/>
      <c r="C413" s="5"/>
      <c r="D413" s="5"/>
      <c r="E413" s="5"/>
      <c r="F413" s="5"/>
      <c r="G413" s="5"/>
      <c r="H413" s="5"/>
      <c r="I413" s="5"/>
    </row>
    <row r="414" spans="1:9">
      <c r="A414" s="5"/>
      <c r="B414" s="5"/>
      <c r="C414" s="5"/>
      <c r="D414" s="5"/>
      <c r="E414" s="5"/>
      <c r="F414" s="5"/>
      <c r="G414" s="5"/>
      <c r="H414" s="5"/>
      <c r="I414" s="5"/>
    </row>
    <row r="415" spans="1:9">
      <c r="A415" s="5"/>
      <c r="B415" s="5"/>
      <c r="C415" s="5"/>
      <c r="D415" s="5"/>
      <c r="E415" s="5"/>
      <c r="F415" s="5"/>
      <c r="G415" s="5"/>
      <c r="H415" s="5"/>
      <c r="I415" s="5"/>
    </row>
    <row r="416" spans="1:9">
      <c r="A416" s="5"/>
      <c r="B416" s="5"/>
      <c r="C416" s="5"/>
      <c r="D416" s="5"/>
      <c r="E416" s="5"/>
      <c r="F416" s="5"/>
      <c r="G416" s="5"/>
      <c r="H416" s="5"/>
      <c r="I416" s="5"/>
    </row>
    <row r="417" spans="1:9">
      <c r="A417" s="5"/>
      <c r="B417" s="5"/>
      <c r="C417" s="5"/>
      <c r="D417" s="5"/>
      <c r="E417" s="5"/>
      <c r="F417" s="5"/>
      <c r="G417" s="5"/>
      <c r="H417" s="5"/>
      <c r="I417" s="5"/>
    </row>
    <row r="418" spans="1:9">
      <c r="A418" s="5"/>
      <c r="B418" s="5"/>
      <c r="C418" s="5"/>
      <c r="D418" s="5"/>
      <c r="E418" s="5"/>
      <c r="F418" s="5"/>
      <c r="G418" s="5"/>
      <c r="H418" s="5"/>
      <c r="I418" s="5"/>
    </row>
    <row r="419" spans="1:9">
      <c r="A419" s="5"/>
      <c r="B419" s="5"/>
      <c r="C419" s="5"/>
      <c r="D419" s="5"/>
      <c r="E419" s="5"/>
      <c r="F419" s="5"/>
      <c r="G419" s="5"/>
      <c r="H419" s="5"/>
      <c r="I419" s="5"/>
    </row>
    <row r="420" spans="1:9">
      <c r="A420" s="5"/>
      <c r="B420" s="5"/>
      <c r="C420" s="5"/>
      <c r="D420" s="5"/>
      <c r="E420" s="5"/>
      <c r="F420" s="5"/>
      <c r="G420" s="5"/>
      <c r="H420" s="5"/>
      <c r="I420" s="5"/>
    </row>
    <row r="421" spans="1:9">
      <c r="A421" s="5"/>
      <c r="B421" s="5"/>
      <c r="C421" s="5"/>
      <c r="D421" s="5"/>
      <c r="E421" s="5"/>
      <c r="F421" s="5"/>
      <c r="G421" s="5"/>
      <c r="H421" s="5"/>
      <c r="I421" s="5"/>
    </row>
    <row r="422" spans="1:9">
      <c r="A422" s="5"/>
      <c r="B422" s="5"/>
      <c r="C422" s="5"/>
      <c r="D422" s="5"/>
      <c r="E422" s="5"/>
      <c r="F422" s="5"/>
      <c r="G422" s="5"/>
      <c r="H422" s="5"/>
      <c r="I422" s="5"/>
    </row>
    <row r="423" spans="1:9">
      <c r="A423" s="5"/>
      <c r="B423" s="5"/>
      <c r="C423" s="5"/>
      <c r="D423" s="5"/>
      <c r="E423" s="5"/>
      <c r="F423" s="5"/>
      <c r="G423" s="5"/>
      <c r="H423" s="5"/>
      <c r="I423" s="5"/>
    </row>
    <row r="424" spans="1:9">
      <c r="A424" s="5"/>
      <c r="B424" s="5"/>
      <c r="C424" s="5"/>
      <c r="D424" s="5"/>
      <c r="E424" s="5"/>
      <c r="F424" s="5"/>
      <c r="G424" s="5"/>
      <c r="H424" s="5"/>
      <c r="I424" s="5"/>
    </row>
    <row r="425" spans="1:9">
      <c r="A425" s="5"/>
      <c r="B425" s="5"/>
      <c r="C425" s="5"/>
      <c r="D425" s="5"/>
      <c r="E425" s="5"/>
      <c r="F425" s="5"/>
      <c r="G425" s="5"/>
      <c r="H425" s="5"/>
      <c r="I425" s="5"/>
    </row>
    <row r="426" spans="1:9">
      <c r="A426" s="5"/>
      <c r="B426" s="5"/>
      <c r="C426" s="5"/>
      <c r="D426" s="5"/>
      <c r="E426" s="5"/>
      <c r="F426" s="5"/>
      <c r="G426" s="5"/>
      <c r="H426" s="5"/>
      <c r="I426" s="5"/>
    </row>
    <row r="427" spans="1:9">
      <c r="A427" s="5"/>
      <c r="B427" s="5"/>
      <c r="C427" s="5"/>
      <c r="D427" s="5"/>
      <c r="E427" s="5"/>
      <c r="F427" s="5"/>
      <c r="G427" s="5"/>
      <c r="H427" s="5"/>
      <c r="I427" s="5"/>
    </row>
    <row r="428" spans="1:9">
      <c r="A428" s="5"/>
      <c r="B428" s="5"/>
      <c r="C428" s="5"/>
      <c r="D428" s="5"/>
      <c r="E428" s="5"/>
      <c r="F428" s="5"/>
      <c r="G428" s="5"/>
      <c r="H428" s="5"/>
      <c r="I428" s="5"/>
    </row>
    <row r="429" spans="1:9">
      <c r="A429" s="5"/>
      <c r="B429" s="5"/>
      <c r="C429" s="5"/>
      <c r="D429" s="5"/>
      <c r="E429" s="5"/>
      <c r="F429" s="5"/>
      <c r="G429" s="5"/>
      <c r="H429" s="5"/>
      <c r="I429" s="5"/>
    </row>
    <row r="430" spans="1:9">
      <c r="A430" s="5"/>
      <c r="B430" s="5"/>
      <c r="C430" s="5"/>
      <c r="D430" s="5"/>
      <c r="E430" s="5"/>
      <c r="F430" s="5"/>
      <c r="G430" s="5"/>
      <c r="H430" s="5"/>
      <c r="I430" s="5"/>
    </row>
    <row r="431" spans="1:9">
      <c r="A431" s="5"/>
      <c r="B431" s="5"/>
      <c r="C431" s="5"/>
      <c r="D431" s="5"/>
      <c r="E431" s="5"/>
      <c r="F431" s="5"/>
      <c r="G431" s="5"/>
      <c r="H431" s="5"/>
      <c r="I431" s="5"/>
    </row>
    <row r="432" spans="1:9">
      <c r="A432" s="5"/>
      <c r="B432" s="5"/>
      <c r="C432" s="5"/>
      <c r="D432" s="5"/>
      <c r="E432" s="5"/>
      <c r="F432" s="5"/>
      <c r="G432" s="5"/>
      <c r="H432" s="5"/>
      <c r="I432" s="5"/>
    </row>
    <row r="433" spans="1:9">
      <c r="A433" s="5"/>
      <c r="B433" s="5"/>
      <c r="C433" s="5"/>
      <c r="D433" s="5"/>
      <c r="E433" s="5"/>
      <c r="F433" s="5"/>
      <c r="G433" s="5"/>
      <c r="H433" s="5"/>
      <c r="I433" s="5"/>
    </row>
    <row r="434" spans="1:9">
      <c r="A434" s="5"/>
      <c r="B434" s="5"/>
      <c r="C434" s="5"/>
      <c r="D434" s="5"/>
      <c r="E434" s="5"/>
      <c r="F434" s="5"/>
      <c r="G434" s="5"/>
      <c r="H434" s="5"/>
      <c r="I434" s="5"/>
    </row>
    <row r="435" spans="1:9">
      <c r="A435" s="5"/>
      <c r="B435" s="5"/>
      <c r="C435" s="5"/>
      <c r="D435" s="5"/>
      <c r="E435" s="5"/>
      <c r="F435" s="5"/>
      <c r="G435" s="5"/>
      <c r="H435" s="5"/>
      <c r="I435" s="5"/>
    </row>
    <row r="436" spans="1:9">
      <c r="A436" s="5"/>
      <c r="B436" s="5"/>
      <c r="C436" s="5"/>
      <c r="D436" s="5"/>
      <c r="E436" s="5"/>
      <c r="F436" s="5"/>
      <c r="G436" s="5"/>
      <c r="H436" s="5"/>
      <c r="I436" s="5"/>
    </row>
    <row r="437" spans="1:9">
      <c r="A437" s="5"/>
      <c r="B437" s="5"/>
      <c r="C437" s="5"/>
      <c r="D437" s="5"/>
      <c r="E437" s="5"/>
      <c r="F437" s="5"/>
      <c r="G437" s="5"/>
      <c r="H437" s="5"/>
      <c r="I437" s="5"/>
    </row>
    <row r="438" spans="1:9">
      <c r="A438" s="5"/>
      <c r="B438" s="5"/>
      <c r="C438" s="5"/>
      <c r="D438" s="5"/>
      <c r="E438" s="5"/>
      <c r="F438" s="5"/>
      <c r="G438" s="5"/>
      <c r="H438" s="5"/>
      <c r="I438" s="5"/>
    </row>
    <row r="439" spans="1:9">
      <c r="A439" s="5"/>
      <c r="B439" s="5"/>
      <c r="C439" s="5"/>
      <c r="D439" s="5"/>
      <c r="E439" s="5"/>
      <c r="F439" s="5"/>
      <c r="G439" s="5"/>
      <c r="H439" s="5"/>
      <c r="I439" s="5"/>
    </row>
    <row r="440" spans="1:9">
      <c r="A440" s="5"/>
      <c r="B440" s="5"/>
      <c r="C440" s="5"/>
      <c r="D440" s="5"/>
      <c r="E440" s="5"/>
      <c r="F440" s="5"/>
      <c r="G440" s="5"/>
      <c r="H440" s="5"/>
      <c r="I440" s="5"/>
    </row>
    <row r="441" spans="1:9">
      <c r="A441" s="5"/>
      <c r="B441" s="5"/>
      <c r="C441" s="5"/>
      <c r="D441" s="5"/>
      <c r="E441" s="5"/>
      <c r="F441" s="5"/>
      <c r="G441" s="5"/>
      <c r="H441" s="5"/>
      <c r="I441" s="5"/>
    </row>
    <row r="442" spans="1:9">
      <c r="A442" s="5"/>
      <c r="B442" s="5"/>
      <c r="C442" s="5"/>
      <c r="D442" s="5"/>
      <c r="E442" s="5"/>
      <c r="F442" s="5"/>
      <c r="G442" s="5"/>
      <c r="H442" s="5"/>
      <c r="I442" s="5"/>
    </row>
    <row r="443" spans="1:9">
      <c r="A443" s="5"/>
      <c r="B443" s="5"/>
      <c r="C443" s="5"/>
      <c r="D443" s="5"/>
      <c r="E443" s="5"/>
      <c r="F443" s="5"/>
      <c r="G443" s="5"/>
      <c r="H443" s="5"/>
      <c r="I443" s="5"/>
    </row>
    <row r="444" spans="1:9">
      <c r="A444" s="5"/>
      <c r="B444" s="5"/>
      <c r="C444" s="5"/>
      <c r="D444" s="5"/>
      <c r="E444" s="5"/>
      <c r="F444" s="5"/>
      <c r="G444" s="5"/>
      <c r="H444" s="5"/>
      <c r="I444" s="5"/>
    </row>
    <row r="445" spans="1:9">
      <c r="A445" s="5"/>
      <c r="B445" s="5"/>
      <c r="C445" s="5"/>
      <c r="D445" s="5"/>
      <c r="E445" s="5"/>
      <c r="F445" s="5"/>
      <c r="G445" s="5"/>
      <c r="H445" s="5"/>
      <c r="I445" s="5"/>
    </row>
    <row r="446" spans="1:9">
      <c r="A446" s="5"/>
      <c r="B446" s="5"/>
      <c r="C446" s="5"/>
      <c r="D446" s="5"/>
      <c r="E446" s="5"/>
      <c r="F446" s="5"/>
      <c r="G446" s="5"/>
      <c r="H446" s="5"/>
      <c r="I446" s="5"/>
    </row>
    <row r="447" spans="1:9">
      <c r="A447" s="5"/>
      <c r="B447" s="5"/>
      <c r="C447" s="5"/>
      <c r="D447" s="5"/>
      <c r="E447" s="5"/>
      <c r="F447" s="5"/>
      <c r="G447" s="5"/>
      <c r="H447" s="5"/>
      <c r="I447" s="5"/>
    </row>
    <row r="448" spans="1:9">
      <c r="A448" s="5"/>
      <c r="B448" s="5"/>
      <c r="C448" s="5"/>
      <c r="D448" s="5"/>
      <c r="E448" s="5"/>
      <c r="F448" s="5"/>
      <c r="G448" s="5"/>
      <c r="H448" s="5"/>
      <c r="I448" s="5"/>
    </row>
    <row r="449" spans="1:9">
      <c r="A449" s="5"/>
      <c r="B449" s="5"/>
      <c r="C449" s="5"/>
      <c r="D449" s="5"/>
      <c r="E449" s="5"/>
      <c r="F449" s="5"/>
      <c r="G449" s="5"/>
      <c r="H449" s="5"/>
      <c r="I449" s="5"/>
    </row>
    <row r="450" spans="1:9">
      <c r="A450" s="5"/>
      <c r="B450" s="5"/>
      <c r="C450" s="5"/>
      <c r="D450" s="5"/>
      <c r="E450" s="5"/>
      <c r="F450" s="5"/>
      <c r="G450" s="5"/>
      <c r="H450" s="5"/>
      <c r="I450" s="5"/>
    </row>
    <row r="451" spans="1:9">
      <c r="A451" s="5"/>
      <c r="B451" s="5"/>
      <c r="C451" s="5"/>
      <c r="D451" s="5"/>
      <c r="E451" s="5"/>
      <c r="F451" s="5"/>
      <c r="G451" s="5"/>
      <c r="H451" s="5"/>
      <c r="I451" s="5"/>
    </row>
    <row r="452" spans="1:9">
      <c r="A452" s="5"/>
      <c r="B452" s="5"/>
      <c r="C452" s="5"/>
      <c r="D452" s="5"/>
      <c r="E452" s="5"/>
      <c r="F452" s="5"/>
      <c r="G452" s="5"/>
      <c r="H452" s="5"/>
      <c r="I452" s="5"/>
    </row>
    <row r="453" spans="1:9">
      <c r="A453" s="5"/>
      <c r="B453" s="5"/>
      <c r="C453" s="5"/>
      <c r="D453" s="5"/>
      <c r="E453" s="5"/>
      <c r="F453" s="5"/>
      <c r="G453" s="5"/>
      <c r="H453" s="5"/>
      <c r="I453" s="5"/>
    </row>
    <row r="454" spans="1:9">
      <c r="A454" s="5"/>
      <c r="B454" s="5"/>
      <c r="C454" s="5"/>
      <c r="D454" s="5"/>
      <c r="E454" s="5"/>
      <c r="F454" s="5"/>
      <c r="G454" s="5"/>
      <c r="H454" s="5"/>
      <c r="I454" s="5"/>
    </row>
    <row r="455" spans="1:9">
      <c r="A455" s="5"/>
      <c r="B455" s="5"/>
      <c r="C455" s="5"/>
      <c r="D455" s="5"/>
      <c r="E455" s="5"/>
      <c r="F455" s="5"/>
      <c r="G455" s="5"/>
      <c r="H455" s="5"/>
      <c r="I455" s="5"/>
    </row>
    <row r="456" spans="1:9">
      <c r="A456" s="5"/>
      <c r="B456" s="5"/>
      <c r="C456" s="5"/>
      <c r="D456" s="5"/>
      <c r="E456" s="5"/>
      <c r="F456" s="5"/>
      <c r="G456" s="5"/>
      <c r="H456" s="5"/>
      <c r="I456" s="5"/>
    </row>
    <row r="457" spans="1:9">
      <c r="A457" s="5"/>
      <c r="B457" s="5"/>
      <c r="C457" s="5"/>
      <c r="D457" s="5"/>
      <c r="E457" s="5"/>
      <c r="F457" s="5"/>
      <c r="G457" s="5"/>
      <c r="H457" s="5"/>
      <c r="I457" s="5"/>
    </row>
    <row r="458" spans="1:9">
      <c r="A458" s="5"/>
      <c r="B458" s="5"/>
      <c r="C458" s="5"/>
      <c r="D458" s="5"/>
      <c r="E458" s="5"/>
      <c r="F458" s="5"/>
      <c r="G458" s="5"/>
      <c r="H458" s="5"/>
      <c r="I458" s="5"/>
    </row>
    <row r="459" spans="1:9">
      <c r="A459" s="5"/>
      <c r="B459" s="5"/>
      <c r="C459" s="5"/>
      <c r="D459" s="5"/>
      <c r="E459" s="5"/>
      <c r="F459" s="5"/>
      <c r="G459" s="5"/>
      <c r="H459" s="5"/>
      <c r="I459" s="5"/>
    </row>
    <row r="460" spans="1:9">
      <c r="A460" s="5"/>
      <c r="B460" s="5"/>
      <c r="C460" s="5"/>
      <c r="D460" s="5"/>
      <c r="E460" s="5"/>
      <c r="F460" s="5"/>
      <c r="G460" s="5"/>
      <c r="H460" s="5"/>
      <c r="I460" s="5"/>
    </row>
    <row r="461" spans="1:9">
      <c r="A461" s="5"/>
      <c r="B461" s="5"/>
      <c r="C461" s="5"/>
      <c r="D461" s="5"/>
      <c r="E461" s="5"/>
      <c r="F461" s="5"/>
      <c r="G461" s="5"/>
      <c r="H461" s="5"/>
      <c r="I461" s="5"/>
    </row>
    <row r="462" spans="1:9">
      <c r="A462" s="5"/>
      <c r="B462" s="5"/>
      <c r="C462" s="5"/>
      <c r="D462" s="5"/>
      <c r="E462" s="5"/>
      <c r="F462" s="5"/>
      <c r="G462" s="5"/>
      <c r="H462" s="5"/>
      <c r="I462" s="5"/>
    </row>
    <row r="463" spans="1:9">
      <c r="A463" s="5"/>
      <c r="B463" s="5"/>
      <c r="C463" s="5"/>
      <c r="D463" s="5"/>
      <c r="E463" s="5"/>
      <c r="F463" s="5"/>
      <c r="G463" s="5"/>
      <c r="H463" s="5"/>
      <c r="I463" s="5"/>
    </row>
    <row r="464" spans="1:9">
      <c r="A464" s="5"/>
      <c r="B464" s="5"/>
      <c r="C464" s="5"/>
      <c r="D464" s="5"/>
      <c r="E464" s="5"/>
      <c r="F464" s="5"/>
      <c r="G464" s="5"/>
      <c r="H464" s="5"/>
      <c r="I464" s="5"/>
    </row>
    <row r="465" spans="1:9">
      <c r="A465" s="5"/>
      <c r="B465" s="5"/>
      <c r="C465" s="5"/>
      <c r="D465" s="5"/>
      <c r="E465" s="5"/>
      <c r="F465" s="5"/>
      <c r="G465" s="5"/>
      <c r="H465" s="5"/>
      <c r="I465" s="5"/>
    </row>
    <row r="466" spans="1:9">
      <c r="A466" s="5"/>
      <c r="B466" s="5"/>
      <c r="C466" s="5"/>
      <c r="D466" s="5"/>
      <c r="E466" s="5"/>
      <c r="F466" s="5"/>
      <c r="G466" s="5"/>
      <c r="H466" s="5"/>
      <c r="I466" s="5"/>
    </row>
    <row r="467" spans="1:9">
      <c r="A467" s="5"/>
      <c r="B467" s="5"/>
      <c r="C467" s="5"/>
      <c r="D467" s="5"/>
      <c r="E467" s="5"/>
      <c r="F467" s="5"/>
      <c r="G467" s="5"/>
      <c r="H467" s="5"/>
      <c r="I467" s="5"/>
    </row>
    <row r="468" spans="1:9">
      <c r="A468" s="5"/>
      <c r="B468" s="5"/>
      <c r="C468" s="5"/>
      <c r="D468" s="5"/>
      <c r="E468" s="5"/>
      <c r="F468" s="5"/>
      <c r="G468" s="5"/>
      <c r="H468" s="5"/>
      <c r="I468" s="5"/>
    </row>
    <row r="469" spans="1:9">
      <c r="A469" s="5"/>
      <c r="B469" s="5"/>
      <c r="C469" s="5"/>
      <c r="D469" s="5"/>
      <c r="E469" s="5"/>
      <c r="F469" s="5"/>
      <c r="G469" s="5"/>
      <c r="H469" s="5"/>
      <c r="I469" s="5"/>
    </row>
    <row r="470" spans="1:9">
      <c r="A470" s="5"/>
      <c r="B470" s="5"/>
      <c r="C470" s="5"/>
      <c r="D470" s="5"/>
      <c r="E470" s="5"/>
      <c r="F470" s="5"/>
      <c r="G470" s="5"/>
      <c r="H470" s="5"/>
      <c r="I470" s="5"/>
    </row>
    <row r="471" spans="1:9">
      <c r="A471" s="5"/>
      <c r="B471" s="5"/>
      <c r="C471" s="5"/>
      <c r="D471" s="5"/>
      <c r="E471" s="5"/>
      <c r="F471" s="5"/>
      <c r="G471" s="5"/>
      <c r="H471" s="5"/>
      <c r="I471" s="5"/>
    </row>
    <row r="472" spans="1:9">
      <c r="A472" s="5"/>
      <c r="B472" s="5"/>
      <c r="C472" s="5"/>
      <c r="D472" s="5"/>
      <c r="E472" s="5"/>
      <c r="F472" s="5"/>
      <c r="G472" s="5"/>
      <c r="H472" s="5"/>
      <c r="I472" s="5"/>
    </row>
    <row r="473" spans="1:9">
      <c r="A473" s="5"/>
      <c r="B473" s="5"/>
      <c r="C473" s="5"/>
      <c r="D473" s="5"/>
      <c r="E473" s="5"/>
      <c r="F473" s="5"/>
      <c r="G473" s="5"/>
      <c r="H473" s="5"/>
      <c r="I473" s="5"/>
    </row>
    <row r="474" spans="1:9">
      <c r="A474" s="5"/>
      <c r="B474" s="5"/>
      <c r="C474" s="5"/>
      <c r="D474" s="5"/>
      <c r="E474" s="5"/>
      <c r="F474" s="5"/>
      <c r="G474" s="5"/>
      <c r="H474" s="5"/>
      <c r="I474" s="5"/>
    </row>
    <row r="475" spans="1:9">
      <c r="A475" s="5"/>
      <c r="B475" s="5"/>
      <c r="C475" s="5"/>
      <c r="D475" s="5"/>
      <c r="E475" s="5"/>
      <c r="F475" s="5"/>
      <c r="G475" s="5"/>
      <c r="H475" s="5"/>
      <c r="I475" s="5"/>
    </row>
    <row r="476" spans="1:9">
      <c r="A476" s="5"/>
      <c r="B476" s="5"/>
      <c r="C476" s="5"/>
      <c r="D476" s="5"/>
      <c r="E476" s="5"/>
      <c r="F476" s="5"/>
      <c r="G476" s="5"/>
      <c r="H476" s="5"/>
      <c r="I476" s="5"/>
    </row>
    <row r="477" spans="1:9">
      <c r="A477" s="5"/>
      <c r="B477" s="5"/>
      <c r="C477" s="5"/>
      <c r="D477" s="5"/>
      <c r="E477" s="5"/>
      <c r="F477" s="5"/>
      <c r="G477" s="5"/>
      <c r="H477" s="5"/>
      <c r="I477" s="5"/>
    </row>
    <row r="478" spans="1:9">
      <c r="A478" s="5"/>
      <c r="B478" s="5"/>
      <c r="C478" s="5"/>
      <c r="D478" s="5"/>
      <c r="E478" s="5"/>
      <c r="F478" s="5"/>
      <c r="G478" s="5"/>
      <c r="H478" s="5"/>
      <c r="I478" s="5"/>
    </row>
    <row r="479" spans="1:9">
      <c r="A479" s="5"/>
      <c r="B479" s="5"/>
      <c r="C479" s="5"/>
      <c r="D479" s="5"/>
      <c r="E479" s="5"/>
      <c r="F479" s="5"/>
      <c r="G479" s="5"/>
      <c r="H479" s="5"/>
      <c r="I479" s="5"/>
    </row>
    <row r="480" spans="1:9">
      <c r="A480" s="5"/>
      <c r="B480" s="5"/>
      <c r="C480" s="5"/>
      <c r="D480" s="5"/>
      <c r="E480" s="5"/>
      <c r="F480" s="5"/>
      <c r="G480" s="5"/>
      <c r="H480" s="5"/>
      <c r="I480" s="5"/>
    </row>
    <row r="481" spans="1:9">
      <c r="A481" s="5"/>
      <c r="B481" s="5"/>
      <c r="C481" s="5"/>
      <c r="D481" s="5"/>
      <c r="E481" s="5"/>
      <c r="F481" s="5"/>
      <c r="G481" s="5"/>
      <c r="H481" s="5"/>
      <c r="I481" s="5"/>
    </row>
    <row r="482" spans="1:9">
      <c r="A482" s="5"/>
      <c r="B482" s="5"/>
      <c r="C482" s="5"/>
      <c r="D482" s="5"/>
      <c r="E482" s="5"/>
      <c r="F482" s="5"/>
      <c r="G482" s="5"/>
      <c r="H482" s="5"/>
      <c r="I482" s="5"/>
    </row>
    <row r="483" spans="1:9">
      <c r="A483" s="5"/>
      <c r="B483" s="5"/>
      <c r="C483" s="5"/>
      <c r="D483" s="5"/>
      <c r="E483" s="5"/>
      <c r="F483" s="5"/>
      <c r="G483" s="5"/>
      <c r="H483" s="5"/>
      <c r="I483" s="5"/>
    </row>
    <row r="484" spans="1:9">
      <c r="A484" s="5"/>
      <c r="B484" s="5"/>
      <c r="C484" s="5"/>
      <c r="D484" s="5"/>
      <c r="E484" s="5"/>
      <c r="F484" s="5"/>
      <c r="G484" s="5"/>
      <c r="H484" s="5"/>
      <c r="I484" s="5"/>
    </row>
    <row r="485" spans="1:9">
      <c r="A485" s="5"/>
      <c r="B485" s="5"/>
      <c r="C485" s="5"/>
      <c r="D485" s="5"/>
      <c r="E485" s="5"/>
      <c r="F485" s="5"/>
      <c r="G485" s="5"/>
      <c r="H485" s="5"/>
      <c r="I485" s="5"/>
    </row>
    <row r="486" spans="1:9">
      <c r="A486" s="5"/>
      <c r="B486" s="5"/>
      <c r="C486" s="5"/>
      <c r="D486" s="5"/>
      <c r="E486" s="5"/>
      <c r="F486" s="5"/>
      <c r="G486" s="5"/>
      <c r="H486" s="5"/>
      <c r="I486" s="5"/>
    </row>
    <row r="487" spans="1:9">
      <c r="A487" s="5"/>
      <c r="B487" s="5"/>
      <c r="C487" s="5"/>
      <c r="D487" s="5"/>
      <c r="E487" s="5"/>
      <c r="F487" s="5"/>
      <c r="G487" s="5"/>
      <c r="H487" s="5"/>
      <c r="I487" s="5"/>
    </row>
    <row r="488" spans="1:9">
      <c r="A488" s="5"/>
      <c r="B488" s="5"/>
      <c r="C488" s="5"/>
      <c r="D488" s="5"/>
      <c r="E488" s="5"/>
      <c r="F488" s="5"/>
      <c r="G488" s="5"/>
      <c r="H488" s="5"/>
      <c r="I488" s="5"/>
    </row>
    <row r="489" spans="1:9">
      <c r="A489" s="5"/>
      <c r="B489" s="5"/>
      <c r="C489" s="5"/>
      <c r="D489" s="5"/>
      <c r="E489" s="5"/>
      <c r="F489" s="5"/>
      <c r="G489" s="5"/>
      <c r="H489" s="5"/>
      <c r="I489" s="5"/>
    </row>
    <row r="490" spans="1:9">
      <c r="A490" s="5"/>
      <c r="B490" s="5"/>
      <c r="C490" s="5"/>
      <c r="D490" s="5"/>
      <c r="E490" s="5"/>
      <c r="F490" s="5"/>
      <c r="G490" s="5"/>
      <c r="H490" s="5"/>
      <c r="I490" s="5"/>
    </row>
    <row r="491" spans="1:9">
      <c r="A491" s="5"/>
      <c r="B491" s="5"/>
      <c r="C491" s="5"/>
      <c r="D491" s="5"/>
      <c r="E491" s="5"/>
      <c r="F491" s="5"/>
      <c r="G491" s="5"/>
      <c r="H491" s="5"/>
      <c r="I491" s="5"/>
    </row>
    <row r="492" spans="1:9">
      <c r="A492" s="5"/>
      <c r="B492" s="5"/>
      <c r="C492" s="5"/>
      <c r="D492" s="5"/>
      <c r="E492" s="5"/>
      <c r="F492" s="5"/>
      <c r="G492" s="5"/>
      <c r="H492" s="5"/>
      <c r="I492" s="5"/>
    </row>
    <row r="493" spans="1:9">
      <c r="A493" s="5"/>
      <c r="B493" s="5"/>
      <c r="C493" s="5"/>
      <c r="D493" s="5"/>
      <c r="E493" s="5"/>
      <c r="F493" s="5"/>
      <c r="G493" s="5"/>
      <c r="H493" s="5"/>
      <c r="I493" s="5"/>
    </row>
    <row r="494" spans="1:9">
      <c r="A494" s="5"/>
      <c r="B494" s="5"/>
      <c r="C494" s="5"/>
      <c r="D494" s="5"/>
      <c r="E494" s="5"/>
      <c r="F494" s="5"/>
      <c r="G494" s="5"/>
      <c r="H494" s="5"/>
      <c r="I494" s="5"/>
    </row>
    <row r="495" spans="1:9">
      <c r="A495" s="5"/>
      <c r="B495" s="5"/>
      <c r="C495" s="5"/>
      <c r="D495" s="5"/>
      <c r="E495" s="5"/>
      <c r="F495" s="5"/>
      <c r="G495" s="5"/>
      <c r="H495" s="5"/>
      <c r="I495" s="5"/>
    </row>
    <row r="496" spans="1:9">
      <c r="A496" s="5"/>
      <c r="B496" s="5"/>
      <c r="C496" s="5"/>
      <c r="D496" s="5"/>
      <c r="E496" s="5"/>
      <c r="F496" s="5"/>
      <c r="G496" s="5"/>
      <c r="H496" s="5"/>
      <c r="I496" s="5"/>
    </row>
    <row r="497" spans="1:9">
      <c r="A497" s="5"/>
      <c r="B497" s="5"/>
      <c r="C497" s="5"/>
      <c r="D497" s="5"/>
      <c r="E497" s="5"/>
      <c r="F497" s="5"/>
      <c r="G497" s="5"/>
      <c r="H497" s="5"/>
      <c r="I497" s="5"/>
    </row>
    <row r="498" spans="1:9">
      <c r="A498" s="5"/>
      <c r="B498" s="5"/>
      <c r="C498" s="5"/>
      <c r="D498" s="5"/>
      <c r="E498" s="5"/>
      <c r="F498" s="5"/>
      <c r="G498" s="5"/>
      <c r="H498" s="5"/>
      <c r="I498" s="5"/>
    </row>
    <row r="499" spans="1:9">
      <c r="A499" s="5"/>
      <c r="B499" s="5"/>
      <c r="C499" s="5"/>
      <c r="D499" s="5"/>
      <c r="E499" s="5"/>
      <c r="F499" s="5"/>
      <c r="G499" s="5"/>
      <c r="H499" s="5"/>
      <c r="I499" s="5"/>
    </row>
    <row r="500" spans="1:9">
      <c r="A500" s="5"/>
      <c r="B500" s="5"/>
      <c r="C500" s="5"/>
      <c r="D500" s="5"/>
      <c r="E500" s="5"/>
      <c r="F500" s="5"/>
      <c r="G500" s="5"/>
      <c r="H500" s="5"/>
      <c r="I500" s="5"/>
    </row>
    <row r="501" spans="1:9">
      <c r="A501" s="5"/>
      <c r="B501" s="5"/>
      <c r="C501" s="5"/>
      <c r="D501" s="5"/>
      <c r="E501" s="5"/>
      <c r="F501" s="5"/>
      <c r="G501" s="5"/>
      <c r="H501" s="5"/>
      <c r="I501" s="5"/>
    </row>
    <row r="502" spans="1:9">
      <c r="A502" s="5"/>
      <c r="B502" s="5"/>
      <c r="C502" s="5"/>
      <c r="D502" s="5"/>
      <c r="E502" s="5"/>
      <c r="F502" s="5"/>
      <c r="G502" s="5"/>
      <c r="H502" s="5"/>
      <c r="I502" s="5"/>
    </row>
    <row r="503" spans="1:9">
      <c r="A503" s="5"/>
      <c r="B503" s="5"/>
      <c r="C503" s="5"/>
      <c r="D503" s="5"/>
      <c r="E503" s="5"/>
      <c r="F503" s="5"/>
      <c r="G503" s="5"/>
      <c r="H503" s="5"/>
      <c r="I503" s="5"/>
    </row>
    <row r="504" spans="1:9">
      <c r="A504" s="5"/>
      <c r="B504" s="5"/>
      <c r="C504" s="5"/>
      <c r="D504" s="5"/>
      <c r="E504" s="5"/>
      <c r="F504" s="5"/>
      <c r="G504" s="5"/>
      <c r="H504" s="5"/>
      <c r="I504" s="5"/>
    </row>
    <row r="505" spans="1:9">
      <c r="A505" s="5"/>
      <c r="B505" s="5"/>
      <c r="C505" s="5"/>
      <c r="D505" s="5"/>
      <c r="E505" s="5"/>
      <c r="F505" s="5"/>
      <c r="G505" s="5"/>
      <c r="H505" s="5"/>
      <c r="I505" s="5"/>
    </row>
    <row r="506" spans="1:9">
      <c r="A506" s="5"/>
      <c r="B506" s="5"/>
      <c r="C506" s="5"/>
      <c r="D506" s="5"/>
      <c r="E506" s="5"/>
      <c r="F506" s="5"/>
      <c r="G506" s="5"/>
      <c r="H506" s="5"/>
      <c r="I506" s="5"/>
    </row>
    <row r="507" spans="1:9">
      <c r="A507" s="5"/>
      <c r="B507" s="5"/>
      <c r="C507" s="5"/>
      <c r="D507" s="5"/>
      <c r="E507" s="5"/>
      <c r="F507" s="5"/>
      <c r="G507" s="5"/>
      <c r="H507" s="5"/>
      <c r="I507" s="5"/>
    </row>
    <row r="508" spans="1:9">
      <c r="A508" s="5"/>
      <c r="B508" s="5"/>
      <c r="C508" s="5"/>
      <c r="D508" s="5"/>
      <c r="E508" s="5"/>
      <c r="F508" s="5"/>
      <c r="G508" s="5"/>
      <c r="H508" s="5"/>
      <c r="I508" s="5"/>
    </row>
    <row r="509" spans="1:9">
      <c r="A509" s="5"/>
      <c r="B509" s="5"/>
      <c r="C509" s="5"/>
      <c r="D509" s="5"/>
      <c r="E509" s="5"/>
      <c r="F509" s="5"/>
      <c r="G509" s="5"/>
      <c r="H509" s="5"/>
      <c r="I509" s="5"/>
    </row>
    <row r="510" spans="1:9">
      <c r="A510" s="5"/>
      <c r="B510" s="5"/>
      <c r="C510" s="5"/>
      <c r="D510" s="5"/>
      <c r="E510" s="5"/>
      <c r="F510" s="5"/>
      <c r="G510" s="5"/>
      <c r="H510" s="5"/>
      <c r="I510" s="5"/>
    </row>
    <row r="511" spans="1:9">
      <c r="A511" s="5"/>
      <c r="B511" s="5"/>
      <c r="C511" s="5"/>
      <c r="D511" s="5"/>
      <c r="E511" s="5"/>
      <c r="F511" s="5"/>
      <c r="G511" s="5"/>
      <c r="H511" s="5"/>
      <c r="I511" s="5"/>
    </row>
    <row r="512" spans="1:9">
      <c r="A512" s="5"/>
      <c r="B512" s="5"/>
      <c r="C512" s="5"/>
      <c r="D512" s="5"/>
      <c r="E512" s="5"/>
      <c r="F512" s="5"/>
      <c r="G512" s="5"/>
      <c r="H512" s="5"/>
      <c r="I512" s="5"/>
    </row>
    <row r="513" spans="1:9">
      <c r="A513" s="5"/>
      <c r="B513" s="5"/>
      <c r="C513" s="5"/>
      <c r="D513" s="5"/>
      <c r="E513" s="5"/>
      <c r="F513" s="5"/>
      <c r="G513" s="5"/>
      <c r="H513" s="5"/>
      <c r="I513" s="5"/>
    </row>
    <row r="514" spans="1:9">
      <c r="A514" s="5"/>
      <c r="B514" s="5"/>
      <c r="C514" s="5"/>
      <c r="D514" s="5"/>
      <c r="E514" s="5"/>
      <c r="F514" s="5"/>
      <c r="G514" s="5"/>
      <c r="H514" s="5"/>
      <c r="I514" s="5"/>
    </row>
    <row r="515" spans="1:9">
      <c r="A515" s="5"/>
      <c r="B515" s="5"/>
      <c r="C515" s="5"/>
      <c r="D515" s="5"/>
      <c r="E515" s="5"/>
      <c r="F515" s="5"/>
      <c r="G515" s="5"/>
      <c r="H515" s="5"/>
      <c r="I515" s="5"/>
    </row>
    <row r="516" spans="1:9">
      <c r="A516" s="5"/>
      <c r="B516" s="5"/>
      <c r="C516" s="5"/>
      <c r="D516" s="5"/>
      <c r="E516" s="5"/>
      <c r="F516" s="5"/>
      <c r="G516" s="5"/>
      <c r="H516" s="5"/>
      <c r="I516" s="5"/>
    </row>
    <row r="517" spans="1:9">
      <c r="A517" s="5"/>
      <c r="B517" s="5"/>
      <c r="C517" s="5"/>
      <c r="D517" s="5"/>
      <c r="E517" s="5"/>
      <c r="F517" s="5"/>
      <c r="G517" s="5"/>
      <c r="H517" s="5"/>
      <c r="I517" s="5"/>
    </row>
    <row r="518" spans="1:9">
      <c r="A518" s="5"/>
      <c r="B518" s="5"/>
      <c r="C518" s="5"/>
      <c r="D518" s="5"/>
      <c r="E518" s="5"/>
      <c r="F518" s="5"/>
      <c r="G518" s="5"/>
      <c r="H518" s="5"/>
      <c r="I518" s="5"/>
    </row>
    <row r="519" spans="1:9">
      <c r="A519" s="5"/>
      <c r="B519" s="5"/>
      <c r="C519" s="5"/>
      <c r="D519" s="5"/>
      <c r="E519" s="5"/>
      <c r="F519" s="5"/>
      <c r="G519" s="5"/>
      <c r="H519" s="5"/>
      <c r="I519" s="5"/>
    </row>
    <row r="520" spans="1:9">
      <c r="A520" s="5"/>
      <c r="B520" s="5"/>
      <c r="C520" s="5"/>
      <c r="D520" s="5"/>
      <c r="E520" s="5"/>
      <c r="F520" s="5"/>
      <c r="G520" s="5"/>
      <c r="H520" s="5"/>
      <c r="I520" s="5"/>
    </row>
    <row r="521" spans="1:9">
      <c r="A521" s="5"/>
      <c r="B521" s="5"/>
      <c r="C521" s="5"/>
      <c r="D521" s="5"/>
      <c r="E521" s="5"/>
      <c r="F521" s="5"/>
      <c r="G521" s="5"/>
      <c r="H521" s="5"/>
      <c r="I521" s="5"/>
    </row>
    <row r="522" spans="1:9">
      <c r="A522" s="5"/>
      <c r="B522" s="5"/>
      <c r="C522" s="5"/>
      <c r="D522" s="5"/>
      <c r="E522" s="5"/>
      <c r="F522" s="5"/>
      <c r="G522" s="5"/>
      <c r="H522" s="5"/>
      <c r="I522" s="5"/>
    </row>
    <row r="523" spans="1:9">
      <c r="A523" s="5"/>
      <c r="B523" s="5"/>
      <c r="C523" s="5"/>
      <c r="D523" s="5"/>
      <c r="E523" s="5"/>
      <c r="F523" s="5"/>
      <c r="G523" s="5"/>
      <c r="H523" s="5"/>
      <c r="I523" s="5"/>
    </row>
    <row r="524" spans="1:9">
      <c r="A524" s="5"/>
      <c r="B524" s="5"/>
      <c r="C524" s="5"/>
      <c r="D524" s="5"/>
      <c r="E524" s="5"/>
      <c r="F524" s="5"/>
      <c r="G524" s="5"/>
      <c r="H524" s="5"/>
      <c r="I524" s="5"/>
    </row>
    <row r="525" spans="1:9">
      <c r="A525" s="5"/>
      <c r="B525" s="5"/>
      <c r="C525" s="5"/>
      <c r="D525" s="5"/>
      <c r="E525" s="5"/>
      <c r="F525" s="5"/>
      <c r="G525" s="5"/>
      <c r="H525" s="5"/>
      <c r="I525" s="5"/>
    </row>
    <row r="526" spans="1:9">
      <c r="A526" s="5"/>
      <c r="B526" s="5"/>
      <c r="C526" s="5"/>
      <c r="D526" s="5"/>
      <c r="E526" s="5"/>
      <c r="F526" s="5"/>
      <c r="G526" s="5"/>
      <c r="H526" s="5"/>
      <c r="I526" s="5"/>
    </row>
    <row r="527" spans="1:9">
      <c r="A527" s="5"/>
      <c r="B527" s="5"/>
      <c r="C527" s="5"/>
      <c r="D527" s="5"/>
      <c r="E527" s="5"/>
      <c r="F527" s="5"/>
      <c r="G527" s="5"/>
      <c r="H527" s="5"/>
      <c r="I527" s="5"/>
    </row>
    <row r="528" spans="1:9">
      <c r="A528" s="5"/>
      <c r="B528" s="5"/>
      <c r="C528" s="5"/>
      <c r="D528" s="5"/>
      <c r="E528" s="5"/>
      <c r="F528" s="5"/>
      <c r="G528" s="5"/>
      <c r="H528" s="5"/>
      <c r="I528" s="5"/>
    </row>
    <row r="529" spans="1:9">
      <c r="A529" s="5"/>
      <c r="B529" s="5"/>
      <c r="C529" s="5"/>
      <c r="D529" s="5"/>
      <c r="E529" s="5"/>
      <c r="F529" s="5"/>
      <c r="G529" s="5"/>
      <c r="H529" s="5"/>
      <c r="I529" s="5"/>
    </row>
    <row r="530" spans="1:9">
      <c r="A530" s="5"/>
      <c r="B530" s="5"/>
      <c r="C530" s="5"/>
      <c r="D530" s="5"/>
      <c r="E530" s="5"/>
      <c r="F530" s="5"/>
      <c r="G530" s="5"/>
      <c r="H530" s="5"/>
      <c r="I530" s="5"/>
    </row>
    <row r="531" spans="1:9">
      <c r="A531" s="5"/>
      <c r="B531" s="5"/>
      <c r="C531" s="5"/>
      <c r="D531" s="5"/>
      <c r="E531" s="5"/>
      <c r="F531" s="5"/>
      <c r="G531" s="5"/>
      <c r="H531" s="5"/>
      <c r="I531" s="5"/>
    </row>
    <row r="532" spans="1:9">
      <c r="A532" s="5"/>
      <c r="B532" s="5"/>
      <c r="C532" s="5"/>
      <c r="D532" s="5"/>
      <c r="E532" s="5"/>
      <c r="F532" s="5"/>
      <c r="G532" s="5"/>
      <c r="H532" s="5"/>
      <c r="I532" s="5"/>
    </row>
    <row r="533" spans="1:9">
      <c r="A533" s="5"/>
      <c r="B533" s="5"/>
      <c r="C533" s="5"/>
      <c r="D533" s="5"/>
      <c r="E533" s="5"/>
      <c r="F533" s="5"/>
      <c r="G533" s="5"/>
      <c r="H533" s="5"/>
      <c r="I533" s="5"/>
    </row>
    <row r="534" spans="1:9">
      <c r="A534" s="5"/>
      <c r="B534" s="5"/>
      <c r="C534" s="5"/>
      <c r="D534" s="5"/>
      <c r="E534" s="5"/>
      <c r="F534" s="5"/>
      <c r="G534" s="5"/>
      <c r="H534" s="5"/>
      <c r="I534" s="5"/>
    </row>
    <row r="535" spans="1:9">
      <c r="A535" s="5"/>
      <c r="B535" s="5"/>
      <c r="C535" s="5"/>
      <c r="D535" s="5"/>
      <c r="E535" s="5"/>
      <c r="F535" s="5"/>
      <c r="G535" s="5"/>
      <c r="H535" s="5"/>
      <c r="I535" s="5"/>
    </row>
    <row r="536" spans="1:9">
      <c r="A536" s="5"/>
      <c r="B536" s="5"/>
      <c r="C536" s="5"/>
      <c r="D536" s="5"/>
      <c r="E536" s="5"/>
      <c r="F536" s="5"/>
      <c r="G536" s="5"/>
      <c r="H536" s="5"/>
      <c r="I536" s="5"/>
    </row>
    <row r="537" spans="1:9">
      <c r="A537" s="5"/>
      <c r="B537" s="5"/>
      <c r="C537" s="5"/>
      <c r="D537" s="5"/>
      <c r="E537" s="5"/>
      <c r="F537" s="5"/>
      <c r="G537" s="5"/>
      <c r="H537" s="5"/>
      <c r="I537" s="5"/>
    </row>
    <row r="538" spans="1:9">
      <c r="A538" s="5"/>
      <c r="B538" s="5"/>
      <c r="C538" s="5"/>
      <c r="D538" s="5"/>
      <c r="E538" s="5"/>
      <c r="F538" s="5"/>
      <c r="G538" s="5"/>
      <c r="H538" s="5"/>
      <c r="I538" s="5"/>
    </row>
    <row r="539" spans="1:9">
      <c r="A539" s="5"/>
      <c r="B539" s="5"/>
      <c r="C539" s="5"/>
      <c r="D539" s="5"/>
      <c r="E539" s="5"/>
      <c r="F539" s="5"/>
      <c r="G539" s="5"/>
      <c r="H539" s="5"/>
      <c r="I539" s="5"/>
    </row>
    <row r="540" spans="1:9">
      <c r="A540" s="5"/>
      <c r="B540" s="5"/>
      <c r="C540" s="5"/>
      <c r="D540" s="5"/>
      <c r="E540" s="5"/>
      <c r="F540" s="5"/>
      <c r="G540" s="5"/>
      <c r="H540" s="5"/>
      <c r="I540" s="5"/>
    </row>
    <row r="541" spans="1:9">
      <c r="A541" s="5"/>
      <c r="B541" s="5"/>
      <c r="C541" s="5"/>
      <c r="D541" s="5"/>
      <c r="E541" s="5"/>
      <c r="F541" s="5"/>
      <c r="G541" s="5"/>
      <c r="H541" s="5"/>
      <c r="I541" s="5"/>
    </row>
    <row r="542" spans="1:9">
      <c r="A542" s="5"/>
      <c r="B542" s="5"/>
      <c r="C542" s="5"/>
      <c r="D542" s="5"/>
      <c r="E542" s="5"/>
      <c r="F542" s="5"/>
      <c r="G542" s="5"/>
      <c r="H542" s="5"/>
      <c r="I542" s="5"/>
    </row>
    <row r="543" spans="1:9">
      <c r="A543" s="5"/>
      <c r="B543" s="5"/>
      <c r="C543" s="5"/>
      <c r="D543" s="5"/>
      <c r="E543" s="5"/>
      <c r="F543" s="5"/>
      <c r="G543" s="5"/>
      <c r="H543" s="5"/>
      <c r="I543" s="5"/>
    </row>
    <row r="544" spans="1:9">
      <c r="A544" s="5"/>
      <c r="B544" s="5"/>
      <c r="C544" s="5"/>
      <c r="D544" s="5"/>
      <c r="E544" s="5"/>
      <c r="F544" s="5"/>
      <c r="G544" s="5"/>
      <c r="H544" s="5"/>
      <c r="I544" s="5"/>
    </row>
    <row r="545" spans="1:9">
      <c r="A545" s="5"/>
      <c r="B545" s="5"/>
      <c r="C545" s="5"/>
      <c r="D545" s="5"/>
      <c r="E545" s="5"/>
      <c r="F545" s="5"/>
      <c r="G545" s="5"/>
      <c r="H545" s="5"/>
      <c r="I545" s="5"/>
    </row>
    <row r="546" spans="1:9">
      <c r="A546" s="5"/>
      <c r="B546" s="5"/>
      <c r="C546" s="5"/>
      <c r="D546" s="5"/>
      <c r="E546" s="5"/>
      <c r="F546" s="5"/>
      <c r="G546" s="5"/>
      <c r="H546" s="5"/>
      <c r="I546" s="5"/>
    </row>
    <row r="547" spans="1:9">
      <c r="A547" s="5"/>
      <c r="B547" s="5"/>
      <c r="C547" s="5"/>
      <c r="D547" s="5"/>
      <c r="E547" s="5"/>
      <c r="F547" s="5"/>
      <c r="G547" s="5"/>
      <c r="H547" s="5"/>
      <c r="I547" s="5"/>
    </row>
    <row r="548" spans="1:9">
      <c r="A548" s="5"/>
      <c r="B548" s="5"/>
      <c r="C548" s="5"/>
      <c r="D548" s="5"/>
      <c r="E548" s="5"/>
      <c r="F548" s="5"/>
      <c r="G548" s="5"/>
      <c r="H548" s="5"/>
      <c r="I548" s="5"/>
    </row>
    <row r="549" spans="1:9">
      <c r="A549" s="5"/>
      <c r="B549" s="5"/>
      <c r="C549" s="5"/>
      <c r="D549" s="5"/>
      <c r="E549" s="5"/>
      <c r="F549" s="5"/>
      <c r="G549" s="5"/>
      <c r="H549" s="5"/>
      <c r="I549" s="5"/>
    </row>
    <row r="550" spans="1:9">
      <c r="A550" s="5"/>
      <c r="B550" s="5"/>
      <c r="C550" s="5"/>
      <c r="D550" s="5"/>
      <c r="E550" s="5"/>
      <c r="F550" s="5"/>
      <c r="G550" s="5"/>
      <c r="H550" s="5"/>
      <c r="I550" s="5"/>
    </row>
    <row r="551" spans="1:9">
      <c r="A551" s="5"/>
      <c r="B551" s="5"/>
      <c r="C551" s="5"/>
      <c r="D551" s="5"/>
      <c r="E551" s="5"/>
      <c r="F551" s="5"/>
      <c r="G551" s="5"/>
      <c r="H551" s="5"/>
      <c r="I551" s="5"/>
    </row>
    <row r="552" spans="1:9">
      <c r="A552" s="5"/>
      <c r="B552" s="5"/>
      <c r="C552" s="5"/>
      <c r="D552" s="5"/>
      <c r="E552" s="5"/>
      <c r="F552" s="5"/>
      <c r="G552" s="5"/>
      <c r="H552" s="5"/>
      <c r="I552" s="5"/>
    </row>
    <row r="553" spans="1:9">
      <c r="A553" s="5"/>
      <c r="B553" s="5"/>
      <c r="C553" s="5"/>
      <c r="D553" s="5"/>
      <c r="E553" s="5"/>
      <c r="F553" s="5"/>
      <c r="G553" s="5"/>
      <c r="H553" s="5"/>
      <c r="I553" s="5"/>
    </row>
    <row r="554" spans="1:9">
      <c r="A554" s="5"/>
      <c r="B554" s="5"/>
      <c r="C554" s="5"/>
      <c r="D554" s="5"/>
      <c r="E554" s="5"/>
      <c r="F554" s="5"/>
      <c r="G554" s="5"/>
      <c r="H554" s="5"/>
      <c r="I554" s="5"/>
    </row>
    <row r="555" spans="1:9">
      <c r="A555" s="5"/>
      <c r="B555" s="5"/>
      <c r="C555" s="5"/>
      <c r="D555" s="5"/>
      <c r="E555" s="5"/>
      <c r="F555" s="5"/>
      <c r="G555" s="5"/>
      <c r="H555" s="5"/>
      <c r="I555" s="5"/>
    </row>
    <row r="556" spans="1:9">
      <c r="A556" s="5"/>
      <c r="B556" s="5"/>
      <c r="C556" s="5"/>
      <c r="D556" s="5"/>
      <c r="E556" s="5"/>
      <c r="F556" s="5"/>
      <c r="G556" s="5"/>
      <c r="H556" s="5"/>
      <c r="I556" s="5"/>
    </row>
    <row r="557" spans="1:9">
      <c r="A557" s="5"/>
      <c r="B557" s="5"/>
      <c r="C557" s="5"/>
      <c r="D557" s="5"/>
      <c r="E557" s="5"/>
      <c r="F557" s="5"/>
      <c r="G557" s="5"/>
      <c r="H557" s="5"/>
      <c r="I557" s="5"/>
    </row>
    <row r="558" spans="1:9">
      <c r="A558" s="5"/>
      <c r="B558" s="5"/>
      <c r="C558" s="5"/>
      <c r="D558" s="5"/>
      <c r="E558" s="5"/>
      <c r="F558" s="5"/>
      <c r="G558" s="5"/>
      <c r="H558" s="5"/>
      <c r="I558" s="5"/>
    </row>
    <row r="559" spans="1:9">
      <c r="A559" s="5"/>
      <c r="B559" s="5"/>
      <c r="C559" s="5"/>
      <c r="D559" s="5"/>
      <c r="E559" s="5"/>
      <c r="F559" s="5"/>
      <c r="G559" s="5"/>
      <c r="H559" s="5"/>
      <c r="I559" s="5"/>
    </row>
    <row r="560" spans="1:9">
      <c r="A560" s="5"/>
      <c r="B560" s="5"/>
      <c r="C560" s="5"/>
      <c r="D560" s="5"/>
      <c r="E560" s="5"/>
      <c r="F560" s="5"/>
      <c r="G560" s="5"/>
      <c r="H560" s="5"/>
      <c r="I560" s="5"/>
    </row>
    <row r="561" spans="1:9">
      <c r="A561" s="5"/>
      <c r="B561" s="5"/>
      <c r="C561" s="5"/>
      <c r="D561" s="5"/>
      <c r="E561" s="5"/>
      <c r="F561" s="5"/>
      <c r="G561" s="5"/>
      <c r="H561" s="5"/>
      <c r="I561" s="5"/>
    </row>
    <row r="562" spans="1:9">
      <c r="A562" s="5"/>
      <c r="B562" s="5"/>
      <c r="C562" s="5"/>
      <c r="D562" s="5"/>
      <c r="E562" s="5"/>
      <c r="F562" s="5"/>
      <c r="G562" s="5"/>
      <c r="H562" s="5"/>
      <c r="I562" s="5"/>
    </row>
    <row r="563" spans="1:9">
      <c r="A563" s="5"/>
      <c r="B563" s="5"/>
      <c r="C563" s="5"/>
      <c r="D563" s="5"/>
      <c r="E563" s="5"/>
      <c r="F563" s="5"/>
      <c r="G563" s="5"/>
      <c r="H563" s="5"/>
      <c r="I563" s="5"/>
    </row>
    <row r="564" spans="1:9">
      <c r="A564" s="5"/>
      <c r="B564" s="5"/>
      <c r="C564" s="5"/>
      <c r="D564" s="5"/>
      <c r="E564" s="5"/>
      <c r="F564" s="5"/>
      <c r="G564" s="5"/>
      <c r="H564" s="5"/>
      <c r="I564" s="5"/>
    </row>
    <row r="565" spans="1:9">
      <c r="A565" s="5"/>
      <c r="B565" s="5"/>
      <c r="C565" s="5"/>
      <c r="D565" s="5"/>
      <c r="E565" s="5"/>
      <c r="F565" s="5"/>
      <c r="G565" s="5"/>
      <c r="H565" s="5"/>
      <c r="I565" s="5"/>
    </row>
    <row r="566" spans="1:9">
      <c r="A566" s="5"/>
      <c r="B566" s="5"/>
      <c r="C566" s="5"/>
      <c r="D566" s="5"/>
      <c r="E566" s="5"/>
      <c r="F566" s="5"/>
      <c r="G566" s="5"/>
      <c r="H566" s="5"/>
      <c r="I566" s="5"/>
    </row>
    <row r="567" spans="1:9">
      <c r="A567" s="5"/>
      <c r="B567" s="5"/>
      <c r="C567" s="5"/>
      <c r="D567" s="5"/>
      <c r="E567" s="5"/>
      <c r="F567" s="5"/>
      <c r="G567" s="5"/>
      <c r="H567" s="5"/>
      <c r="I567" s="5"/>
    </row>
    <row r="568" spans="1:9">
      <c r="A568" s="5"/>
      <c r="B568" s="5"/>
      <c r="C568" s="5"/>
      <c r="D568" s="5"/>
      <c r="E568" s="5"/>
      <c r="F568" s="5"/>
      <c r="G568" s="5"/>
      <c r="H568" s="5"/>
      <c r="I568" s="5"/>
    </row>
    <row r="569" spans="1:9">
      <c r="A569" s="5"/>
      <c r="B569" s="5"/>
      <c r="C569" s="5"/>
      <c r="D569" s="5"/>
      <c r="E569" s="5"/>
      <c r="F569" s="5"/>
      <c r="G569" s="5"/>
      <c r="H569" s="5"/>
      <c r="I569" s="5"/>
    </row>
    <row r="570" spans="1:9">
      <c r="A570" s="5"/>
      <c r="B570" s="5"/>
      <c r="C570" s="5"/>
      <c r="D570" s="5"/>
      <c r="E570" s="5"/>
      <c r="F570" s="5"/>
      <c r="G570" s="5"/>
      <c r="H570" s="5"/>
      <c r="I570" s="5"/>
    </row>
    <row r="571" spans="1:9">
      <c r="A571" s="5"/>
      <c r="B571" s="5"/>
      <c r="C571" s="5"/>
      <c r="D571" s="5"/>
      <c r="E571" s="5"/>
      <c r="F571" s="5"/>
      <c r="G571" s="5"/>
      <c r="H571" s="5"/>
      <c r="I571" s="5"/>
    </row>
    <row r="572" spans="1:9">
      <c r="A572" s="5"/>
      <c r="B572" s="5"/>
      <c r="C572" s="5"/>
      <c r="D572" s="5"/>
      <c r="E572" s="5"/>
      <c r="F572" s="5"/>
      <c r="G572" s="5"/>
      <c r="H572" s="5"/>
      <c r="I572" s="5"/>
    </row>
    <row r="573" spans="1:9">
      <c r="A573" s="5"/>
      <c r="B573" s="5"/>
      <c r="C573" s="5"/>
      <c r="D573" s="5"/>
      <c r="E573" s="5"/>
      <c r="F573" s="5"/>
      <c r="G573" s="5"/>
      <c r="H573" s="5"/>
      <c r="I573" s="5"/>
    </row>
    <row r="574" spans="1:9">
      <c r="A574" s="5"/>
      <c r="B574" s="5"/>
      <c r="C574" s="5"/>
      <c r="D574" s="5"/>
      <c r="E574" s="5"/>
      <c r="F574" s="5"/>
      <c r="G574" s="5"/>
      <c r="H574" s="5"/>
      <c r="I574" s="5"/>
    </row>
    <row r="575" spans="1:9">
      <c r="A575" s="5"/>
      <c r="B575" s="5"/>
      <c r="C575" s="5"/>
      <c r="D575" s="5"/>
      <c r="E575" s="5"/>
      <c r="F575" s="5"/>
      <c r="G575" s="5"/>
      <c r="H575" s="5"/>
      <c r="I575" s="5"/>
    </row>
    <row r="576" spans="1:9">
      <c r="A576" s="5"/>
      <c r="B576" s="5"/>
      <c r="C576" s="5"/>
      <c r="D576" s="5"/>
      <c r="E576" s="5"/>
      <c r="F576" s="5"/>
      <c r="G576" s="5"/>
      <c r="H576" s="5"/>
      <c r="I576" s="5"/>
    </row>
    <row r="577" spans="1:9">
      <c r="A577" s="5"/>
      <c r="B577" s="5"/>
      <c r="C577" s="5"/>
      <c r="D577" s="5"/>
      <c r="E577" s="5"/>
      <c r="F577" s="5"/>
      <c r="G577" s="5"/>
      <c r="H577" s="5"/>
      <c r="I577" s="5"/>
    </row>
    <row r="578" spans="1:9">
      <c r="A578" s="5"/>
      <c r="B578" s="5"/>
      <c r="C578" s="5"/>
      <c r="D578" s="5"/>
      <c r="E578" s="5"/>
      <c r="F578" s="5"/>
      <c r="G578" s="5"/>
      <c r="H578" s="5"/>
      <c r="I578" s="5"/>
    </row>
    <row r="579" spans="1:9">
      <c r="A579" s="5"/>
      <c r="B579" s="5"/>
      <c r="C579" s="5"/>
      <c r="D579" s="5"/>
      <c r="E579" s="5"/>
      <c r="F579" s="5"/>
      <c r="G579" s="5"/>
      <c r="H579" s="5"/>
      <c r="I579" s="5"/>
    </row>
    <row r="580" spans="1:9">
      <c r="A580" s="5"/>
      <c r="B580" s="5"/>
      <c r="C580" s="5"/>
      <c r="D580" s="5"/>
      <c r="E580" s="5"/>
      <c r="F580" s="5"/>
      <c r="G580" s="5"/>
      <c r="H580" s="5"/>
      <c r="I580" s="5"/>
    </row>
    <row r="581" spans="1:9">
      <c r="A581" s="5"/>
      <c r="B581" s="5"/>
      <c r="C581" s="5"/>
      <c r="D581" s="5"/>
      <c r="E581" s="5"/>
      <c r="F581" s="5"/>
      <c r="G581" s="5"/>
      <c r="H581" s="5"/>
      <c r="I581" s="5"/>
    </row>
    <row r="582" spans="1:9">
      <c r="A582" s="5"/>
      <c r="B582" s="5"/>
      <c r="C582" s="5"/>
      <c r="D582" s="5"/>
      <c r="E582" s="5"/>
      <c r="F582" s="5"/>
      <c r="G582" s="5"/>
      <c r="H582" s="5"/>
      <c r="I582" s="5"/>
    </row>
    <row r="583" spans="1:9">
      <c r="A583" s="5"/>
      <c r="B583" s="5"/>
      <c r="C583" s="5"/>
      <c r="D583" s="5"/>
      <c r="E583" s="5"/>
      <c r="F583" s="5"/>
      <c r="G583" s="5"/>
      <c r="H583" s="5"/>
      <c r="I583" s="5"/>
    </row>
    <row r="584" spans="1:9">
      <c r="A584" s="5"/>
      <c r="B584" s="5"/>
      <c r="C584" s="5"/>
      <c r="D584" s="5"/>
      <c r="E584" s="5"/>
      <c r="F584" s="5"/>
      <c r="G584" s="5"/>
      <c r="H584" s="5"/>
      <c r="I584" s="5"/>
    </row>
    <row r="585" spans="1:9">
      <c r="A585" s="5"/>
      <c r="B585" s="5"/>
      <c r="C585" s="5"/>
      <c r="D585" s="5"/>
      <c r="E585" s="5"/>
      <c r="F585" s="5"/>
      <c r="G585" s="5"/>
      <c r="H585" s="5"/>
      <c r="I585" s="5"/>
    </row>
    <row r="586" spans="1:9">
      <c r="A586" s="5"/>
      <c r="B586" s="5"/>
      <c r="C586" s="5"/>
      <c r="D586" s="5"/>
      <c r="E586" s="5"/>
      <c r="F586" s="5"/>
      <c r="G586" s="5"/>
      <c r="H586" s="5"/>
      <c r="I586" s="5"/>
    </row>
    <row r="587" spans="1:9">
      <c r="A587" s="5"/>
      <c r="B587" s="5"/>
      <c r="C587" s="5"/>
      <c r="D587" s="5"/>
      <c r="E587" s="5"/>
      <c r="F587" s="5"/>
      <c r="G587" s="5"/>
      <c r="H587" s="5"/>
      <c r="I587" s="5"/>
    </row>
    <row r="588" spans="1:9">
      <c r="A588" s="5"/>
      <c r="B588" s="5"/>
      <c r="C588" s="5"/>
      <c r="D588" s="5"/>
      <c r="E588" s="5"/>
      <c r="F588" s="5"/>
      <c r="G588" s="5"/>
      <c r="H588" s="5"/>
      <c r="I588" s="5"/>
    </row>
    <row r="589" spans="1:9">
      <c r="A589" s="5"/>
      <c r="B589" s="5"/>
      <c r="C589" s="5"/>
      <c r="D589" s="5"/>
      <c r="E589" s="5"/>
      <c r="F589" s="5"/>
      <c r="G589" s="5"/>
      <c r="H589" s="5"/>
      <c r="I589" s="5"/>
    </row>
    <row r="590" spans="1:9">
      <c r="A590" s="5"/>
      <c r="B590" s="5"/>
      <c r="C590" s="5"/>
      <c r="D590" s="5"/>
      <c r="E590" s="5"/>
      <c r="F590" s="5"/>
      <c r="G590" s="5"/>
      <c r="H590" s="5"/>
      <c r="I590" s="5"/>
    </row>
    <row r="591" spans="1:9">
      <c r="A591" s="5"/>
      <c r="B591" s="5"/>
      <c r="C591" s="5"/>
      <c r="D591" s="5"/>
      <c r="E591" s="5"/>
      <c r="F591" s="5"/>
      <c r="G591" s="5"/>
      <c r="H591" s="5"/>
      <c r="I591" s="5"/>
    </row>
    <row r="592" spans="1:9">
      <c r="A592" s="5"/>
      <c r="B592" s="5"/>
      <c r="C592" s="5"/>
      <c r="D592" s="5"/>
      <c r="E592" s="5"/>
      <c r="F592" s="5"/>
      <c r="G592" s="5"/>
      <c r="H592" s="5"/>
      <c r="I592" s="5"/>
    </row>
    <row r="593" spans="1:9">
      <c r="A593" s="5"/>
      <c r="B593" s="5"/>
      <c r="C593" s="5"/>
      <c r="D593" s="5"/>
      <c r="E593" s="5"/>
      <c r="F593" s="5"/>
      <c r="G593" s="5"/>
      <c r="H593" s="5"/>
      <c r="I593" s="5"/>
    </row>
    <row r="594" spans="1:9">
      <c r="A594" s="5"/>
      <c r="B594" s="5"/>
      <c r="C594" s="5"/>
      <c r="D594" s="5"/>
      <c r="E594" s="5"/>
      <c r="F594" s="5"/>
      <c r="G594" s="5"/>
      <c r="H594" s="5"/>
      <c r="I594" s="5"/>
    </row>
    <row r="595" spans="1:9">
      <c r="A595" s="5"/>
      <c r="B595" s="5"/>
      <c r="C595" s="5"/>
      <c r="D595" s="5"/>
      <c r="E595" s="5"/>
      <c r="F595" s="5"/>
      <c r="G595" s="5"/>
      <c r="H595" s="5"/>
      <c r="I595" s="5"/>
    </row>
    <row r="596" spans="1:9">
      <c r="A596" s="5"/>
      <c r="B596" s="5"/>
      <c r="C596" s="5"/>
      <c r="D596" s="5"/>
      <c r="E596" s="5"/>
      <c r="F596" s="5"/>
      <c r="G596" s="5"/>
      <c r="H596" s="5"/>
      <c r="I596" s="5"/>
    </row>
    <row r="597" spans="1:9">
      <c r="A597" s="5"/>
      <c r="B597" s="5"/>
      <c r="C597" s="5"/>
      <c r="D597" s="5"/>
      <c r="E597" s="5"/>
      <c r="F597" s="5"/>
      <c r="G597" s="5"/>
      <c r="H597" s="5"/>
      <c r="I597" s="5"/>
    </row>
    <row r="598" spans="1:9">
      <c r="A598" s="5"/>
      <c r="B598" s="5"/>
      <c r="C598" s="5"/>
      <c r="D598" s="5"/>
      <c r="E598" s="5"/>
      <c r="F598" s="5"/>
      <c r="G598" s="5"/>
      <c r="H598" s="5"/>
      <c r="I598" s="5"/>
    </row>
    <row r="599" spans="1:9">
      <c r="A599" s="5"/>
      <c r="B599" s="5"/>
      <c r="C599" s="5"/>
      <c r="D599" s="5"/>
      <c r="E599" s="5"/>
      <c r="F599" s="5"/>
      <c r="G599" s="5"/>
      <c r="H599" s="5"/>
      <c r="I599" s="5"/>
    </row>
    <row r="600" spans="1:9">
      <c r="A600" s="5"/>
      <c r="B600" s="5"/>
      <c r="C600" s="5"/>
      <c r="D600" s="5"/>
      <c r="E600" s="5"/>
      <c r="F600" s="5"/>
      <c r="G600" s="5"/>
      <c r="H600" s="5"/>
      <c r="I600" s="5"/>
    </row>
    <row r="601" spans="1:9">
      <c r="A601" s="5"/>
      <c r="B601" s="5"/>
      <c r="C601" s="5"/>
      <c r="D601" s="5"/>
      <c r="E601" s="5"/>
      <c r="F601" s="5"/>
      <c r="G601" s="5"/>
      <c r="H601" s="5"/>
      <c r="I601" s="5"/>
    </row>
    <row r="602" spans="1:9">
      <c r="A602" s="5"/>
      <c r="B602" s="5"/>
      <c r="C602" s="5"/>
      <c r="D602" s="5"/>
      <c r="E602" s="5"/>
      <c r="F602" s="5"/>
      <c r="G602" s="5"/>
      <c r="H602" s="5"/>
      <c r="I602" s="5"/>
    </row>
    <row r="603" spans="1:9">
      <c r="A603" s="5"/>
      <c r="B603" s="5"/>
      <c r="C603" s="5"/>
      <c r="D603" s="5"/>
      <c r="E603" s="5"/>
      <c r="F603" s="5"/>
      <c r="G603" s="5"/>
      <c r="H603" s="5"/>
      <c r="I603" s="5"/>
    </row>
    <row r="604" spans="1:9">
      <c r="A604" s="5"/>
      <c r="B604" s="5"/>
      <c r="C604" s="5"/>
      <c r="D604" s="5"/>
      <c r="E604" s="5"/>
      <c r="F604" s="5"/>
      <c r="G604" s="5"/>
      <c r="H604" s="5"/>
      <c r="I604" s="5"/>
    </row>
    <row r="605" spans="1:9">
      <c r="A605" s="5"/>
      <c r="B605" s="5"/>
      <c r="C605" s="5"/>
      <c r="D605" s="5"/>
      <c r="E605" s="5"/>
      <c r="F605" s="5"/>
      <c r="G605" s="5"/>
      <c r="H605" s="5"/>
      <c r="I605" s="5"/>
    </row>
    <row r="606" spans="1:9">
      <c r="A606" s="5"/>
      <c r="B606" s="5"/>
      <c r="C606" s="5"/>
      <c r="D606" s="5"/>
      <c r="E606" s="5"/>
      <c r="F606" s="5"/>
      <c r="G606" s="5"/>
      <c r="H606" s="5"/>
      <c r="I606" s="5"/>
    </row>
    <row r="607" spans="1:9">
      <c r="A607" s="5"/>
      <c r="B607" s="5"/>
      <c r="C607" s="5"/>
      <c r="D607" s="5"/>
      <c r="E607" s="5"/>
      <c r="F607" s="5"/>
      <c r="G607" s="5"/>
      <c r="H607" s="5"/>
      <c r="I607" s="5"/>
    </row>
    <row r="608" spans="1:9">
      <c r="A608" s="5"/>
      <c r="B608" s="5"/>
      <c r="C608" s="5"/>
      <c r="D608" s="5"/>
      <c r="E608" s="5"/>
      <c r="F608" s="5"/>
      <c r="G608" s="5"/>
      <c r="H608" s="5"/>
      <c r="I608" s="5"/>
    </row>
    <row r="609" spans="1:9">
      <c r="A609" s="5"/>
      <c r="B609" s="5"/>
      <c r="C609" s="5"/>
      <c r="D609" s="5"/>
      <c r="E609" s="5"/>
      <c r="F609" s="5"/>
      <c r="G609" s="5"/>
      <c r="H609" s="5"/>
      <c r="I609" s="5"/>
    </row>
    <row r="610" spans="1:9">
      <c r="A610" s="5"/>
      <c r="B610" s="5"/>
      <c r="C610" s="5"/>
      <c r="D610" s="5"/>
      <c r="E610" s="5"/>
      <c r="F610" s="5"/>
      <c r="G610" s="5"/>
      <c r="H610" s="5"/>
      <c r="I610" s="5"/>
    </row>
    <row r="611" spans="1:9">
      <c r="A611" s="5"/>
      <c r="B611" s="5"/>
      <c r="C611" s="5"/>
      <c r="D611" s="5"/>
      <c r="E611" s="5"/>
      <c r="F611" s="5"/>
      <c r="G611" s="5"/>
      <c r="H611" s="5"/>
      <c r="I611" s="5"/>
    </row>
    <row r="612" spans="1:9">
      <c r="A612" s="5"/>
      <c r="B612" s="5"/>
      <c r="C612" s="5"/>
      <c r="D612" s="5"/>
      <c r="E612" s="5"/>
      <c r="F612" s="5"/>
      <c r="G612" s="5"/>
      <c r="H612" s="5"/>
      <c r="I612" s="5"/>
    </row>
    <row r="613" spans="1:9">
      <c r="A613" s="5"/>
      <c r="B613" s="5"/>
      <c r="C613" s="5"/>
      <c r="D613" s="5"/>
      <c r="E613" s="5"/>
      <c r="F613" s="5"/>
      <c r="G613" s="5"/>
      <c r="H613" s="5"/>
      <c r="I613" s="5"/>
    </row>
    <row r="614" spans="1:9">
      <c r="A614" s="5"/>
      <c r="B614" s="5"/>
      <c r="C614" s="5"/>
      <c r="D614" s="5"/>
      <c r="E614" s="5"/>
      <c r="F614" s="5"/>
      <c r="G614" s="5"/>
      <c r="H614" s="5"/>
      <c r="I614" s="5"/>
    </row>
    <row r="615" spans="1:9">
      <c r="A615" s="5"/>
      <c r="B615" s="5"/>
      <c r="C615" s="5"/>
      <c r="D615" s="5"/>
      <c r="E615" s="5"/>
      <c r="F615" s="5"/>
      <c r="G615" s="5"/>
      <c r="H615" s="5"/>
      <c r="I615" s="5"/>
    </row>
    <row r="616" spans="1:9">
      <c r="A616" s="5"/>
      <c r="B616" s="5"/>
      <c r="C616" s="5"/>
      <c r="D616" s="5"/>
      <c r="E616" s="5"/>
      <c r="F616" s="5"/>
      <c r="G616" s="5"/>
      <c r="H616" s="5"/>
      <c r="I616" s="5"/>
    </row>
    <row r="617" spans="1:9">
      <c r="A617" s="5"/>
      <c r="B617" s="5"/>
      <c r="C617" s="5"/>
      <c r="D617" s="5"/>
      <c r="E617" s="5"/>
      <c r="F617" s="5"/>
      <c r="G617" s="5"/>
      <c r="H617" s="5"/>
      <c r="I617" s="5"/>
    </row>
    <row r="618" spans="1:9">
      <c r="A618" s="5"/>
      <c r="B618" s="5"/>
      <c r="C618" s="5"/>
      <c r="D618" s="5"/>
      <c r="E618" s="5"/>
      <c r="F618" s="5"/>
      <c r="G618" s="5"/>
      <c r="H618" s="5"/>
      <c r="I618" s="5"/>
    </row>
    <row r="619" spans="1:9">
      <c r="A619" s="5"/>
      <c r="B619" s="5"/>
      <c r="C619" s="5"/>
      <c r="D619" s="5"/>
      <c r="E619" s="5"/>
      <c r="F619" s="5"/>
      <c r="G619" s="5"/>
      <c r="H619" s="5"/>
      <c r="I619" s="5"/>
    </row>
    <row r="620" spans="1:9">
      <c r="A620" s="5"/>
      <c r="B620" s="5"/>
      <c r="C620" s="5"/>
      <c r="D620" s="5"/>
      <c r="E620" s="5"/>
      <c r="F620" s="5"/>
      <c r="G620" s="5"/>
      <c r="H620" s="5"/>
      <c r="I620" s="5"/>
    </row>
    <row r="621" spans="1:9">
      <c r="A621" s="5"/>
      <c r="B621" s="5"/>
      <c r="C621" s="5"/>
      <c r="D621" s="5"/>
      <c r="E621" s="5"/>
      <c r="F621" s="5"/>
      <c r="G621" s="5"/>
      <c r="H621" s="5"/>
      <c r="I621" s="5"/>
    </row>
    <row r="622" spans="1:9">
      <c r="A622" s="5"/>
      <c r="B622" s="5"/>
      <c r="C622" s="5"/>
      <c r="D622" s="5"/>
      <c r="E622" s="5"/>
      <c r="F622" s="5"/>
      <c r="G622" s="5"/>
      <c r="H622" s="5"/>
      <c r="I622" s="5"/>
    </row>
    <row r="623" spans="1:9">
      <c r="A623" s="5"/>
      <c r="B623" s="5"/>
      <c r="C623" s="5"/>
      <c r="D623" s="5"/>
      <c r="E623" s="5"/>
      <c r="F623" s="5"/>
      <c r="G623" s="5"/>
      <c r="H623" s="5"/>
      <c r="I623" s="5"/>
    </row>
    <row r="624" spans="1:9">
      <c r="A624" s="5"/>
      <c r="B624" s="5"/>
      <c r="C624" s="5"/>
      <c r="D624" s="5"/>
      <c r="E624" s="5"/>
      <c r="F624" s="5"/>
      <c r="G624" s="5"/>
      <c r="H624" s="5"/>
      <c r="I624" s="5"/>
    </row>
    <row r="625" spans="1:9">
      <c r="A625" s="5"/>
      <c r="B625" s="5"/>
      <c r="C625" s="5"/>
      <c r="D625" s="5"/>
      <c r="E625" s="5"/>
      <c r="F625" s="5"/>
      <c r="G625" s="5"/>
      <c r="H625" s="5"/>
      <c r="I625" s="5"/>
    </row>
    <row r="626" spans="1:9">
      <c r="A626" s="5"/>
      <c r="B626" s="5"/>
      <c r="C626" s="5"/>
      <c r="D626" s="5"/>
      <c r="E626" s="5"/>
      <c r="F626" s="5"/>
      <c r="G626" s="5"/>
      <c r="H626" s="5"/>
      <c r="I626" s="5"/>
    </row>
    <row r="627" spans="1:9">
      <c r="A627" s="5"/>
      <c r="B627" s="5"/>
      <c r="C627" s="5"/>
      <c r="D627" s="5"/>
      <c r="E627" s="5"/>
      <c r="F627" s="5"/>
      <c r="G627" s="5"/>
      <c r="H627" s="5"/>
      <c r="I627" s="5"/>
    </row>
    <row r="628" spans="1:9">
      <c r="A628" s="5"/>
      <c r="B628" s="5"/>
      <c r="C628" s="5"/>
      <c r="D628" s="5"/>
      <c r="E628" s="5"/>
      <c r="F628" s="5"/>
      <c r="G628" s="5"/>
      <c r="H628" s="5"/>
      <c r="I628" s="5"/>
    </row>
    <row r="629" spans="1:9">
      <c r="A629" s="5"/>
      <c r="B629" s="5"/>
      <c r="C629" s="5"/>
      <c r="D629" s="5"/>
      <c r="E629" s="5"/>
      <c r="F629" s="5"/>
      <c r="G629" s="5"/>
      <c r="H629" s="5"/>
      <c r="I629" s="5"/>
    </row>
    <row r="630" spans="1:9">
      <c r="A630" s="5"/>
      <c r="B630" s="5"/>
      <c r="C630" s="5"/>
      <c r="D630" s="5"/>
      <c r="E630" s="5"/>
      <c r="F630" s="5"/>
      <c r="G630" s="5"/>
      <c r="H630" s="5"/>
      <c r="I630" s="5"/>
    </row>
    <row r="631" spans="1:9">
      <c r="A631" s="5"/>
      <c r="B631" s="5"/>
      <c r="C631" s="5"/>
      <c r="D631" s="5"/>
      <c r="E631" s="5"/>
      <c r="F631" s="5"/>
      <c r="G631" s="5"/>
      <c r="H631" s="5"/>
      <c r="I631" s="5"/>
    </row>
    <row r="632" spans="1:9">
      <c r="A632" s="5"/>
      <c r="B632" s="5"/>
      <c r="C632" s="5"/>
      <c r="D632" s="5"/>
      <c r="E632" s="5"/>
      <c r="F632" s="5"/>
      <c r="G632" s="5"/>
      <c r="H632" s="5"/>
      <c r="I632" s="5"/>
    </row>
    <row r="633" spans="1:9">
      <c r="A633" s="5"/>
      <c r="B633" s="5"/>
      <c r="C633" s="5"/>
      <c r="D633" s="5"/>
      <c r="E633" s="5"/>
      <c r="F633" s="5"/>
      <c r="G633" s="5"/>
      <c r="H633" s="5"/>
      <c r="I633" s="5"/>
    </row>
    <row r="634" spans="1:9">
      <c r="A634" s="5"/>
      <c r="B634" s="5"/>
      <c r="C634" s="5"/>
      <c r="D634" s="5"/>
      <c r="E634" s="5"/>
      <c r="F634" s="5"/>
      <c r="G634" s="5"/>
      <c r="H634" s="5"/>
      <c r="I634" s="5"/>
    </row>
    <row r="635" spans="1:9">
      <c r="A635" s="5"/>
      <c r="B635" s="5"/>
      <c r="C635" s="5"/>
      <c r="D635" s="5"/>
      <c r="E635" s="5"/>
      <c r="F635" s="5"/>
      <c r="G635" s="5"/>
      <c r="H635" s="5"/>
      <c r="I635" s="5"/>
    </row>
    <row r="636" spans="1:9">
      <c r="A636" s="5"/>
      <c r="B636" s="5"/>
      <c r="C636" s="5"/>
      <c r="D636" s="5"/>
      <c r="E636" s="5"/>
      <c r="F636" s="5"/>
      <c r="G636" s="5"/>
      <c r="H636" s="5"/>
      <c r="I636" s="5"/>
    </row>
    <row r="637" spans="1:9">
      <c r="A637" s="5"/>
      <c r="B637" s="5"/>
      <c r="C637" s="5"/>
      <c r="D637" s="5"/>
      <c r="E637" s="5"/>
      <c r="F637" s="5"/>
      <c r="G637" s="5"/>
      <c r="H637" s="5"/>
      <c r="I637" s="5"/>
    </row>
    <row r="638" spans="1:9">
      <c r="A638" s="5"/>
      <c r="B638" s="5"/>
      <c r="C638" s="5"/>
      <c r="D638" s="5"/>
      <c r="E638" s="5"/>
      <c r="F638" s="5"/>
      <c r="G638" s="5"/>
      <c r="H638" s="5"/>
      <c r="I638" s="5"/>
    </row>
    <row r="639" spans="1:9">
      <c r="A639" s="5"/>
      <c r="B639" s="5"/>
      <c r="C639" s="5"/>
      <c r="D639" s="5"/>
      <c r="E639" s="5"/>
      <c r="F639" s="5"/>
      <c r="G639" s="5"/>
      <c r="H639" s="5"/>
      <c r="I639" s="5"/>
    </row>
    <row r="640" spans="1:9">
      <c r="A640" s="5"/>
      <c r="B640" s="5"/>
      <c r="C640" s="5"/>
      <c r="D640" s="5"/>
      <c r="E640" s="5"/>
      <c r="F640" s="5"/>
      <c r="G640" s="5"/>
      <c r="H640" s="5"/>
      <c r="I640" s="5"/>
    </row>
    <row r="641" spans="1:9">
      <c r="A641" s="5"/>
      <c r="B641" s="5"/>
      <c r="C641" s="5"/>
      <c r="D641" s="5"/>
      <c r="E641" s="5"/>
      <c r="F641" s="5"/>
      <c r="G641" s="5"/>
      <c r="H641" s="5"/>
      <c r="I641" s="5"/>
    </row>
    <row r="642" spans="1:9">
      <c r="A642" s="5"/>
      <c r="B642" s="5"/>
      <c r="C642" s="5"/>
      <c r="D642" s="5"/>
      <c r="E642" s="5"/>
      <c r="F642" s="5"/>
      <c r="G642" s="5"/>
      <c r="H642" s="5"/>
      <c r="I642" s="5"/>
    </row>
    <row r="643" spans="1:9">
      <c r="A643" s="5"/>
      <c r="B643" s="5"/>
      <c r="C643" s="5"/>
      <c r="D643" s="5"/>
      <c r="E643" s="5"/>
      <c r="F643" s="5"/>
      <c r="G643" s="5"/>
      <c r="H643" s="5"/>
      <c r="I643" s="5"/>
    </row>
    <row r="644" spans="1:9">
      <c r="A644" s="5"/>
      <c r="B644" s="5"/>
      <c r="C644" s="5"/>
      <c r="D644" s="5"/>
      <c r="E644" s="5"/>
      <c r="F644" s="5"/>
      <c r="G644" s="5"/>
      <c r="H644" s="5"/>
      <c r="I644" s="5"/>
    </row>
    <row r="645" spans="1:9">
      <c r="A645" s="5"/>
      <c r="B645" s="5"/>
      <c r="C645" s="5"/>
      <c r="D645" s="5"/>
      <c r="E645" s="5"/>
      <c r="F645" s="5"/>
      <c r="G645" s="5"/>
      <c r="H645" s="5"/>
      <c r="I645" s="5"/>
    </row>
    <row r="646" spans="1:9">
      <c r="A646" s="5"/>
      <c r="B646" s="5"/>
      <c r="C646" s="5"/>
      <c r="D646" s="5"/>
      <c r="E646" s="5"/>
      <c r="F646" s="5"/>
      <c r="G646" s="5"/>
      <c r="H646" s="5"/>
      <c r="I646" s="5"/>
    </row>
    <row r="647" spans="1:9">
      <c r="A647" s="5"/>
      <c r="B647" s="5"/>
      <c r="C647" s="5"/>
      <c r="D647" s="5"/>
      <c r="E647" s="5"/>
      <c r="F647" s="5"/>
      <c r="G647" s="5"/>
      <c r="H647" s="5"/>
      <c r="I647" s="5"/>
    </row>
    <row r="648" spans="1:9">
      <c r="A648" s="5"/>
      <c r="B648" s="5"/>
      <c r="C648" s="5"/>
      <c r="D648" s="5"/>
      <c r="E648" s="5"/>
      <c r="F648" s="5"/>
      <c r="G648" s="5"/>
      <c r="H648" s="5"/>
      <c r="I648" s="5"/>
    </row>
    <row r="649" spans="1:9">
      <c r="A649" s="5"/>
      <c r="B649" s="5"/>
      <c r="C649" s="5"/>
      <c r="D649" s="5"/>
      <c r="E649" s="5"/>
      <c r="F649" s="5"/>
      <c r="G649" s="5"/>
      <c r="H649" s="5"/>
      <c r="I649" s="5"/>
    </row>
    <row r="650" spans="1:9">
      <c r="A650" s="5"/>
      <c r="B650" s="5"/>
      <c r="C650" s="5"/>
      <c r="D650" s="5"/>
      <c r="E650" s="5"/>
      <c r="F650" s="5"/>
      <c r="G650" s="5"/>
      <c r="H650" s="5"/>
      <c r="I650" s="5"/>
    </row>
    <row r="651" spans="1:9">
      <c r="A651" s="5"/>
      <c r="B651" s="5"/>
      <c r="C651" s="5"/>
      <c r="D651" s="5"/>
      <c r="E651" s="5"/>
      <c r="F651" s="5"/>
      <c r="G651" s="5"/>
      <c r="H651" s="5"/>
      <c r="I651" s="5"/>
    </row>
    <row r="652" spans="1:9">
      <c r="A652" s="5"/>
      <c r="B652" s="5"/>
      <c r="C652" s="5"/>
      <c r="D652" s="5"/>
      <c r="E652" s="5"/>
      <c r="F652" s="5"/>
      <c r="G652" s="5"/>
      <c r="H652" s="5"/>
      <c r="I652" s="5"/>
    </row>
    <row r="653" spans="1:9">
      <c r="A653" s="5"/>
      <c r="B653" s="5"/>
      <c r="C653" s="5"/>
      <c r="D653" s="5"/>
      <c r="E653" s="5"/>
      <c r="F653" s="5"/>
      <c r="G653" s="5"/>
      <c r="H653" s="5"/>
      <c r="I653" s="5"/>
    </row>
    <row r="654" spans="1:9">
      <c r="A654" s="5"/>
      <c r="B654" s="5"/>
      <c r="C654" s="5"/>
      <c r="D654" s="5"/>
      <c r="E654" s="5"/>
      <c r="F654" s="5"/>
      <c r="G654" s="5"/>
      <c r="H654" s="5"/>
      <c r="I654" s="5"/>
    </row>
    <row r="655" spans="1:9">
      <c r="A655" s="5"/>
      <c r="B655" s="5"/>
      <c r="C655" s="5"/>
      <c r="D655" s="5"/>
      <c r="E655" s="5"/>
      <c r="F655" s="5"/>
      <c r="G655" s="5"/>
      <c r="H655" s="5"/>
      <c r="I655" s="5"/>
    </row>
    <row r="656" spans="1:9">
      <c r="A656" s="5"/>
      <c r="B656" s="5"/>
      <c r="C656" s="5"/>
      <c r="D656" s="5"/>
      <c r="E656" s="5"/>
      <c r="F656" s="5"/>
      <c r="G656" s="5"/>
      <c r="H656" s="5"/>
      <c r="I656" s="5"/>
    </row>
    <row r="657" spans="1:9">
      <c r="A657" s="5"/>
      <c r="B657" s="5"/>
      <c r="C657" s="5"/>
      <c r="D657" s="5"/>
      <c r="E657" s="5"/>
      <c r="F657" s="5"/>
      <c r="G657" s="5"/>
      <c r="H657" s="5"/>
      <c r="I657" s="5"/>
    </row>
    <row r="658" spans="1:9">
      <c r="A658" s="5"/>
      <c r="B658" s="5"/>
      <c r="C658" s="5"/>
      <c r="D658" s="5"/>
      <c r="E658" s="5"/>
      <c r="F658" s="5"/>
      <c r="G658" s="5"/>
      <c r="H658" s="5"/>
      <c r="I658" s="5"/>
    </row>
    <row r="659" spans="1:9">
      <c r="A659" s="5"/>
      <c r="B659" s="5"/>
      <c r="C659" s="5"/>
      <c r="D659" s="5"/>
      <c r="E659" s="5"/>
      <c r="F659" s="5"/>
      <c r="G659" s="5"/>
      <c r="H659" s="5"/>
      <c r="I659" s="5"/>
    </row>
    <row r="660" spans="1:9">
      <c r="A660" s="5"/>
      <c r="B660" s="5"/>
      <c r="C660" s="5"/>
      <c r="D660" s="5"/>
      <c r="E660" s="5"/>
      <c r="F660" s="5"/>
      <c r="G660" s="5"/>
      <c r="H660" s="5"/>
      <c r="I660" s="5"/>
    </row>
    <row r="661" spans="1:9">
      <c r="A661" s="5"/>
      <c r="B661" s="5"/>
      <c r="C661" s="5"/>
      <c r="D661" s="5"/>
      <c r="E661" s="5"/>
      <c r="F661" s="5"/>
      <c r="G661" s="5"/>
      <c r="H661" s="5"/>
      <c r="I661" s="5"/>
    </row>
    <row r="662" spans="1:9">
      <c r="A662" s="5"/>
      <c r="B662" s="5"/>
      <c r="C662" s="5"/>
      <c r="D662" s="5"/>
      <c r="E662" s="5"/>
      <c r="F662" s="5"/>
      <c r="G662" s="5"/>
      <c r="H662" s="5"/>
      <c r="I662" s="5"/>
    </row>
    <row r="663" spans="1:9">
      <c r="A663" s="5"/>
      <c r="B663" s="5"/>
      <c r="C663" s="5"/>
      <c r="D663" s="5"/>
      <c r="E663" s="5"/>
      <c r="F663" s="5"/>
      <c r="G663" s="5"/>
      <c r="H663" s="5"/>
      <c r="I663" s="5"/>
    </row>
    <row r="664" spans="1:9">
      <c r="A664" s="5"/>
      <c r="B664" s="5"/>
      <c r="C664" s="5"/>
      <c r="D664" s="5"/>
      <c r="E664" s="5"/>
      <c r="F664" s="5"/>
      <c r="G664" s="5"/>
      <c r="H664" s="5"/>
      <c r="I664" s="5"/>
    </row>
    <row r="665" spans="1:9">
      <c r="A665" s="5"/>
      <c r="B665" s="5"/>
      <c r="C665" s="5"/>
      <c r="D665" s="5"/>
      <c r="E665" s="5"/>
      <c r="F665" s="5"/>
      <c r="G665" s="5"/>
      <c r="H665" s="5"/>
      <c r="I665" s="5"/>
    </row>
    <row r="666" spans="1:9">
      <c r="A666" s="5"/>
      <c r="B666" s="5"/>
      <c r="C666" s="5"/>
      <c r="D666" s="5"/>
      <c r="E666" s="5"/>
      <c r="F666" s="5"/>
      <c r="G666" s="5"/>
      <c r="H666" s="5"/>
      <c r="I666" s="5"/>
    </row>
    <row r="667" spans="1:9">
      <c r="A667" s="5"/>
      <c r="B667" s="5"/>
      <c r="C667" s="5"/>
      <c r="D667" s="5"/>
      <c r="E667" s="5"/>
      <c r="F667" s="5"/>
      <c r="G667" s="5"/>
      <c r="H667" s="5"/>
      <c r="I667" s="5"/>
    </row>
    <row r="668" spans="1:9">
      <c r="A668" s="5"/>
      <c r="B668" s="5"/>
      <c r="C668" s="5"/>
      <c r="D668" s="5"/>
      <c r="E668" s="5"/>
      <c r="F668" s="5"/>
      <c r="G668" s="5"/>
      <c r="H668" s="5"/>
      <c r="I668" s="5"/>
    </row>
    <row r="669" spans="1:9">
      <c r="A669" s="5"/>
      <c r="B669" s="5"/>
      <c r="C669" s="5"/>
      <c r="D669" s="5"/>
      <c r="E669" s="5"/>
      <c r="F669" s="5"/>
      <c r="G669" s="5"/>
      <c r="H669" s="5"/>
      <c r="I669" s="5"/>
    </row>
    <row r="670" spans="1:9">
      <c r="A670" s="5"/>
      <c r="B670" s="5"/>
      <c r="C670" s="5"/>
      <c r="D670" s="5"/>
      <c r="E670" s="5"/>
      <c r="F670" s="5"/>
      <c r="G670" s="5"/>
      <c r="H670" s="5"/>
      <c r="I670" s="5"/>
    </row>
    <row r="671" spans="1:9">
      <c r="A671" s="5"/>
      <c r="B671" s="5"/>
      <c r="C671" s="5"/>
      <c r="D671" s="5"/>
      <c r="E671" s="5"/>
      <c r="F671" s="5"/>
      <c r="G671" s="5"/>
      <c r="H671" s="5"/>
      <c r="I671" s="5"/>
    </row>
    <row r="672" spans="1:9">
      <c r="A672" s="5"/>
      <c r="B672" s="5"/>
      <c r="C672" s="5"/>
      <c r="D672" s="5"/>
      <c r="E672" s="5"/>
      <c r="F672" s="5"/>
      <c r="G672" s="5"/>
      <c r="H672" s="5"/>
      <c r="I672" s="5"/>
    </row>
    <row r="673" spans="1:9">
      <c r="A673" s="5"/>
      <c r="B673" s="5"/>
      <c r="C673" s="5"/>
      <c r="D673" s="5"/>
      <c r="E673" s="5"/>
      <c r="F673" s="5"/>
      <c r="G673" s="5"/>
      <c r="H673" s="5"/>
      <c r="I673" s="5"/>
    </row>
    <row r="674" spans="1:9">
      <c r="A674" s="5"/>
      <c r="B674" s="5"/>
      <c r="C674" s="5"/>
      <c r="D674" s="5"/>
      <c r="E674" s="5"/>
      <c r="F674" s="5"/>
      <c r="G674" s="5"/>
      <c r="H674" s="5"/>
      <c r="I674" s="5"/>
    </row>
    <row r="675" spans="1:9">
      <c r="A675" s="5"/>
      <c r="B675" s="5"/>
      <c r="C675" s="5"/>
      <c r="D675" s="5"/>
      <c r="E675" s="5"/>
      <c r="F675" s="5"/>
      <c r="G675" s="5"/>
      <c r="H675" s="5"/>
      <c r="I675" s="5"/>
    </row>
    <row r="676" spans="1:9">
      <c r="A676" s="5"/>
      <c r="B676" s="5"/>
      <c r="C676" s="5"/>
      <c r="D676" s="5"/>
      <c r="E676" s="5"/>
      <c r="F676" s="5"/>
      <c r="G676" s="5"/>
      <c r="H676" s="5"/>
      <c r="I676" s="5"/>
    </row>
    <row r="677" spans="1:9">
      <c r="A677" s="5"/>
      <c r="B677" s="5"/>
      <c r="C677" s="5"/>
      <c r="D677" s="5"/>
      <c r="E677" s="5"/>
      <c r="F677" s="5"/>
      <c r="G677" s="5"/>
      <c r="H677" s="5"/>
      <c r="I677" s="5"/>
    </row>
    <row r="678" spans="1:9">
      <c r="A678" s="5"/>
      <c r="B678" s="5"/>
      <c r="C678" s="5"/>
      <c r="D678" s="5"/>
      <c r="E678" s="5"/>
      <c r="F678" s="5"/>
      <c r="G678" s="5"/>
      <c r="H678" s="5"/>
      <c r="I678" s="5"/>
    </row>
    <row r="679" spans="1:9">
      <c r="A679" s="5"/>
      <c r="B679" s="5"/>
      <c r="C679" s="5"/>
      <c r="D679" s="5"/>
      <c r="E679" s="5"/>
      <c r="F679" s="5"/>
      <c r="G679" s="5"/>
      <c r="H679" s="5"/>
      <c r="I679" s="5"/>
    </row>
    <row r="680" spans="1:9">
      <c r="A680" s="5"/>
      <c r="B680" s="5"/>
      <c r="C680" s="5"/>
      <c r="D680" s="5"/>
      <c r="E680" s="5"/>
      <c r="F680" s="5"/>
      <c r="G680" s="5"/>
      <c r="H680" s="5"/>
      <c r="I680" s="5"/>
    </row>
    <row r="681" spans="1:9">
      <c r="A681" s="5"/>
      <c r="B681" s="5"/>
      <c r="C681" s="5"/>
      <c r="D681" s="5"/>
      <c r="E681" s="5"/>
      <c r="F681" s="5"/>
      <c r="G681" s="5"/>
      <c r="H681" s="5"/>
      <c r="I681" s="5"/>
    </row>
    <row r="682" spans="1:9">
      <c r="A682" s="5"/>
      <c r="B682" s="5"/>
      <c r="C682" s="5"/>
      <c r="D682" s="5"/>
      <c r="E682" s="5"/>
      <c r="F682" s="5"/>
      <c r="G682" s="5"/>
      <c r="H682" s="5"/>
      <c r="I682" s="5"/>
    </row>
    <row r="683" spans="1:9">
      <c r="A683" s="5"/>
      <c r="B683" s="5"/>
      <c r="C683" s="5"/>
      <c r="D683" s="5"/>
      <c r="E683" s="5"/>
      <c r="F683" s="5"/>
      <c r="G683" s="5"/>
      <c r="H683" s="5"/>
      <c r="I683" s="5"/>
    </row>
    <row r="684" spans="1:9">
      <c r="A684" s="5"/>
      <c r="B684" s="5"/>
      <c r="C684" s="5"/>
      <c r="D684" s="5"/>
      <c r="E684" s="5"/>
      <c r="F684" s="5"/>
      <c r="G684" s="5"/>
      <c r="H684" s="5"/>
      <c r="I684" s="5"/>
    </row>
    <row r="685" spans="1:9">
      <c r="A685" s="5"/>
      <c r="B685" s="5"/>
      <c r="C685" s="5"/>
      <c r="D685" s="5"/>
      <c r="E685" s="5"/>
      <c r="F685" s="5"/>
      <c r="G685" s="5"/>
      <c r="H685" s="5"/>
      <c r="I685" s="5"/>
    </row>
    <row r="686" spans="1:9">
      <c r="A686" s="5"/>
      <c r="B686" s="5"/>
      <c r="C686" s="5"/>
      <c r="D686" s="5"/>
      <c r="E686" s="5"/>
      <c r="F686" s="5"/>
      <c r="G686" s="5"/>
      <c r="H686" s="5"/>
      <c r="I686" s="5"/>
    </row>
    <row r="687" spans="1:9">
      <c r="A687" s="5"/>
      <c r="B687" s="5"/>
      <c r="C687" s="5"/>
      <c r="D687" s="5"/>
      <c r="E687" s="5"/>
      <c r="F687" s="5"/>
      <c r="G687" s="5"/>
      <c r="H687" s="5"/>
      <c r="I687" s="5"/>
    </row>
    <row r="688" spans="1:9">
      <c r="A688" s="5"/>
      <c r="B688" s="5"/>
      <c r="C688" s="5"/>
      <c r="D688" s="5"/>
      <c r="E688" s="5"/>
      <c r="F688" s="5"/>
      <c r="G688" s="5"/>
      <c r="H688" s="5"/>
      <c r="I688" s="5"/>
    </row>
    <row r="689" spans="1:9">
      <c r="A689" s="5"/>
      <c r="B689" s="5"/>
      <c r="C689" s="5"/>
      <c r="D689" s="5"/>
      <c r="E689" s="5"/>
      <c r="F689" s="5"/>
      <c r="G689" s="5"/>
      <c r="H689" s="5"/>
      <c r="I689" s="5"/>
    </row>
    <row r="690" spans="1:9">
      <c r="A690" s="5"/>
      <c r="B690" s="5"/>
      <c r="C690" s="5"/>
      <c r="D690" s="5"/>
      <c r="E690" s="5"/>
      <c r="F690" s="5"/>
      <c r="G690" s="5"/>
      <c r="H690" s="5"/>
      <c r="I690" s="5"/>
    </row>
    <row r="691" spans="1:9">
      <c r="A691" s="5"/>
      <c r="B691" s="5"/>
      <c r="C691" s="5"/>
      <c r="D691" s="5"/>
      <c r="E691" s="5"/>
      <c r="F691" s="5"/>
      <c r="G691" s="5"/>
      <c r="H691" s="5"/>
      <c r="I691" s="5"/>
    </row>
    <row r="692" spans="1:9">
      <c r="A692" s="5"/>
      <c r="B692" s="5"/>
      <c r="C692" s="5"/>
      <c r="D692" s="5"/>
      <c r="E692" s="5"/>
      <c r="F692" s="5"/>
      <c r="G692" s="5"/>
      <c r="H692" s="5"/>
      <c r="I692" s="5"/>
    </row>
    <row r="693" spans="1:9">
      <c r="A693" s="5"/>
      <c r="B693" s="5"/>
      <c r="C693" s="5"/>
      <c r="D693" s="5"/>
      <c r="E693" s="5"/>
      <c r="F693" s="5"/>
      <c r="G693" s="5"/>
      <c r="H693" s="5"/>
      <c r="I693" s="5"/>
    </row>
    <row r="694" spans="1:9">
      <c r="A694" s="5"/>
      <c r="B694" s="5"/>
      <c r="C694" s="5"/>
      <c r="D694" s="5"/>
      <c r="E694" s="5"/>
      <c r="F694" s="5"/>
      <c r="G694" s="5"/>
      <c r="H694" s="5"/>
      <c r="I694" s="5"/>
    </row>
    <row r="695" spans="1:9">
      <c r="A695" s="5"/>
      <c r="B695" s="5"/>
      <c r="C695" s="5"/>
      <c r="D695" s="5"/>
      <c r="E695" s="5"/>
      <c r="F695" s="5"/>
      <c r="G695" s="5"/>
      <c r="H695" s="5"/>
      <c r="I695" s="5"/>
    </row>
    <row r="696" spans="1:9">
      <c r="A696" s="5"/>
      <c r="B696" s="5"/>
      <c r="C696" s="5"/>
      <c r="D696" s="5"/>
      <c r="E696" s="5"/>
      <c r="F696" s="5"/>
      <c r="G696" s="5"/>
      <c r="H696" s="5"/>
      <c r="I696" s="5"/>
    </row>
    <row r="697" spans="1:9">
      <c r="A697" s="5"/>
      <c r="B697" s="5"/>
      <c r="C697" s="5"/>
      <c r="D697" s="5"/>
      <c r="E697" s="5"/>
      <c r="F697" s="5"/>
      <c r="G697" s="5"/>
      <c r="H697" s="5"/>
      <c r="I697" s="5"/>
    </row>
    <row r="698" spans="1:9">
      <c r="A698" s="5"/>
      <c r="B698" s="5"/>
      <c r="C698" s="5"/>
      <c r="D698" s="5"/>
      <c r="E698" s="5"/>
      <c r="F698" s="5"/>
      <c r="G698" s="5"/>
      <c r="H698" s="5"/>
      <c r="I698" s="5"/>
    </row>
    <row r="699" spans="1:9">
      <c r="A699" s="5"/>
      <c r="B699" s="5"/>
      <c r="C699" s="5"/>
      <c r="D699" s="5"/>
      <c r="E699" s="5"/>
      <c r="F699" s="5"/>
      <c r="G699" s="5"/>
      <c r="H699" s="5"/>
      <c r="I699" s="5"/>
    </row>
    <row r="700" spans="1:9">
      <c r="A700" s="5"/>
      <c r="B700" s="5"/>
      <c r="C700" s="5"/>
      <c r="D700" s="5"/>
      <c r="E700" s="5"/>
      <c r="F700" s="5"/>
      <c r="G700" s="5"/>
      <c r="H700" s="5"/>
      <c r="I700" s="5"/>
    </row>
    <row r="701" spans="1:9">
      <c r="A701" s="5"/>
      <c r="B701" s="5"/>
      <c r="C701" s="5"/>
      <c r="D701" s="5"/>
      <c r="E701" s="5"/>
      <c r="F701" s="5"/>
      <c r="G701" s="5"/>
      <c r="H701" s="5"/>
      <c r="I701" s="5"/>
    </row>
    <row r="702" spans="1:9">
      <c r="A702" s="5"/>
      <c r="B702" s="5"/>
      <c r="C702" s="5"/>
      <c r="D702" s="5"/>
      <c r="E702" s="5"/>
      <c r="F702" s="5"/>
      <c r="G702" s="5"/>
      <c r="H702" s="5"/>
      <c r="I702" s="5"/>
    </row>
    <row r="703" spans="1:9">
      <c r="A703" s="5"/>
      <c r="B703" s="5"/>
      <c r="C703" s="5"/>
      <c r="D703" s="5"/>
      <c r="E703" s="5"/>
      <c r="F703" s="5"/>
      <c r="G703" s="5"/>
      <c r="H703" s="5"/>
      <c r="I703" s="5"/>
    </row>
    <row r="704" spans="1:9">
      <c r="A704" s="5"/>
      <c r="B704" s="5"/>
      <c r="C704" s="5"/>
      <c r="D704" s="5"/>
      <c r="E704" s="5"/>
      <c r="F704" s="5"/>
      <c r="G704" s="5"/>
      <c r="H704" s="5"/>
      <c r="I704" s="5"/>
    </row>
    <row r="705" spans="1:9">
      <c r="A705" s="5"/>
      <c r="B705" s="5"/>
      <c r="C705" s="5"/>
      <c r="D705" s="5"/>
      <c r="E705" s="5"/>
      <c r="F705" s="5"/>
      <c r="G705" s="5"/>
      <c r="H705" s="5"/>
      <c r="I705" s="5"/>
    </row>
    <row r="706" spans="1:9">
      <c r="A706" s="5"/>
      <c r="B706" s="5"/>
      <c r="C706" s="5"/>
      <c r="D706" s="5"/>
      <c r="E706" s="5"/>
      <c r="F706" s="5"/>
      <c r="G706" s="5"/>
      <c r="H706" s="5"/>
      <c r="I706" s="5"/>
    </row>
    <row r="707" spans="1:9">
      <c r="A707" s="5"/>
      <c r="B707" s="5"/>
      <c r="C707" s="5"/>
      <c r="D707" s="5"/>
      <c r="E707" s="5"/>
      <c r="F707" s="5"/>
      <c r="G707" s="5"/>
      <c r="H707" s="5"/>
      <c r="I707" s="5"/>
    </row>
    <row r="708" spans="1:9">
      <c r="A708" s="5"/>
      <c r="B708" s="5"/>
      <c r="C708" s="5"/>
      <c r="D708" s="5"/>
      <c r="E708" s="5"/>
      <c r="F708" s="5"/>
      <c r="G708" s="5"/>
      <c r="H708" s="5"/>
      <c r="I708" s="5"/>
    </row>
    <row r="709" spans="1:9">
      <c r="A709" s="5"/>
      <c r="B709" s="5"/>
      <c r="C709" s="5"/>
      <c r="D709" s="5"/>
      <c r="E709" s="5"/>
      <c r="F709" s="5"/>
      <c r="G709" s="5"/>
      <c r="H709" s="5"/>
      <c r="I709" s="5"/>
    </row>
    <row r="710" spans="1:9">
      <c r="A710" s="5"/>
      <c r="B710" s="5"/>
      <c r="C710" s="5"/>
      <c r="D710" s="5"/>
      <c r="E710" s="5"/>
      <c r="F710" s="5"/>
      <c r="G710" s="5"/>
      <c r="H710" s="5"/>
      <c r="I710" s="5"/>
    </row>
    <row r="711" spans="1:9">
      <c r="A711" s="5"/>
      <c r="B711" s="5"/>
      <c r="C711" s="5"/>
      <c r="D711" s="5"/>
      <c r="E711" s="5"/>
      <c r="F711" s="5"/>
      <c r="G711" s="5"/>
      <c r="H711" s="5"/>
      <c r="I711" s="5"/>
    </row>
    <row r="712" spans="1:9">
      <c r="A712" s="5"/>
      <c r="B712" s="5"/>
      <c r="C712" s="5"/>
      <c r="D712" s="5"/>
      <c r="E712" s="5"/>
      <c r="F712" s="5"/>
      <c r="G712" s="5"/>
      <c r="H712" s="5"/>
      <c r="I712" s="5"/>
    </row>
    <row r="713" spans="1:9">
      <c r="A713" s="5"/>
      <c r="B713" s="5"/>
      <c r="C713" s="5"/>
      <c r="D713" s="5"/>
      <c r="E713" s="5"/>
      <c r="F713" s="5"/>
      <c r="G713" s="5"/>
      <c r="H713" s="5"/>
      <c r="I713" s="5"/>
    </row>
    <row r="714" spans="1:9">
      <c r="A714" s="5"/>
      <c r="B714" s="5"/>
      <c r="C714" s="5"/>
      <c r="D714" s="5"/>
      <c r="E714" s="5"/>
      <c r="F714" s="5"/>
      <c r="G714" s="5"/>
      <c r="H714" s="5"/>
      <c r="I714" s="5"/>
    </row>
    <row r="715" spans="1:9">
      <c r="A715" s="5"/>
      <c r="B715" s="5"/>
      <c r="C715" s="5"/>
      <c r="D715" s="5"/>
      <c r="E715" s="5"/>
      <c r="F715" s="5"/>
      <c r="G715" s="5"/>
      <c r="H715" s="5"/>
      <c r="I715" s="5"/>
    </row>
    <row r="716" spans="1:9">
      <c r="A716" s="5"/>
      <c r="B716" s="5"/>
      <c r="C716" s="5"/>
      <c r="D716" s="5"/>
      <c r="E716" s="5"/>
      <c r="F716" s="5"/>
      <c r="G716" s="5"/>
      <c r="H716" s="5"/>
      <c r="I716" s="5"/>
    </row>
    <row r="717" spans="1:9">
      <c r="A717" s="5"/>
      <c r="B717" s="5"/>
      <c r="C717" s="5"/>
      <c r="D717" s="5"/>
      <c r="E717" s="5"/>
      <c r="F717" s="5"/>
      <c r="G717" s="5"/>
      <c r="H717" s="5"/>
      <c r="I717" s="5"/>
    </row>
    <row r="718" spans="1:9">
      <c r="A718" s="5"/>
      <c r="B718" s="5"/>
      <c r="C718" s="5"/>
      <c r="D718" s="5"/>
      <c r="E718" s="5"/>
      <c r="F718" s="5"/>
      <c r="G718" s="5"/>
      <c r="H718" s="5"/>
      <c r="I718" s="5"/>
    </row>
    <row r="719" spans="1:9">
      <c r="A719" s="5"/>
      <c r="B719" s="5"/>
      <c r="C719" s="5"/>
      <c r="D719" s="5"/>
      <c r="E719" s="5"/>
      <c r="F719" s="5"/>
      <c r="G719" s="5"/>
      <c r="H719" s="5"/>
      <c r="I719" s="5"/>
    </row>
    <row r="720" spans="1:9">
      <c r="A720" s="5"/>
      <c r="B720" s="5"/>
      <c r="C720" s="5"/>
      <c r="D720" s="5"/>
      <c r="E720" s="5"/>
      <c r="F720" s="5"/>
      <c r="G720" s="5"/>
      <c r="H720" s="5"/>
      <c r="I720" s="5"/>
    </row>
    <row r="721" spans="1:9">
      <c r="A721" s="5"/>
      <c r="B721" s="5"/>
      <c r="C721" s="5"/>
      <c r="D721" s="5"/>
      <c r="E721" s="5"/>
      <c r="F721" s="5"/>
      <c r="G721" s="5"/>
      <c r="H721" s="5"/>
      <c r="I721" s="5"/>
    </row>
    <row r="722" spans="1:9">
      <c r="A722" s="5"/>
      <c r="B722" s="5"/>
      <c r="C722" s="5"/>
      <c r="D722" s="5"/>
      <c r="E722" s="5"/>
      <c r="F722" s="5"/>
      <c r="G722" s="5"/>
      <c r="H722" s="5"/>
      <c r="I722" s="5"/>
    </row>
    <row r="723" spans="1:9">
      <c r="A723" s="5"/>
      <c r="B723" s="5"/>
      <c r="C723" s="5"/>
      <c r="D723" s="5"/>
      <c r="E723" s="5"/>
      <c r="F723" s="5"/>
      <c r="G723" s="5"/>
      <c r="H723" s="5"/>
      <c r="I723" s="5"/>
    </row>
    <row r="724" spans="1:9">
      <c r="A724" s="5"/>
      <c r="B724" s="5"/>
      <c r="C724" s="5"/>
      <c r="D724" s="5"/>
      <c r="E724" s="5"/>
      <c r="F724" s="5"/>
      <c r="G724" s="5"/>
      <c r="H724" s="5"/>
      <c r="I724" s="5"/>
    </row>
    <row r="725" spans="1:9">
      <c r="A725" s="5"/>
      <c r="B725" s="5"/>
      <c r="C725" s="5"/>
      <c r="D725" s="5"/>
      <c r="E725" s="5"/>
      <c r="F725" s="5"/>
      <c r="G725" s="5"/>
      <c r="H725" s="5"/>
      <c r="I725" s="5"/>
    </row>
    <row r="726" spans="1:9">
      <c r="A726" s="5"/>
      <c r="B726" s="5"/>
      <c r="C726" s="5"/>
      <c r="D726" s="5"/>
      <c r="E726" s="5"/>
      <c r="F726" s="5"/>
      <c r="G726" s="5"/>
      <c r="H726" s="5"/>
      <c r="I726" s="5"/>
    </row>
    <row r="727" spans="1:9">
      <c r="A727" s="5"/>
      <c r="B727" s="5"/>
      <c r="C727" s="5"/>
      <c r="D727" s="5"/>
      <c r="E727" s="5"/>
      <c r="F727" s="5"/>
      <c r="G727" s="5"/>
      <c r="H727" s="5"/>
      <c r="I727" s="5"/>
    </row>
    <row r="728" spans="1:9">
      <c r="A728" s="5"/>
      <c r="B728" s="5"/>
      <c r="C728" s="5"/>
      <c r="D728" s="5"/>
      <c r="E728" s="5"/>
      <c r="F728" s="5"/>
      <c r="G728" s="5"/>
      <c r="H728" s="5"/>
      <c r="I728" s="5"/>
    </row>
    <row r="729" spans="1:9">
      <c r="A729" s="5"/>
      <c r="B729" s="5"/>
      <c r="C729" s="5"/>
      <c r="D729" s="5"/>
      <c r="E729" s="5"/>
      <c r="F729" s="5"/>
      <c r="G729" s="5"/>
      <c r="H729" s="5"/>
      <c r="I729" s="5"/>
    </row>
    <row r="730" spans="1:9">
      <c r="A730" s="5"/>
      <c r="B730" s="5"/>
      <c r="C730" s="5"/>
      <c r="D730" s="5"/>
      <c r="E730" s="5"/>
      <c r="F730" s="5"/>
      <c r="G730" s="5"/>
      <c r="H730" s="5"/>
      <c r="I730" s="5"/>
    </row>
    <row r="731" spans="1:9">
      <c r="A731" s="5"/>
      <c r="B731" s="5"/>
      <c r="C731" s="5"/>
      <c r="D731" s="5"/>
      <c r="E731" s="5"/>
      <c r="F731" s="5"/>
      <c r="G731" s="5"/>
      <c r="H731" s="5"/>
      <c r="I731" s="5"/>
    </row>
    <row r="732" spans="1:9">
      <c r="A732" s="5"/>
      <c r="B732" s="5"/>
      <c r="C732" s="5"/>
      <c r="D732" s="5"/>
      <c r="E732" s="5"/>
      <c r="F732" s="5"/>
      <c r="G732" s="5"/>
      <c r="H732" s="5"/>
      <c r="I732" s="5"/>
    </row>
    <row r="733" spans="1:9">
      <c r="A733" s="5"/>
      <c r="B733" s="5"/>
      <c r="C733" s="5"/>
      <c r="D733" s="5"/>
      <c r="E733" s="5"/>
      <c r="F733" s="5"/>
      <c r="G733" s="5"/>
      <c r="H733" s="5"/>
      <c r="I733" s="5"/>
    </row>
    <row r="734" spans="1:9">
      <c r="A734" s="5"/>
      <c r="B734" s="5"/>
      <c r="C734" s="5"/>
      <c r="D734" s="5"/>
      <c r="E734" s="5"/>
      <c r="F734" s="5"/>
      <c r="G734" s="5"/>
      <c r="H734" s="5"/>
      <c r="I734" s="5"/>
    </row>
    <row r="735" spans="1:9">
      <c r="A735" s="5"/>
      <c r="B735" s="5"/>
      <c r="C735" s="5"/>
      <c r="D735" s="5"/>
      <c r="E735" s="5"/>
      <c r="F735" s="5"/>
      <c r="G735" s="5"/>
      <c r="H735" s="5"/>
      <c r="I735" s="5"/>
    </row>
    <row r="736" spans="1:9">
      <c r="A736" s="5"/>
      <c r="B736" s="5"/>
      <c r="C736" s="5"/>
      <c r="D736" s="5"/>
      <c r="E736" s="5"/>
      <c r="F736" s="5"/>
      <c r="G736" s="5"/>
      <c r="H736" s="5"/>
      <c r="I736" s="5"/>
    </row>
    <row r="737" spans="1:9">
      <c r="A737" s="5"/>
      <c r="B737" s="5"/>
      <c r="C737" s="5"/>
      <c r="D737" s="5"/>
      <c r="E737" s="5"/>
      <c r="F737" s="5"/>
      <c r="G737" s="5"/>
      <c r="H737" s="5"/>
      <c r="I737" s="5"/>
    </row>
    <row r="738" spans="1:9">
      <c r="A738" s="5"/>
      <c r="B738" s="5"/>
      <c r="C738" s="5"/>
      <c r="D738" s="5"/>
      <c r="E738" s="5"/>
      <c r="F738" s="5"/>
      <c r="G738" s="5"/>
      <c r="H738" s="5"/>
      <c r="I738" s="5"/>
    </row>
    <row r="739" spans="1:9">
      <c r="A739" s="5"/>
      <c r="B739" s="5"/>
      <c r="C739" s="5"/>
      <c r="D739" s="5"/>
      <c r="E739" s="5"/>
      <c r="F739" s="5"/>
      <c r="G739" s="5"/>
      <c r="H739" s="5"/>
      <c r="I739" s="5"/>
    </row>
    <row r="740" spans="1:9">
      <c r="A740" s="5"/>
      <c r="B740" s="5"/>
      <c r="C740" s="5"/>
      <c r="D740" s="5"/>
      <c r="E740" s="5"/>
      <c r="F740" s="5"/>
      <c r="G740" s="5"/>
      <c r="H740" s="5"/>
      <c r="I740" s="5"/>
    </row>
    <row r="741" spans="1:9">
      <c r="A741" s="5"/>
      <c r="B741" s="5"/>
      <c r="C741" s="5"/>
      <c r="D741" s="5"/>
      <c r="E741" s="5"/>
      <c r="F741" s="5"/>
      <c r="G741" s="5"/>
      <c r="H741" s="5"/>
      <c r="I741" s="5"/>
    </row>
    <row r="742" spans="1:9">
      <c r="A742" s="5"/>
      <c r="B742" s="5"/>
      <c r="C742" s="5"/>
      <c r="D742" s="5"/>
      <c r="E742" s="5"/>
      <c r="F742" s="5"/>
      <c r="G742" s="5"/>
      <c r="H742" s="5"/>
      <c r="I742" s="5"/>
    </row>
    <row r="743" spans="1:9">
      <c r="A743" s="5"/>
      <c r="B743" s="5"/>
      <c r="C743" s="5"/>
      <c r="D743" s="5"/>
      <c r="E743" s="5"/>
      <c r="F743" s="5"/>
      <c r="G743" s="5"/>
      <c r="H743" s="5"/>
      <c r="I743" s="5"/>
    </row>
    <row r="744" spans="1:9">
      <c r="A744" s="5"/>
      <c r="B744" s="5"/>
      <c r="C744" s="5"/>
      <c r="D744" s="5"/>
      <c r="E744" s="5"/>
      <c r="F744" s="5"/>
      <c r="G744" s="5"/>
      <c r="H744" s="5"/>
      <c r="I744" s="5"/>
    </row>
    <row r="745" spans="1:9">
      <c r="A745" s="5"/>
      <c r="B745" s="5"/>
      <c r="C745" s="5"/>
      <c r="D745" s="5"/>
      <c r="E745" s="5"/>
      <c r="F745" s="5"/>
      <c r="G745" s="5"/>
      <c r="H745" s="5"/>
      <c r="I745" s="5"/>
    </row>
    <row r="746" spans="1:9">
      <c r="A746" s="5"/>
      <c r="B746" s="5"/>
      <c r="C746" s="5"/>
      <c r="D746" s="5"/>
      <c r="E746" s="5"/>
      <c r="F746" s="5"/>
      <c r="G746" s="5"/>
      <c r="H746" s="5"/>
      <c r="I746" s="5"/>
    </row>
    <row r="747" spans="1:9">
      <c r="A747" s="5"/>
      <c r="B747" s="5"/>
      <c r="C747" s="5"/>
      <c r="D747" s="5"/>
      <c r="E747" s="5"/>
      <c r="F747" s="5"/>
      <c r="G747" s="5"/>
      <c r="H747" s="5"/>
      <c r="I747" s="5"/>
    </row>
    <row r="748" spans="1:9">
      <c r="A748" s="5"/>
      <c r="B748" s="5"/>
      <c r="C748" s="5"/>
      <c r="D748" s="5"/>
      <c r="E748" s="5"/>
      <c r="F748" s="5"/>
      <c r="G748" s="5"/>
      <c r="H748" s="5"/>
      <c r="I748" s="5"/>
    </row>
    <row r="749" spans="1:9">
      <c r="A749" s="5"/>
      <c r="B749" s="5"/>
      <c r="C749" s="5"/>
      <c r="D749" s="5"/>
      <c r="E749" s="5"/>
      <c r="F749" s="5"/>
      <c r="G749" s="5"/>
      <c r="H749" s="5"/>
      <c r="I749" s="5"/>
    </row>
    <row r="750" spans="1:9">
      <c r="A750" s="5"/>
      <c r="B750" s="5"/>
      <c r="C750" s="5"/>
      <c r="D750" s="5"/>
      <c r="E750" s="5"/>
      <c r="F750" s="5"/>
      <c r="G750" s="5"/>
      <c r="H750" s="5"/>
      <c r="I750" s="5"/>
    </row>
    <row r="751" spans="1:9">
      <c r="A751" s="5"/>
      <c r="B751" s="5"/>
      <c r="C751" s="5"/>
      <c r="D751" s="5"/>
      <c r="E751" s="5"/>
      <c r="F751" s="5"/>
      <c r="G751" s="5"/>
      <c r="H751" s="5"/>
      <c r="I751" s="5"/>
    </row>
    <row r="752" spans="1:9">
      <c r="A752" s="5"/>
      <c r="B752" s="5"/>
      <c r="C752" s="5"/>
      <c r="D752" s="5"/>
      <c r="E752" s="5"/>
      <c r="F752" s="5"/>
      <c r="G752" s="5"/>
      <c r="H752" s="5"/>
      <c r="I752" s="5"/>
    </row>
    <row r="753" spans="1:9">
      <c r="A753" s="5"/>
      <c r="B753" s="5"/>
      <c r="C753" s="5"/>
      <c r="D753" s="5"/>
      <c r="E753" s="5"/>
      <c r="F753" s="5"/>
      <c r="G753" s="5"/>
      <c r="H753" s="5"/>
      <c r="I753" s="5"/>
    </row>
    <row r="754" spans="1:9">
      <c r="A754" s="5"/>
      <c r="B754" s="5"/>
      <c r="C754" s="5"/>
      <c r="D754" s="5"/>
      <c r="E754" s="5"/>
      <c r="F754" s="5"/>
      <c r="G754" s="5"/>
      <c r="H754" s="5"/>
      <c r="I754" s="5"/>
    </row>
    <row r="755" spans="1:9">
      <c r="A755" s="5"/>
      <c r="B755" s="5"/>
      <c r="C755" s="5"/>
      <c r="D755" s="5"/>
      <c r="E755" s="5"/>
      <c r="F755" s="5"/>
      <c r="G755" s="5"/>
      <c r="H755" s="5"/>
      <c r="I755" s="5"/>
    </row>
    <row r="756" spans="1:9">
      <c r="A756" s="5"/>
      <c r="B756" s="5"/>
      <c r="C756" s="5"/>
      <c r="D756" s="5"/>
      <c r="E756" s="5"/>
      <c r="F756" s="5"/>
      <c r="G756" s="5"/>
      <c r="H756" s="5"/>
      <c r="I756" s="5"/>
    </row>
    <row r="757" spans="1:9">
      <c r="A757" s="5"/>
      <c r="B757" s="5"/>
      <c r="C757" s="5"/>
      <c r="D757" s="5"/>
      <c r="E757" s="5"/>
      <c r="F757" s="5"/>
      <c r="G757" s="5"/>
      <c r="H757" s="5"/>
      <c r="I757" s="5"/>
    </row>
    <row r="758" spans="1:9">
      <c r="A758" s="5"/>
      <c r="B758" s="5"/>
      <c r="C758" s="5"/>
      <c r="D758" s="5"/>
      <c r="E758" s="5"/>
      <c r="F758" s="5"/>
      <c r="G758" s="5"/>
      <c r="H758" s="5"/>
      <c r="I758" s="5"/>
    </row>
    <row r="759" spans="1:9">
      <c r="A759" s="5"/>
      <c r="B759" s="5"/>
      <c r="C759" s="5"/>
      <c r="D759" s="5"/>
      <c r="E759" s="5"/>
      <c r="F759" s="5"/>
      <c r="G759" s="5"/>
      <c r="H759" s="5"/>
      <c r="I759" s="5"/>
    </row>
    <row r="760" spans="1:9">
      <c r="A760" s="5"/>
      <c r="B760" s="5"/>
      <c r="C760" s="5"/>
      <c r="D760" s="5"/>
      <c r="E760" s="5"/>
      <c r="F760" s="5"/>
      <c r="G760" s="5"/>
      <c r="H760" s="5"/>
      <c r="I760" s="5"/>
    </row>
    <row r="761" spans="1:9">
      <c r="A761" s="5"/>
      <c r="B761" s="5"/>
      <c r="C761" s="5"/>
      <c r="D761" s="5"/>
      <c r="E761" s="5"/>
      <c r="F761" s="5"/>
      <c r="G761" s="5"/>
      <c r="H761" s="5"/>
      <c r="I761" s="5"/>
    </row>
    <row r="762" spans="1:9">
      <c r="A762" s="5"/>
      <c r="B762" s="5"/>
      <c r="C762" s="5"/>
      <c r="D762" s="5"/>
      <c r="E762" s="5"/>
      <c r="F762" s="5"/>
      <c r="G762" s="5"/>
      <c r="H762" s="5"/>
      <c r="I762" s="5"/>
    </row>
    <row r="763" spans="1:9">
      <c r="A763" s="5"/>
      <c r="B763" s="5"/>
      <c r="C763" s="5"/>
      <c r="D763" s="5"/>
      <c r="E763" s="5"/>
      <c r="F763" s="5"/>
      <c r="G763" s="5"/>
      <c r="H763" s="5"/>
      <c r="I763" s="5"/>
    </row>
    <row r="764" spans="1:9">
      <c r="A764" s="5"/>
      <c r="B764" s="5"/>
      <c r="C764" s="5"/>
      <c r="D764" s="5"/>
      <c r="E764" s="5"/>
      <c r="F764" s="5"/>
      <c r="G764" s="5"/>
      <c r="H764" s="5"/>
      <c r="I764" s="5"/>
    </row>
    <row r="765" spans="1:9">
      <c r="A765" s="5"/>
      <c r="B765" s="5"/>
      <c r="C765" s="5"/>
      <c r="D765" s="5"/>
      <c r="E765" s="5"/>
      <c r="F765" s="5"/>
      <c r="G765" s="5"/>
      <c r="H765" s="5"/>
      <c r="I765" s="5"/>
    </row>
    <row r="766" spans="1:9">
      <c r="A766" s="5"/>
      <c r="B766" s="5"/>
      <c r="C766" s="5"/>
      <c r="D766" s="5"/>
      <c r="E766" s="5"/>
      <c r="F766" s="5"/>
      <c r="G766" s="5"/>
      <c r="H766" s="5"/>
      <c r="I766" s="5"/>
    </row>
    <row r="767" spans="1:9">
      <c r="A767" s="5"/>
      <c r="B767" s="5"/>
      <c r="C767" s="5"/>
      <c r="D767" s="5"/>
      <c r="E767" s="5"/>
      <c r="F767" s="5"/>
      <c r="G767" s="5"/>
      <c r="H767" s="5"/>
      <c r="I767" s="5"/>
    </row>
    <row r="768" spans="1:9">
      <c r="A768" s="5"/>
      <c r="B768" s="5"/>
      <c r="C768" s="5"/>
      <c r="D768" s="5"/>
      <c r="E768" s="5"/>
      <c r="F768" s="5"/>
      <c r="G768" s="5"/>
      <c r="H768" s="5"/>
      <c r="I768" s="5"/>
    </row>
    <row r="769" spans="1:9">
      <c r="A769" s="5"/>
      <c r="B769" s="5"/>
      <c r="C769" s="5"/>
      <c r="D769" s="5"/>
      <c r="E769" s="5"/>
      <c r="F769" s="5"/>
      <c r="G769" s="5"/>
      <c r="H769" s="5"/>
      <c r="I769" s="5"/>
    </row>
    <row r="770" spans="1:9">
      <c r="A770" s="5"/>
      <c r="B770" s="5"/>
      <c r="C770" s="5"/>
      <c r="D770" s="5"/>
      <c r="E770" s="5"/>
      <c r="F770" s="5"/>
      <c r="G770" s="5"/>
      <c r="H770" s="5"/>
      <c r="I770" s="5"/>
    </row>
    <row r="771" spans="1:9">
      <c r="A771" s="5"/>
      <c r="B771" s="5"/>
      <c r="C771" s="5"/>
      <c r="D771" s="5"/>
      <c r="E771" s="5"/>
      <c r="F771" s="5"/>
      <c r="G771" s="5"/>
      <c r="H771" s="5"/>
      <c r="I771" s="5"/>
    </row>
    <row r="772" spans="1:9">
      <c r="A772" s="5"/>
      <c r="B772" s="5"/>
      <c r="C772" s="5"/>
      <c r="D772" s="5"/>
      <c r="E772" s="5"/>
      <c r="F772" s="5"/>
      <c r="G772" s="5"/>
      <c r="H772" s="5"/>
      <c r="I772" s="5"/>
    </row>
    <row r="773" spans="1:9">
      <c r="A773" s="5"/>
      <c r="B773" s="5"/>
      <c r="C773" s="5"/>
      <c r="D773" s="5"/>
      <c r="E773" s="5"/>
      <c r="F773" s="5"/>
      <c r="G773" s="5"/>
      <c r="H773" s="5"/>
      <c r="I773" s="5"/>
    </row>
    <row r="774" spans="1:9">
      <c r="A774" s="5"/>
      <c r="B774" s="5"/>
      <c r="C774" s="5"/>
      <c r="D774" s="5"/>
      <c r="E774" s="5"/>
      <c r="F774" s="5"/>
      <c r="G774" s="5"/>
      <c r="H774" s="5"/>
      <c r="I774" s="5"/>
    </row>
    <row r="775" spans="1:9">
      <c r="A775" s="5"/>
      <c r="B775" s="5"/>
      <c r="C775" s="5"/>
      <c r="D775" s="5"/>
      <c r="E775" s="5"/>
      <c r="F775" s="5"/>
      <c r="G775" s="5"/>
      <c r="H775" s="5"/>
      <c r="I775" s="5"/>
    </row>
    <row r="776" spans="1:9">
      <c r="A776" s="5"/>
      <c r="B776" s="5"/>
      <c r="C776" s="5"/>
      <c r="D776" s="5"/>
      <c r="E776" s="5"/>
      <c r="F776" s="5"/>
      <c r="G776" s="5"/>
      <c r="H776" s="5"/>
      <c r="I776" s="5"/>
    </row>
    <row r="777" spans="1:9">
      <c r="A777" s="5"/>
      <c r="B777" s="5"/>
      <c r="C777" s="5"/>
      <c r="D777" s="5"/>
      <c r="E777" s="5"/>
      <c r="F777" s="5"/>
      <c r="G777" s="5"/>
      <c r="H777" s="5"/>
      <c r="I777" s="5"/>
    </row>
    <row r="778" spans="1:9">
      <c r="A778" s="5"/>
      <c r="B778" s="5"/>
      <c r="C778" s="5"/>
      <c r="D778" s="5"/>
      <c r="E778" s="5"/>
      <c r="F778" s="5"/>
      <c r="G778" s="5"/>
      <c r="H778" s="5"/>
      <c r="I778" s="5"/>
    </row>
    <row r="779" spans="1:9">
      <c r="A779" s="5"/>
      <c r="B779" s="5"/>
      <c r="C779" s="5"/>
      <c r="D779" s="5"/>
      <c r="E779" s="5"/>
      <c r="F779" s="5"/>
      <c r="G779" s="5"/>
      <c r="H779" s="5"/>
      <c r="I779" s="5"/>
    </row>
    <row r="780" spans="1:9">
      <c r="A780" s="5"/>
      <c r="B780" s="5"/>
      <c r="C780" s="5"/>
      <c r="D780" s="5"/>
      <c r="E780" s="5"/>
      <c r="F780" s="5"/>
      <c r="G780" s="5"/>
      <c r="H780" s="5"/>
      <c r="I780" s="5"/>
    </row>
    <row r="781" spans="1:9">
      <c r="A781" s="5"/>
      <c r="B781" s="5"/>
      <c r="C781" s="5"/>
      <c r="D781" s="5"/>
      <c r="E781" s="5"/>
      <c r="F781" s="5"/>
      <c r="G781" s="5"/>
      <c r="H781" s="5"/>
      <c r="I781" s="5"/>
    </row>
    <row r="782" spans="1:9">
      <c r="A782" s="5"/>
      <c r="B782" s="5"/>
      <c r="C782" s="5"/>
      <c r="D782" s="5"/>
      <c r="E782" s="5"/>
      <c r="F782" s="5"/>
      <c r="G782" s="5"/>
      <c r="H782" s="5"/>
      <c r="I782" s="5"/>
    </row>
    <row r="783" spans="1:9">
      <c r="A783" s="5"/>
      <c r="B783" s="5"/>
      <c r="C783" s="5"/>
      <c r="D783" s="5"/>
      <c r="E783" s="5"/>
      <c r="F783" s="5"/>
      <c r="G783" s="5"/>
      <c r="H783" s="5"/>
      <c r="I783" s="5"/>
    </row>
    <row r="784" spans="1:9">
      <c r="A784" s="5"/>
      <c r="B784" s="5"/>
      <c r="C784" s="5"/>
      <c r="D784" s="5"/>
      <c r="E784" s="5"/>
      <c r="F784" s="5"/>
      <c r="G784" s="5"/>
      <c r="H784" s="5"/>
      <c r="I784" s="5"/>
    </row>
    <row r="785" spans="1:9">
      <c r="A785" s="5"/>
      <c r="B785" s="5"/>
      <c r="C785" s="5"/>
      <c r="D785" s="5"/>
      <c r="E785" s="5"/>
      <c r="F785" s="5"/>
      <c r="G785" s="5"/>
      <c r="H785" s="5"/>
      <c r="I785" s="5"/>
    </row>
    <row r="786" spans="1:9">
      <c r="A786" s="5"/>
      <c r="B786" s="5"/>
      <c r="C786" s="5"/>
      <c r="D786" s="5"/>
      <c r="E786" s="5"/>
      <c r="F786" s="5"/>
      <c r="G786" s="5"/>
      <c r="H786" s="5"/>
      <c r="I786" s="5"/>
    </row>
    <row r="787" spans="1:9">
      <c r="A787" s="5"/>
      <c r="B787" s="5"/>
      <c r="C787" s="5"/>
      <c r="D787" s="5"/>
      <c r="E787" s="5"/>
      <c r="F787" s="5"/>
      <c r="G787" s="5"/>
      <c r="H787" s="5"/>
      <c r="I787" s="5"/>
    </row>
    <row r="788" spans="1:9">
      <c r="A788" s="5"/>
      <c r="B788" s="5"/>
      <c r="C788" s="5"/>
      <c r="D788" s="5"/>
      <c r="E788" s="5"/>
      <c r="F788" s="5"/>
      <c r="G788" s="5"/>
      <c r="H788" s="5"/>
      <c r="I788" s="5"/>
    </row>
    <row r="789" spans="1:9">
      <c r="A789" s="5"/>
      <c r="B789" s="5"/>
      <c r="C789" s="5"/>
      <c r="D789" s="5"/>
      <c r="E789" s="5"/>
      <c r="F789" s="5"/>
      <c r="G789" s="5"/>
      <c r="H789" s="5"/>
      <c r="I789" s="5"/>
    </row>
    <row r="790" spans="1:9">
      <c r="A790" s="5"/>
      <c r="B790" s="5"/>
      <c r="C790" s="5"/>
      <c r="D790" s="5"/>
      <c r="E790" s="5"/>
      <c r="F790" s="5"/>
      <c r="G790" s="5"/>
      <c r="H790" s="5"/>
      <c r="I790" s="5"/>
    </row>
    <row r="791" spans="1:9">
      <c r="A791" s="5"/>
      <c r="B791" s="5"/>
      <c r="C791" s="5"/>
      <c r="D791" s="5"/>
      <c r="E791" s="5"/>
      <c r="F791" s="5"/>
      <c r="G791" s="5"/>
      <c r="H791" s="5"/>
      <c r="I791" s="5"/>
    </row>
    <row r="792" spans="1:9">
      <c r="A792" s="5"/>
      <c r="B792" s="5"/>
      <c r="C792" s="5"/>
      <c r="D792" s="5"/>
      <c r="E792" s="5"/>
      <c r="F792" s="5"/>
      <c r="G792" s="5"/>
      <c r="H792" s="5"/>
      <c r="I792" s="5"/>
    </row>
    <row r="793" spans="1:9">
      <c r="A793" s="5"/>
      <c r="B793" s="5"/>
      <c r="C793" s="5"/>
      <c r="D793" s="5"/>
      <c r="E793" s="5"/>
      <c r="F793" s="5"/>
      <c r="G793" s="5"/>
      <c r="H793" s="5"/>
      <c r="I793" s="5"/>
    </row>
    <row r="794" spans="1:9">
      <c r="A794" s="5"/>
      <c r="B794" s="5"/>
      <c r="C794" s="5"/>
      <c r="D794" s="5"/>
      <c r="E794" s="5"/>
      <c r="F794" s="5"/>
      <c r="G794" s="5"/>
      <c r="H794" s="5"/>
      <c r="I794" s="5"/>
    </row>
    <row r="795" spans="1:9">
      <c r="A795" s="5"/>
      <c r="B795" s="5"/>
      <c r="C795" s="5"/>
      <c r="D795" s="5"/>
      <c r="E795" s="5"/>
      <c r="F795" s="5"/>
      <c r="G795" s="5"/>
      <c r="H795" s="5"/>
      <c r="I795" s="5"/>
    </row>
    <row r="796" spans="1:9">
      <c r="A796" s="5"/>
      <c r="B796" s="5"/>
      <c r="C796" s="5"/>
      <c r="D796" s="5"/>
      <c r="E796" s="5"/>
      <c r="F796" s="5"/>
      <c r="G796" s="5"/>
      <c r="H796" s="5"/>
      <c r="I796" s="5"/>
    </row>
    <row r="797" spans="1:9">
      <c r="A797" s="5"/>
      <c r="B797" s="5"/>
      <c r="C797" s="5"/>
      <c r="D797" s="5"/>
      <c r="E797" s="5"/>
      <c r="F797" s="5"/>
      <c r="G797" s="5"/>
      <c r="H797" s="5"/>
      <c r="I797" s="5"/>
    </row>
    <row r="798" spans="1:9">
      <c r="A798" s="5"/>
      <c r="B798" s="5"/>
      <c r="C798" s="5"/>
      <c r="D798" s="5"/>
      <c r="E798" s="5"/>
      <c r="F798" s="5"/>
      <c r="G798" s="5"/>
      <c r="H798" s="5"/>
      <c r="I798" s="5"/>
    </row>
    <row r="799" spans="1:9">
      <c r="A799" s="5"/>
      <c r="B799" s="5"/>
      <c r="C799" s="5"/>
      <c r="D799" s="5"/>
      <c r="E799" s="5"/>
      <c r="F799" s="5"/>
      <c r="G799" s="5"/>
      <c r="H799" s="5"/>
      <c r="I799" s="5"/>
    </row>
    <row r="800" spans="1:9">
      <c r="A800" s="5"/>
      <c r="B800" s="5"/>
      <c r="C800" s="5"/>
      <c r="D800" s="5"/>
      <c r="E800" s="5"/>
      <c r="F800" s="5"/>
      <c r="G800" s="5"/>
      <c r="H800" s="5"/>
      <c r="I800" s="5"/>
    </row>
    <row r="801" spans="1:9">
      <c r="A801" s="5"/>
      <c r="B801" s="5"/>
      <c r="C801" s="5"/>
      <c r="D801" s="5"/>
      <c r="E801" s="5"/>
      <c r="F801" s="5"/>
      <c r="G801" s="5"/>
      <c r="H801" s="5"/>
      <c r="I801" s="5"/>
    </row>
    <row r="802" spans="1:9">
      <c r="A802" s="5"/>
      <c r="B802" s="5"/>
      <c r="C802" s="5"/>
      <c r="D802" s="5"/>
      <c r="E802" s="5"/>
      <c r="F802" s="5"/>
      <c r="G802" s="5"/>
      <c r="H802" s="5"/>
      <c r="I802" s="5"/>
    </row>
    <row r="803" spans="1:9">
      <c r="A803" s="5"/>
      <c r="B803" s="5"/>
      <c r="C803" s="5"/>
      <c r="D803" s="5"/>
      <c r="E803" s="5"/>
      <c r="F803" s="5"/>
      <c r="G803" s="5"/>
      <c r="H803" s="5"/>
      <c r="I803" s="5"/>
    </row>
    <row r="804" spans="1:9">
      <c r="A804" s="5"/>
      <c r="B804" s="5"/>
      <c r="C804" s="5"/>
      <c r="D804" s="5"/>
      <c r="E804" s="5"/>
      <c r="F804" s="5"/>
      <c r="G804" s="5"/>
      <c r="H804" s="5"/>
      <c r="I804" s="5"/>
    </row>
    <row r="805" spans="1:9">
      <c r="A805" s="5"/>
      <c r="B805" s="5"/>
      <c r="C805" s="5"/>
      <c r="D805" s="5"/>
      <c r="E805" s="5"/>
      <c r="F805" s="5"/>
      <c r="G805" s="5"/>
      <c r="H805" s="5"/>
      <c r="I805" s="5"/>
    </row>
    <row r="806" spans="1:9">
      <c r="A806" s="5"/>
      <c r="B806" s="5"/>
      <c r="C806" s="5"/>
      <c r="D806" s="5"/>
      <c r="E806" s="5"/>
      <c r="F806" s="5"/>
      <c r="G806" s="5"/>
      <c r="H806" s="5"/>
      <c r="I806" s="5"/>
    </row>
    <row r="807" spans="1:9">
      <c r="A807" s="5"/>
      <c r="B807" s="5"/>
      <c r="C807" s="5"/>
      <c r="D807" s="5"/>
      <c r="E807" s="5"/>
      <c r="F807" s="5"/>
      <c r="G807" s="5"/>
      <c r="H807" s="5"/>
      <c r="I807" s="5"/>
    </row>
    <row r="808" spans="1:9">
      <c r="A808" s="5"/>
      <c r="B808" s="5"/>
      <c r="C808" s="5"/>
      <c r="D808" s="5"/>
      <c r="E808" s="5"/>
      <c r="F808" s="5"/>
      <c r="G808" s="5"/>
      <c r="H808" s="5"/>
      <c r="I808" s="5"/>
    </row>
    <row r="809" spans="1:9">
      <c r="A809" s="5"/>
      <c r="B809" s="5"/>
      <c r="C809" s="5"/>
      <c r="D809" s="5"/>
      <c r="E809" s="5"/>
      <c r="F809" s="5"/>
      <c r="G809" s="5"/>
      <c r="H809" s="5"/>
      <c r="I809" s="5"/>
    </row>
    <row r="810" spans="1:9">
      <c r="A810" s="5"/>
      <c r="B810" s="5"/>
      <c r="C810" s="5"/>
      <c r="D810" s="5"/>
      <c r="E810" s="5"/>
      <c r="F810" s="5"/>
      <c r="G810" s="5"/>
      <c r="H810" s="5"/>
      <c r="I810" s="5"/>
    </row>
    <row r="811" spans="1:9">
      <c r="A811" s="5"/>
      <c r="B811" s="5"/>
      <c r="C811" s="5"/>
      <c r="D811" s="5"/>
      <c r="E811" s="5"/>
      <c r="F811" s="5"/>
      <c r="G811" s="5"/>
      <c r="H811" s="5"/>
      <c r="I811" s="5"/>
    </row>
    <row r="812" spans="1:9">
      <c r="A812" s="5"/>
      <c r="B812" s="5"/>
      <c r="C812" s="5"/>
      <c r="D812" s="5"/>
      <c r="E812" s="5"/>
      <c r="F812" s="5"/>
      <c r="G812" s="5"/>
      <c r="H812" s="5"/>
      <c r="I812" s="5"/>
    </row>
    <row r="813" spans="1:9">
      <c r="A813" s="5"/>
      <c r="B813" s="5"/>
      <c r="C813" s="5"/>
      <c r="D813" s="5"/>
      <c r="E813" s="5"/>
      <c r="F813" s="5"/>
      <c r="G813" s="5"/>
      <c r="H813" s="5"/>
      <c r="I813" s="5"/>
    </row>
    <row r="814" spans="1:9">
      <c r="A814" s="5"/>
      <c r="B814" s="5"/>
      <c r="C814" s="5"/>
      <c r="D814" s="5"/>
      <c r="E814" s="5"/>
      <c r="F814" s="5"/>
      <c r="G814" s="5"/>
      <c r="H814" s="5"/>
      <c r="I814" s="5"/>
    </row>
    <row r="815" spans="1:9">
      <c r="A815" s="5"/>
      <c r="B815" s="5"/>
      <c r="C815" s="5"/>
      <c r="D815" s="5"/>
      <c r="E815" s="5"/>
      <c r="F815" s="5"/>
      <c r="G815" s="5"/>
      <c r="H815" s="5"/>
      <c r="I815" s="5"/>
    </row>
    <row r="816" spans="1:9">
      <c r="A816" s="5"/>
      <c r="B816" s="5"/>
      <c r="C816" s="5"/>
      <c r="D816" s="5"/>
      <c r="E816" s="5"/>
      <c r="F816" s="5"/>
      <c r="G816" s="5"/>
      <c r="H816" s="5"/>
      <c r="I816" s="5"/>
    </row>
    <row r="817" spans="1:9">
      <c r="A817" s="5"/>
      <c r="B817" s="5"/>
      <c r="C817" s="5"/>
      <c r="D817" s="5"/>
      <c r="E817" s="5"/>
      <c r="F817" s="5"/>
      <c r="G817" s="5"/>
      <c r="H817" s="5"/>
      <c r="I817" s="5"/>
    </row>
    <row r="818" spans="1:9">
      <c r="A818" s="5"/>
      <c r="B818" s="5"/>
      <c r="C818" s="5"/>
      <c r="D818" s="5"/>
      <c r="E818" s="5"/>
      <c r="F818" s="5"/>
      <c r="G818" s="5"/>
      <c r="H818" s="5"/>
      <c r="I818" s="5"/>
    </row>
    <row r="819" spans="1:9">
      <c r="A819" s="5"/>
      <c r="B819" s="5"/>
      <c r="C819" s="5"/>
      <c r="D819" s="5"/>
      <c r="E819" s="5"/>
      <c r="F819" s="5"/>
      <c r="G819" s="5"/>
      <c r="H819" s="5"/>
      <c r="I819" s="5"/>
    </row>
    <row r="820" spans="1:9">
      <c r="A820" s="5"/>
      <c r="B820" s="5"/>
      <c r="C820" s="5"/>
      <c r="D820" s="5"/>
      <c r="E820" s="5"/>
      <c r="F820" s="5"/>
      <c r="G820" s="5"/>
      <c r="H820" s="5"/>
      <c r="I820" s="5"/>
    </row>
    <row r="821" spans="1:9">
      <c r="A821" s="5"/>
      <c r="B821" s="5"/>
      <c r="C821" s="5"/>
      <c r="D821" s="5"/>
      <c r="E821" s="5"/>
      <c r="F821" s="5"/>
      <c r="G821" s="5"/>
      <c r="H821" s="5"/>
      <c r="I821" s="5"/>
    </row>
    <row r="822" spans="1:9">
      <c r="A822" s="5"/>
      <c r="B822" s="5"/>
      <c r="C822" s="5"/>
      <c r="D822" s="5"/>
      <c r="E822" s="5"/>
      <c r="F822" s="5"/>
      <c r="G822" s="5"/>
      <c r="H822" s="5"/>
      <c r="I822" s="5"/>
    </row>
    <row r="823" spans="1:9">
      <c r="A823" s="5"/>
      <c r="B823" s="5"/>
      <c r="C823" s="5"/>
      <c r="D823" s="5"/>
      <c r="E823" s="5"/>
      <c r="F823" s="5"/>
      <c r="G823" s="5"/>
      <c r="H823" s="5"/>
      <c r="I823" s="5"/>
    </row>
    <row r="824" spans="1:9">
      <c r="A824" s="5"/>
      <c r="B824" s="5"/>
      <c r="C824" s="5"/>
      <c r="D824" s="5"/>
      <c r="E824" s="5"/>
      <c r="F824" s="5"/>
      <c r="G824" s="5"/>
      <c r="H824" s="5"/>
      <c r="I824" s="5"/>
    </row>
    <row r="825" spans="1:9">
      <c r="A825" s="5"/>
      <c r="B825" s="5"/>
      <c r="C825" s="5"/>
      <c r="D825" s="5"/>
      <c r="E825" s="5"/>
      <c r="F825" s="5"/>
      <c r="G825" s="5"/>
      <c r="H825" s="5"/>
      <c r="I825" s="5"/>
    </row>
    <row r="826" spans="1:9">
      <c r="A826" s="5"/>
      <c r="B826" s="5"/>
      <c r="C826" s="5"/>
      <c r="D826" s="5"/>
      <c r="E826" s="5"/>
      <c r="F826" s="5"/>
      <c r="G826" s="5"/>
      <c r="H826" s="5"/>
      <c r="I826" s="5"/>
    </row>
    <row r="827" spans="1:9">
      <c r="A827" s="5"/>
      <c r="B827" s="5"/>
      <c r="C827" s="5"/>
      <c r="D827" s="5"/>
      <c r="E827" s="5"/>
      <c r="F827" s="5"/>
      <c r="G827" s="5"/>
      <c r="H827" s="5"/>
      <c r="I827" s="5"/>
    </row>
    <row r="828" spans="1:9">
      <c r="A828" s="5"/>
      <c r="B828" s="5"/>
      <c r="C828" s="5"/>
      <c r="D828" s="5"/>
      <c r="E828" s="5"/>
      <c r="F828" s="5"/>
      <c r="G828" s="5"/>
      <c r="H828" s="5"/>
      <c r="I828" s="5"/>
    </row>
    <row r="829" spans="1:9">
      <c r="A829" s="5"/>
      <c r="B829" s="5"/>
      <c r="C829" s="5"/>
      <c r="D829" s="5"/>
      <c r="E829" s="5"/>
      <c r="F829" s="5"/>
      <c r="G829" s="5"/>
      <c r="H829" s="5"/>
      <c r="I829" s="5"/>
    </row>
    <row r="830" spans="1:9">
      <c r="A830" s="5"/>
      <c r="B830" s="5"/>
      <c r="C830" s="5"/>
      <c r="D830" s="5"/>
      <c r="E830" s="5"/>
      <c r="F830" s="5"/>
      <c r="G830" s="5"/>
      <c r="H830" s="5"/>
      <c r="I830" s="5"/>
    </row>
    <row r="831" spans="1:9">
      <c r="A831" s="5"/>
      <c r="B831" s="5"/>
      <c r="C831" s="5"/>
      <c r="D831" s="5"/>
      <c r="E831" s="5"/>
      <c r="F831" s="5"/>
      <c r="G831" s="5"/>
      <c r="H831" s="5"/>
      <c r="I831" s="5"/>
    </row>
    <row r="832" spans="1:9">
      <c r="A832" s="5"/>
      <c r="B832" s="5"/>
      <c r="C832" s="5"/>
      <c r="D832" s="5"/>
      <c r="E832" s="5"/>
      <c r="F832" s="5"/>
      <c r="G832" s="5"/>
      <c r="H832" s="5"/>
      <c r="I832" s="5"/>
    </row>
    <row r="833" spans="1:9">
      <c r="A833" s="5"/>
      <c r="B833" s="5"/>
      <c r="C833" s="5"/>
      <c r="D833" s="5"/>
      <c r="E833" s="5"/>
      <c r="F833" s="5"/>
      <c r="G833" s="5"/>
      <c r="H833" s="5"/>
      <c r="I833" s="5"/>
    </row>
    <row r="834" spans="1:9">
      <c r="A834" s="5"/>
      <c r="B834" s="5"/>
      <c r="C834" s="5"/>
      <c r="D834" s="5"/>
      <c r="E834" s="5"/>
      <c r="F834" s="5"/>
      <c r="G834" s="5"/>
      <c r="H834" s="5"/>
      <c r="I834" s="5"/>
    </row>
    <row r="835" spans="1:9">
      <c r="A835" s="5"/>
      <c r="B835" s="5"/>
      <c r="C835" s="5"/>
      <c r="D835" s="5"/>
      <c r="E835" s="5"/>
      <c r="F835" s="5"/>
      <c r="G835" s="5"/>
      <c r="H835" s="5"/>
      <c r="I835" s="5"/>
    </row>
    <row r="836" spans="1:9">
      <c r="A836" s="5"/>
      <c r="B836" s="5"/>
      <c r="C836" s="5"/>
      <c r="D836" s="5"/>
      <c r="E836" s="5"/>
      <c r="F836" s="5"/>
      <c r="G836" s="5"/>
      <c r="H836" s="5"/>
      <c r="I836" s="5"/>
    </row>
    <row r="837" spans="1:9">
      <c r="A837" s="5"/>
      <c r="B837" s="5"/>
      <c r="C837" s="5"/>
      <c r="D837" s="5"/>
      <c r="E837" s="5"/>
      <c r="F837" s="5"/>
      <c r="G837" s="5"/>
      <c r="H837" s="5"/>
      <c r="I837" s="5"/>
    </row>
    <row r="838" spans="1:9">
      <c r="A838" s="5"/>
      <c r="B838" s="5"/>
      <c r="C838" s="5"/>
      <c r="D838" s="5"/>
      <c r="E838" s="5"/>
      <c r="F838" s="5"/>
      <c r="G838" s="5"/>
      <c r="H838" s="5"/>
      <c r="I838" s="5"/>
    </row>
    <row r="839" spans="1:9">
      <c r="A839" s="5"/>
      <c r="B839" s="5"/>
      <c r="C839" s="5"/>
      <c r="D839" s="5"/>
      <c r="E839" s="5"/>
      <c r="F839" s="5"/>
      <c r="G839" s="5"/>
      <c r="H839" s="5"/>
      <c r="I839" s="5"/>
    </row>
    <row r="840" spans="1:9">
      <c r="A840" s="5"/>
      <c r="B840" s="5"/>
      <c r="C840" s="5"/>
      <c r="D840" s="5"/>
      <c r="E840" s="5"/>
      <c r="F840" s="5"/>
      <c r="G840" s="5"/>
      <c r="H840" s="5"/>
      <c r="I840" s="5"/>
    </row>
    <row r="841" spans="1:9">
      <c r="A841" s="5"/>
      <c r="B841" s="5"/>
      <c r="C841" s="5"/>
      <c r="D841" s="5"/>
      <c r="E841" s="5"/>
      <c r="F841" s="5"/>
      <c r="G841" s="5"/>
      <c r="H841" s="5"/>
      <c r="I841" s="5"/>
    </row>
    <row r="842" spans="1:9">
      <c r="A842" s="5"/>
      <c r="B842" s="5"/>
      <c r="C842" s="5"/>
      <c r="D842" s="5"/>
      <c r="E842" s="5"/>
      <c r="F842" s="5"/>
      <c r="G842" s="5"/>
      <c r="H842" s="5"/>
      <c r="I842" s="5"/>
    </row>
    <row r="843" spans="1:9">
      <c r="A843" s="5"/>
      <c r="B843" s="5"/>
      <c r="C843" s="5"/>
      <c r="D843" s="5"/>
      <c r="E843" s="5"/>
      <c r="F843" s="5"/>
      <c r="G843" s="5"/>
      <c r="H843" s="5"/>
      <c r="I843" s="5"/>
    </row>
    <row r="844" spans="1:9">
      <c r="A844" s="5"/>
      <c r="B844" s="5"/>
      <c r="C844" s="5"/>
      <c r="D844" s="5"/>
      <c r="E844" s="5"/>
      <c r="F844" s="5"/>
      <c r="G844" s="5"/>
      <c r="H844" s="5"/>
      <c r="I844" s="5"/>
    </row>
    <row r="845" spans="1:9">
      <c r="A845" s="5"/>
      <c r="B845" s="5"/>
      <c r="C845" s="5"/>
      <c r="D845" s="5"/>
      <c r="E845" s="5"/>
      <c r="F845" s="5"/>
      <c r="G845" s="5"/>
      <c r="H845" s="5"/>
      <c r="I845" s="5"/>
    </row>
    <row r="846" spans="1:9">
      <c r="A846" s="5"/>
      <c r="B846" s="5"/>
      <c r="C846" s="5"/>
      <c r="D846" s="5"/>
      <c r="E846" s="5"/>
      <c r="F846" s="5"/>
      <c r="G846" s="5"/>
      <c r="H846" s="5"/>
      <c r="I846" s="5"/>
    </row>
    <row r="847" spans="1:9">
      <c r="A847" s="5"/>
      <c r="B847" s="5"/>
      <c r="C847" s="5"/>
      <c r="D847" s="5"/>
      <c r="E847" s="5"/>
      <c r="F847" s="5"/>
      <c r="G847" s="5"/>
      <c r="H847" s="5"/>
      <c r="I847" s="5"/>
    </row>
    <row r="848" spans="1:9">
      <c r="A848" s="5"/>
      <c r="B848" s="5"/>
      <c r="C848" s="5"/>
      <c r="D848" s="5"/>
      <c r="E848" s="5"/>
      <c r="F848" s="5"/>
      <c r="G848" s="5"/>
      <c r="H848" s="5"/>
      <c r="I848" s="5"/>
    </row>
    <row r="849" spans="1:9">
      <c r="A849" s="5"/>
      <c r="B849" s="5"/>
      <c r="C849" s="5"/>
      <c r="D849" s="5"/>
      <c r="E849" s="5"/>
      <c r="F849" s="5"/>
      <c r="G849" s="5"/>
      <c r="H849" s="5"/>
      <c r="I849" s="5"/>
    </row>
    <row r="850" spans="1:9">
      <c r="A850" s="5"/>
      <c r="B850" s="5"/>
      <c r="C850" s="5"/>
      <c r="D850" s="5"/>
      <c r="E850" s="5"/>
      <c r="F850" s="5"/>
      <c r="G850" s="5"/>
      <c r="H850" s="5"/>
      <c r="I850" s="5"/>
    </row>
    <row r="851" spans="1:9">
      <c r="A851" s="5"/>
      <c r="B851" s="5"/>
      <c r="C851" s="5"/>
      <c r="D851" s="5"/>
      <c r="E851" s="5"/>
      <c r="F851" s="5"/>
      <c r="G851" s="5"/>
      <c r="H851" s="5"/>
      <c r="I851" s="5"/>
    </row>
    <row r="852" spans="1:9">
      <c r="A852" s="5"/>
      <c r="B852" s="5"/>
      <c r="C852" s="5"/>
      <c r="D852" s="5"/>
      <c r="E852" s="5"/>
      <c r="F852" s="5"/>
      <c r="G852" s="5"/>
      <c r="H852" s="5"/>
      <c r="I852" s="5"/>
    </row>
    <row r="853" spans="1:9">
      <c r="A853" s="5"/>
      <c r="B853" s="5"/>
      <c r="C853" s="5"/>
      <c r="D853" s="5"/>
      <c r="E853" s="5"/>
      <c r="F853" s="5"/>
      <c r="G853" s="5"/>
      <c r="H853" s="5"/>
      <c r="I853" s="5"/>
    </row>
    <row r="854" spans="1:9">
      <c r="A854" s="5"/>
      <c r="B854" s="5"/>
      <c r="C854" s="5"/>
      <c r="D854" s="5"/>
      <c r="E854" s="5"/>
      <c r="F854" s="5"/>
      <c r="G854" s="5"/>
      <c r="H854" s="5"/>
      <c r="I854" s="5"/>
    </row>
    <row r="855" spans="1:9">
      <c r="A855" s="5"/>
      <c r="B855" s="5"/>
      <c r="C855" s="5"/>
      <c r="D855" s="5"/>
      <c r="E855" s="5"/>
      <c r="F855" s="5"/>
      <c r="G855" s="5"/>
      <c r="H855" s="5"/>
      <c r="I855" s="5"/>
    </row>
    <row r="856" spans="1:9">
      <c r="A856" s="5"/>
      <c r="B856" s="5"/>
      <c r="C856" s="5"/>
      <c r="D856" s="5"/>
      <c r="E856" s="5"/>
      <c r="F856" s="5"/>
      <c r="G856" s="5"/>
      <c r="H856" s="5"/>
      <c r="I856" s="5"/>
    </row>
    <row r="857" spans="1:9">
      <c r="A857" s="5"/>
      <c r="B857" s="5"/>
      <c r="C857" s="5"/>
      <c r="D857" s="5"/>
      <c r="E857" s="5"/>
      <c r="F857" s="5"/>
      <c r="G857" s="5"/>
      <c r="H857" s="5"/>
      <c r="I857" s="5"/>
    </row>
    <row r="858" spans="1:9">
      <c r="A858" s="5"/>
      <c r="B858" s="5"/>
      <c r="C858" s="5"/>
      <c r="D858" s="5"/>
      <c r="E858" s="5"/>
      <c r="F858" s="5"/>
      <c r="G858" s="5"/>
      <c r="H858" s="5"/>
      <c r="I858" s="5"/>
    </row>
    <row r="859" spans="1:9">
      <c r="A859" s="5"/>
      <c r="B859" s="5"/>
      <c r="C859" s="5"/>
      <c r="D859" s="5"/>
      <c r="E859" s="5"/>
      <c r="F859" s="5"/>
      <c r="G859" s="5"/>
      <c r="H859" s="5"/>
      <c r="I859" s="5"/>
    </row>
    <row r="860" spans="1:9">
      <c r="A860" s="5"/>
      <c r="B860" s="5"/>
      <c r="C860" s="5"/>
      <c r="D860" s="5"/>
      <c r="E860" s="5"/>
      <c r="F860" s="5"/>
      <c r="G860" s="5"/>
      <c r="H860" s="5"/>
      <c r="I860" s="5"/>
    </row>
    <row r="861" spans="1:9">
      <c r="A861" s="5"/>
      <c r="B861" s="5"/>
      <c r="C861" s="5"/>
      <c r="D861" s="5"/>
      <c r="E861" s="5"/>
      <c r="F861" s="5"/>
      <c r="G861" s="5"/>
      <c r="H861" s="5"/>
      <c r="I861" s="5"/>
    </row>
    <row r="862" spans="1:9">
      <c r="A862" s="5"/>
      <c r="B862" s="5"/>
      <c r="C862" s="5"/>
      <c r="D862" s="5"/>
      <c r="E862" s="5"/>
      <c r="F862" s="5"/>
      <c r="G862" s="5"/>
      <c r="H862" s="5"/>
      <c r="I862" s="5"/>
    </row>
    <row r="863" spans="1:9">
      <c r="A863" s="5"/>
      <c r="B863" s="5"/>
      <c r="C863" s="5"/>
      <c r="D863" s="5"/>
      <c r="E863" s="5"/>
      <c r="F863" s="5"/>
      <c r="G863" s="5"/>
      <c r="H863" s="5"/>
      <c r="I863" s="5"/>
    </row>
    <row r="864" spans="1:9">
      <c r="A864" s="5"/>
      <c r="B864" s="5"/>
      <c r="C864" s="5"/>
      <c r="D864" s="5"/>
      <c r="E864" s="5"/>
      <c r="F864" s="5"/>
      <c r="G864" s="5"/>
      <c r="H864" s="5"/>
      <c r="I864" s="5"/>
    </row>
    <row r="865" spans="1:9">
      <c r="A865" s="5"/>
      <c r="B865" s="5"/>
      <c r="C865" s="5"/>
      <c r="D865" s="5"/>
      <c r="E865" s="5"/>
      <c r="F865" s="5"/>
      <c r="G865" s="5"/>
      <c r="H865" s="5"/>
      <c r="I865" s="5"/>
    </row>
    <row r="866" spans="1:9">
      <c r="A866" s="5"/>
      <c r="B866" s="5"/>
      <c r="C866" s="5"/>
      <c r="D866" s="5"/>
      <c r="E866" s="5"/>
      <c r="F866" s="5"/>
      <c r="G866" s="5"/>
      <c r="H866" s="5"/>
      <c r="I866" s="5"/>
    </row>
    <row r="867" spans="1:9">
      <c r="A867" s="5"/>
      <c r="B867" s="5"/>
      <c r="C867" s="5"/>
      <c r="D867" s="5"/>
      <c r="E867" s="5"/>
      <c r="F867" s="5"/>
      <c r="G867" s="5"/>
      <c r="H867" s="5"/>
      <c r="I867" s="5"/>
    </row>
    <row r="868" spans="1:9">
      <c r="A868" s="5"/>
      <c r="B868" s="5"/>
      <c r="C868" s="5"/>
      <c r="D868" s="5"/>
      <c r="E868" s="5"/>
      <c r="F868" s="5"/>
      <c r="G868" s="5"/>
      <c r="H868" s="5"/>
      <c r="I868" s="5"/>
    </row>
    <row r="869" spans="1:9">
      <c r="A869" s="5"/>
      <c r="B869" s="5"/>
      <c r="C869" s="5"/>
      <c r="D869" s="5"/>
      <c r="E869" s="5"/>
      <c r="F869" s="5"/>
      <c r="G869" s="5"/>
      <c r="H869" s="5"/>
      <c r="I869" s="5"/>
    </row>
    <row r="870" spans="1:9">
      <c r="A870" s="5"/>
      <c r="B870" s="5"/>
      <c r="C870" s="5"/>
      <c r="D870" s="5"/>
      <c r="E870" s="5"/>
      <c r="F870" s="5"/>
      <c r="G870" s="5"/>
      <c r="H870" s="5"/>
      <c r="I870" s="5"/>
    </row>
    <row r="871" spans="1:9">
      <c r="A871" s="5"/>
      <c r="B871" s="5"/>
      <c r="C871" s="5"/>
      <c r="D871" s="5"/>
      <c r="E871" s="5"/>
      <c r="F871" s="5"/>
      <c r="G871" s="5"/>
      <c r="H871" s="5"/>
      <c r="I871" s="5"/>
    </row>
    <row r="872" spans="1:9">
      <c r="A872" s="5"/>
      <c r="B872" s="5"/>
      <c r="C872" s="5"/>
      <c r="D872" s="5"/>
      <c r="E872" s="5"/>
      <c r="F872" s="5"/>
      <c r="G872" s="5"/>
      <c r="H872" s="5"/>
      <c r="I872" s="5"/>
    </row>
    <row r="873" spans="1:9">
      <c r="A873" s="5"/>
      <c r="B873" s="5"/>
      <c r="C873" s="5"/>
      <c r="D873" s="5"/>
      <c r="E873" s="5"/>
      <c r="F873" s="5"/>
      <c r="G873" s="5"/>
      <c r="H873" s="5"/>
      <c r="I873" s="5"/>
    </row>
    <row r="874" spans="1:9">
      <c r="A874" s="5"/>
      <c r="B874" s="5"/>
      <c r="C874" s="5"/>
      <c r="D874" s="5"/>
      <c r="E874" s="5"/>
      <c r="F874" s="5"/>
      <c r="G874" s="5"/>
      <c r="H874" s="5"/>
      <c r="I874" s="5"/>
    </row>
    <row r="875" spans="1:9">
      <c r="A875" s="5"/>
      <c r="B875" s="5"/>
      <c r="C875" s="5"/>
      <c r="D875" s="5"/>
      <c r="E875" s="5"/>
      <c r="F875" s="5"/>
      <c r="G875" s="5"/>
      <c r="H875" s="5"/>
      <c r="I875" s="5"/>
    </row>
    <row r="876" spans="1:9">
      <c r="A876" s="5"/>
      <c r="B876" s="5"/>
      <c r="C876" s="5"/>
      <c r="D876" s="5"/>
      <c r="E876" s="5"/>
      <c r="F876" s="5"/>
      <c r="G876" s="5"/>
      <c r="H876" s="5"/>
      <c r="I876" s="5"/>
    </row>
    <row r="877" spans="1:9">
      <c r="A877" s="5"/>
      <c r="B877" s="5"/>
      <c r="C877" s="5"/>
      <c r="D877" s="5"/>
      <c r="E877" s="5"/>
      <c r="F877" s="5"/>
      <c r="G877" s="5"/>
      <c r="H877" s="5"/>
      <c r="I877" s="5"/>
    </row>
    <row r="878" spans="1:9">
      <c r="A878" s="5"/>
      <c r="B878" s="5"/>
      <c r="C878" s="5"/>
      <c r="D878" s="5"/>
      <c r="E878" s="5"/>
      <c r="F878" s="5"/>
      <c r="G878" s="5"/>
      <c r="H878" s="5"/>
      <c r="I878" s="5"/>
    </row>
    <row r="879" spans="1:9">
      <c r="A879" s="5"/>
      <c r="B879" s="5"/>
      <c r="C879" s="5"/>
      <c r="D879" s="5"/>
      <c r="E879" s="5"/>
      <c r="F879" s="5"/>
      <c r="G879" s="5"/>
      <c r="H879" s="5"/>
      <c r="I879" s="5"/>
    </row>
    <row r="880" spans="1:9">
      <c r="A880" s="5"/>
      <c r="B880" s="5"/>
      <c r="C880" s="5"/>
      <c r="D880" s="5"/>
      <c r="E880" s="5"/>
      <c r="F880" s="5"/>
      <c r="G880" s="5"/>
      <c r="H880" s="5"/>
      <c r="I880" s="5"/>
    </row>
    <row r="881" spans="1:9">
      <c r="A881" s="5"/>
      <c r="B881" s="5"/>
      <c r="C881" s="5"/>
      <c r="D881" s="5"/>
      <c r="E881" s="5"/>
      <c r="F881" s="5"/>
      <c r="G881" s="5"/>
      <c r="H881" s="5"/>
      <c r="I881" s="5"/>
    </row>
    <row r="882" spans="1:9">
      <c r="A882" s="5"/>
      <c r="B882" s="5"/>
      <c r="C882" s="5"/>
      <c r="D882" s="5"/>
      <c r="E882" s="5"/>
      <c r="F882" s="5"/>
      <c r="G882" s="5"/>
      <c r="H882" s="5"/>
      <c r="I882" s="5"/>
    </row>
    <row r="883" spans="1:9">
      <c r="A883" s="5"/>
      <c r="B883" s="5"/>
      <c r="C883" s="5"/>
      <c r="D883" s="5"/>
      <c r="E883" s="5"/>
      <c r="F883" s="5"/>
      <c r="G883" s="5"/>
      <c r="H883" s="5"/>
      <c r="I883" s="5"/>
    </row>
    <row r="884" spans="1:9">
      <c r="A884" s="5"/>
      <c r="B884" s="5"/>
      <c r="C884" s="5"/>
      <c r="D884" s="5"/>
      <c r="E884" s="5"/>
      <c r="F884" s="5"/>
      <c r="G884" s="5"/>
      <c r="H884" s="5"/>
      <c r="I884" s="5"/>
    </row>
    <row r="885" spans="1:9">
      <c r="A885" s="5"/>
      <c r="B885" s="5"/>
      <c r="C885" s="5"/>
      <c r="D885" s="5"/>
      <c r="E885" s="5"/>
      <c r="F885" s="5"/>
      <c r="G885" s="5"/>
      <c r="H885" s="5"/>
      <c r="I885" s="5"/>
    </row>
    <row r="886" spans="1:9">
      <c r="A886" s="5"/>
      <c r="B886" s="5"/>
      <c r="C886" s="5"/>
      <c r="D886" s="5"/>
      <c r="E886" s="5"/>
      <c r="F886" s="5"/>
      <c r="G886" s="5"/>
      <c r="H886" s="5"/>
      <c r="I886" s="5"/>
    </row>
    <row r="887" spans="1:9">
      <c r="A887" s="5"/>
      <c r="B887" s="5"/>
      <c r="C887" s="5"/>
      <c r="D887" s="5"/>
      <c r="E887" s="5"/>
      <c r="F887" s="5"/>
      <c r="G887" s="5"/>
      <c r="H887" s="5"/>
      <c r="I887" s="5"/>
    </row>
    <row r="888" spans="1:9">
      <c r="A888" s="5"/>
      <c r="B888" s="5"/>
      <c r="C888" s="5"/>
      <c r="D888" s="5"/>
      <c r="E888" s="5"/>
      <c r="F888" s="5"/>
      <c r="G888" s="5"/>
      <c r="H888" s="5"/>
      <c r="I888" s="5"/>
    </row>
    <row r="889" spans="1:9">
      <c r="A889" s="5"/>
      <c r="B889" s="5"/>
      <c r="C889" s="5"/>
      <c r="D889" s="5"/>
      <c r="E889" s="5"/>
      <c r="F889" s="5"/>
      <c r="G889" s="5"/>
      <c r="H889" s="5"/>
      <c r="I889" s="5"/>
    </row>
    <row r="890" spans="1:9">
      <c r="A890" s="5"/>
      <c r="B890" s="5"/>
      <c r="C890" s="5"/>
      <c r="D890" s="5"/>
      <c r="E890" s="5"/>
      <c r="F890" s="5"/>
      <c r="G890" s="5"/>
      <c r="H890" s="5"/>
      <c r="I890" s="5"/>
    </row>
    <row r="891" spans="1:9">
      <c r="A891" s="5"/>
      <c r="B891" s="5"/>
      <c r="C891" s="5"/>
      <c r="D891" s="5"/>
      <c r="E891" s="5"/>
      <c r="F891" s="5"/>
      <c r="G891" s="5"/>
      <c r="H891" s="5"/>
      <c r="I891" s="5"/>
    </row>
    <row r="892" spans="1:9">
      <c r="A892" s="5"/>
      <c r="B892" s="5"/>
      <c r="C892" s="5"/>
      <c r="D892" s="5"/>
      <c r="E892" s="5"/>
      <c r="F892" s="5"/>
      <c r="G892" s="5"/>
      <c r="H892" s="5"/>
      <c r="I892" s="5"/>
    </row>
    <row r="893" spans="1:9">
      <c r="A893" s="5"/>
      <c r="B893" s="5"/>
      <c r="C893" s="5"/>
      <c r="D893" s="5"/>
      <c r="E893" s="5"/>
      <c r="F893" s="5"/>
      <c r="G893" s="5"/>
      <c r="H893" s="5"/>
      <c r="I893" s="5"/>
    </row>
    <row r="894" spans="1:9">
      <c r="A894" s="5"/>
      <c r="B894" s="5"/>
      <c r="C894" s="5"/>
      <c r="D894" s="5"/>
      <c r="E894" s="5"/>
      <c r="F894" s="5"/>
      <c r="G894" s="5"/>
      <c r="H894" s="5"/>
      <c r="I894" s="5"/>
    </row>
    <row r="895" spans="1:9">
      <c r="A895" s="5"/>
      <c r="B895" s="5"/>
      <c r="C895" s="5"/>
      <c r="D895" s="5"/>
      <c r="E895" s="5"/>
      <c r="F895" s="5"/>
      <c r="G895" s="5"/>
      <c r="H895" s="5"/>
      <c r="I895" s="5"/>
    </row>
    <row r="896" spans="1:9">
      <c r="A896" s="5"/>
      <c r="B896" s="5"/>
      <c r="C896" s="5"/>
      <c r="D896" s="5"/>
      <c r="E896" s="5"/>
      <c r="F896" s="5"/>
      <c r="G896" s="5"/>
      <c r="H896" s="5"/>
      <c r="I896" s="5"/>
    </row>
    <row r="897" spans="1:9">
      <c r="A897" s="5"/>
      <c r="B897" s="5"/>
      <c r="C897" s="5"/>
      <c r="D897" s="5"/>
      <c r="E897" s="5"/>
      <c r="F897" s="5"/>
      <c r="G897" s="5"/>
      <c r="H897" s="5"/>
      <c r="I897" s="5"/>
    </row>
    <row r="898" spans="1:9">
      <c r="A898" s="5"/>
      <c r="B898" s="5"/>
      <c r="C898" s="5"/>
      <c r="D898" s="5"/>
      <c r="E898" s="5"/>
      <c r="F898" s="5"/>
      <c r="G898" s="5"/>
      <c r="H898" s="5"/>
      <c r="I898" s="5"/>
    </row>
    <row r="899" spans="1:9">
      <c r="A899" s="5"/>
      <c r="B899" s="5"/>
      <c r="C899" s="5"/>
      <c r="D899" s="5"/>
      <c r="E899" s="5"/>
      <c r="F899" s="5"/>
      <c r="G899" s="5"/>
      <c r="H899" s="5"/>
      <c r="I899" s="5"/>
    </row>
    <row r="900" spans="1:9">
      <c r="A900" s="5"/>
      <c r="B900" s="5"/>
      <c r="C900" s="5"/>
      <c r="D900" s="5"/>
      <c r="E900" s="5"/>
      <c r="F900" s="5"/>
      <c r="G900" s="5"/>
      <c r="H900" s="5"/>
      <c r="I900" s="5"/>
    </row>
    <row r="901" spans="1:9">
      <c r="A901" s="5"/>
      <c r="B901" s="5"/>
      <c r="C901" s="5"/>
      <c r="D901" s="5"/>
      <c r="E901" s="5"/>
      <c r="F901" s="5"/>
      <c r="G901" s="5"/>
      <c r="H901" s="5"/>
      <c r="I901" s="5"/>
    </row>
    <row r="902" spans="1:9">
      <c r="A902" s="5"/>
      <c r="B902" s="5"/>
      <c r="C902" s="5"/>
      <c r="D902" s="5"/>
      <c r="E902" s="5"/>
      <c r="F902" s="5"/>
      <c r="G902" s="5"/>
      <c r="H902" s="5"/>
      <c r="I902" s="5"/>
    </row>
    <row r="903" spans="1:9">
      <c r="A903" s="5"/>
      <c r="B903" s="5"/>
      <c r="C903" s="5"/>
      <c r="D903" s="5"/>
      <c r="E903" s="5"/>
      <c r="F903" s="5"/>
      <c r="G903" s="5"/>
      <c r="H903" s="5"/>
      <c r="I903" s="5"/>
    </row>
    <row r="904" spans="1:9">
      <c r="A904" s="5"/>
      <c r="B904" s="5"/>
      <c r="C904" s="5"/>
      <c r="D904" s="5"/>
      <c r="E904" s="5"/>
      <c r="F904" s="5"/>
      <c r="G904" s="5"/>
      <c r="H904" s="5"/>
      <c r="I904" s="5"/>
    </row>
    <row r="905" spans="1:9">
      <c r="A905" s="5"/>
      <c r="B905" s="5"/>
      <c r="C905" s="5"/>
      <c r="D905" s="5"/>
      <c r="E905" s="5"/>
      <c r="F905" s="5"/>
      <c r="G905" s="5"/>
      <c r="H905" s="5"/>
      <c r="I905" s="5"/>
    </row>
    <row r="906" spans="1:9">
      <c r="A906" s="5"/>
      <c r="B906" s="5"/>
      <c r="C906" s="5"/>
      <c r="D906" s="5"/>
      <c r="E906" s="5"/>
      <c r="F906" s="5"/>
      <c r="G906" s="5"/>
      <c r="H906" s="5"/>
      <c r="I906" s="5"/>
    </row>
    <row r="907" spans="1:9">
      <c r="A907" s="5"/>
      <c r="B907" s="5"/>
      <c r="C907" s="5"/>
      <c r="D907" s="5"/>
      <c r="E907" s="5"/>
      <c r="F907" s="5"/>
      <c r="G907" s="5"/>
      <c r="H907" s="5"/>
      <c r="I907" s="5"/>
    </row>
    <row r="908" spans="1:9">
      <c r="A908" s="5"/>
      <c r="B908" s="5"/>
      <c r="C908" s="5"/>
      <c r="D908" s="5"/>
      <c r="E908" s="5"/>
      <c r="F908" s="5"/>
      <c r="G908" s="5"/>
      <c r="H908" s="5"/>
      <c r="I908" s="5"/>
    </row>
    <row r="909" spans="1:9">
      <c r="A909" s="5"/>
      <c r="B909" s="5"/>
      <c r="C909" s="5"/>
      <c r="D909" s="5"/>
      <c r="E909" s="5"/>
      <c r="F909" s="5"/>
      <c r="G909" s="5"/>
      <c r="H909" s="5"/>
      <c r="I909" s="5"/>
    </row>
    <row r="910" spans="1:9">
      <c r="A910" s="5"/>
      <c r="B910" s="5"/>
      <c r="C910" s="5"/>
      <c r="D910" s="5"/>
      <c r="E910" s="5"/>
      <c r="F910" s="5"/>
      <c r="G910" s="5"/>
      <c r="H910" s="5"/>
      <c r="I910" s="5"/>
    </row>
    <row r="911" spans="1:9">
      <c r="A911" s="5"/>
      <c r="B911" s="5"/>
      <c r="C911" s="5"/>
      <c r="D911" s="5"/>
      <c r="E911" s="5"/>
      <c r="F911" s="5"/>
      <c r="G911" s="5"/>
      <c r="H911" s="5"/>
      <c r="I911" s="5"/>
    </row>
    <row r="912" spans="1:9">
      <c r="A912" s="5"/>
      <c r="B912" s="5"/>
      <c r="C912" s="5"/>
      <c r="D912" s="5"/>
      <c r="E912" s="5"/>
      <c r="F912" s="5"/>
      <c r="G912" s="5"/>
      <c r="H912" s="5"/>
      <c r="I912" s="5"/>
    </row>
    <row r="913" spans="1:9">
      <c r="A913" s="5"/>
      <c r="B913" s="5"/>
      <c r="C913" s="5"/>
      <c r="D913" s="5"/>
      <c r="E913" s="5"/>
      <c r="F913" s="5"/>
      <c r="G913" s="5"/>
      <c r="H913" s="5"/>
      <c r="I913" s="5"/>
    </row>
    <row r="914" spans="1:9">
      <c r="A914" s="5"/>
      <c r="B914" s="5"/>
      <c r="C914" s="5"/>
      <c r="D914" s="5"/>
      <c r="E914" s="5"/>
      <c r="F914" s="5"/>
      <c r="G914" s="5"/>
      <c r="H914" s="5"/>
      <c r="I914" s="5"/>
    </row>
    <row r="915" spans="1:9">
      <c r="A915" s="5"/>
      <c r="B915" s="5"/>
      <c r="C915" s="5"/>
      <c r="D915" s="5"/>
      <c r="E915" s="5"/>
      <c r="F915" s="5"/>
      <c r="G915" s="5"/>
      <c r="H915" s="5"/>
      <c r="I915" s="5"/>
    </row>
    <row r="916" spans="1:9">
      <c r="A916" s="5"/>
      <c r="B916" s="5"/>
      <c r="C916" s="5"/>
      <c r="D916" s="5"/>
      <c r="E916" s="5"/>
      <c r="F916" s="5"/>
      <c r="G916" s="5"/>
      <c r="H916" s="5"/>
      <c r="I916" s="5"/>
    </row>
    <row r="917" spans="1:9">
      <c r="A917" s="5"/>
      <c r="B917" s="5"/>
      <c r="C917" s="5"/>
      <c r="D917" s="5"/>
      <c r="E917" s="5"/>
      <c r="F917" s="5"/>
      <c r="G917" s="5"/>
      <c r="H917" s="5"/>
      <c r="I917" s="5"/>
    </row>
    <row r="918" spans="1:9">
      <c r="A918" s="5"/>
      <c r="B918" s="5"/>
      <c r="C918" s="5"/>
      <c r="D918" s="5"/>
      <c r="E918" s="5"/>
      <c r="F918" s="5"/>
      <c r="G918" s="5"/>
      <c r="H918" s="5"/>
      <c r="I918" s="5"/>
    </row>
    <row r="919" spans="1:9">
      <c r="A919" s="5"/>
      <c r="B919" s="5"/>
      <c r="C919" s="5"/>
      <c r="D919" s="5"/>
      <c r="E919" s="5"/>
      <c r="F919" s="5"/>
      <c r="G919" s="5"/>
      <c r="H919" s="5"/>
      <c r="I919" s="5"/>
    </row>
    <row r="920" spans="1:9">
      <c r="A920" s="5"/>
      <c r="B920" s="5"/>
      <c r="C920" s="5"/>
      <c r="D920" s="5"/>
      <c r="E920" s="5"/>
      <c r="F920" s="5"/>
      <c r="G920" s="5"/>
      <c r="H920" s="5"/>
      <c r="I920" s="5"/>
    </row>
    <row r="921" spans="1:9">
      <c r="A921" s="5"/>
      <c r="B921" s="5"/>
      <c r="C921" s="5"/>
      <c r="D921" s="5"/>
      <c r="E921" s="5"/>
      <c r="F921" s="5"/>
      <c r="G921" s="5"/>
      <c r="H921" s="5"/>
      <c r="I921" s="5"/>
    </row>
    <row r="922" spans="1:9">
      <c r="A922" s="5"/>
      <c r="B922" s="5"/>
      <c r="C922" s="5"/>
      <c r="D922" s="5"/>
      <c r="E922" s="5"/>
      <c r="F922" s="5"/>
      <c r="G922" s="5"/>
      <c r="H922" s="5"/>
      <c r="I922" s="5"/>
    </row>
    <row r="923" spans="1:9">
      <c r="A923" s="5"/>
      <c r="B923" s="5"/>
      <c r="C923" s="5"/>
      <c r="D923" s="5"/>
      <c r="E923" s="5"/>
      <c r="F923" s="5"/>
      <c r="G923" s="5"/>
      <c r="H923" s="5"/>
      <c r="I923" s="5"/>
    </row>
    <row r="924" spans="1:9">
      <c r="A924" s="5"/>
      <c r="B924" s="5"/>
      <c r="C924" s="5"/>
      <c r="D924" s="5"/>
      <c r="E924" s="5"/>
      <c r="F924" s="5"/>
      <c r="G924" s="5"/>
      <c r="H924" s="5"/>
      <c r="I924" s="5"/>
    </row>
    <row r="925" spans="1:9">
      <c r="A925" s="5"/>
      <c r="B925" s="5"/>
      <c r="C925" s="5"/>
      <c r="D925" s="5"/>
      <c r="E925" s="5"/>
      <c r="F925" s="5"/>
      <c r="G925" s="5"/>
      <c r="H925" s="5"/>
      <c r="I925" s="5"/>
    </row>
    <row r="926" spans="1:9">
      <c r="A926" s="5"/>
      <c r="B926" s="5"/>
      <c r="C926" s="5"/>
      <c r="D926" s="5"/>
      <c r="E926" s="5"/>
      <c r="F926" s="5"/>
      <c r="G926" s="5"/>
      <c r="H926" s="5"/>
      <c r="I926" s="5"/>
    </row>
    <row r="927" spans="1:9">
      <c r="A927" s="5"/>
      <c r="B927" s="5"/>
      <c r="C927" s="5"/>
      <c r="D927" s="5"/>
      <c r="E927" s="5"/>
      <c r="F927" s="5"/>
      <c r="G927" s="5"/>
      <c r="H927" s="5"/>
      <c r="I927" s="5"/>
    </row>
    <row r="928" spans="1:9">
      <c r="A928" s="5"/>
      <c r="B928" s="5"/>
      <c r="C928" s="5"/>
      <c r="D928" s="5"/>
      <c r="E928" s="5"/>
      <c r="F928" s="5"/>
      <c r="G928" s="5"/>
      <c r="H928" s="5"/>
      <c r="I928" s="5"/>
    </row>
    <row r="929" spans="1:9">
      <c r="A929" s="5"/>
      <c r="B929" s="5"/>
      <c r="C929" s="5"/>
      <c r="D929" s="5"/>
      <c r="E929" s="5"/>
      <c r="F929" s="5"/>
      <c r="G929" s="5"/>
      <c r="H929" s="5"/>
      <c r="I929" s="5"/>
    </row>
    <row r="930" spans="1:9">
      <c r="A930" s="5"/>
      <c r="B930" s="5"/>
      <c r="C930" s="5"/>
      <c r="D930" s="5"/>
      <c r="E930" s="5"/>
      <c r="F930" s="5"/>
      <c r="G930" s="5"/>
      <c r="H930" s="5"/>
      <c r="I930" s="5"/>
    </row>
    <row r="931" spans="1:9">
      <c r="A931" s="5"/>
      <c r="B931" s="5"/>
      <c r="C931" s="5"/>
      <c r="D931" s="5"/>
      <c r="E931" s="5"/>
      <c r="F931" s="5"/>
      <c r="G931" s="5"/>
      <c r="H931" s="5"/>
      <c r="I931" s="5"/>
    </row>
    <row r="932" spans="1:9">
      <c r="A932" s="5"/>
      <c r="B932" s="5"/>
      <c r="C932" s="5"/>
      <c r="D932" s="5"/>
      <c r="E932" s="5"/>
      <c r="F932" s="5"/>
      <c r="G932" s="5"/>
      <c r="H932" s="5"/>
      <c r="I932" s="5"/>
    </row>
    <row r="933" spans="1:9">
      <c r="A933" s="5"/>
      <c r="B933" s="5"/>
      <c r="C933" s="5"/>
      <c r="D933" s="5"/>
      <c r="E933" s="5"/>
      <c r="F933" s="5"/>
      <c r="G933" s="5"/>
      <c r="H933" s="5"/>
      <c r="I933" s="5"/>
    </row>
    <row r="934" spans="1:9">
      <c r="A934" s="5"/>
      <c r="B934" s="5"/>
      <c r="C934" s="5"/>
      <c r="D934" s="5"/>
      <c r="E934" s="5"/>
      <c r="F934" s="5"/>
      <c r="G934" s="5"/>
      <c r="H934" s="5"/>
      <c r="I934" s="5"/>
    </row>
    <row r="935" spans="1:9">
      <c r="A935" s="5"/>
      <c r="B935" s="5"/>
      <c r="C935" s="5"/>
      <c r="D935" s="5"/>
      <c r="E935" s="5"/>
      <c r="F935" s="5"/>
      <c r="G935" s="5"/>
      <c r="H935" s="5"/>
      <c r="I935" s="5"/>
    </row>
    <row r="936" spans="1:9">
      <c r="A936" s="5"/>
      <c r="B936" s="5"/>
      <c r="C936" s="5"/>
      <c r="D936" s="5"/>
      <c r="E936" s="5"/>
      <c r="F936" s="5"/>
      <c r="G936" s="5"/>
      <c r="H936" s="5"/>
      <c r="I936" s="5"/>
    </row>
    <row r="937" spans="1:9">
      <c r="A937" s="5"/>
      <c r="B937" s="5"/>
      <c r="C937" s="5"/>
      <c r="D937" s="5"/>
      <c r="E937" s="5"/>
      <c r="F937" s="5"/>
      <c r="G937" s="5"/>
      <c r="H937" s="5"/>
      <c r="I937" s="5"/>
    </row>
    <row r="938" spans="1:9">
      <c r="A938" s="5"/>
      <c r="B938" s="5"/>
      <c r="C938" s="5"/>
      <c r="D938" s="5"/>
      <c r="E938" s="5"/>
      <c r="F938" s="5"/>
      <c r="G938" s="5"/>
      <c r="H938" s="5"/>
      <c r="I938" s="5"/>
    </row>
    <row r="939" spans="1:9">
      <c r="A939" s="5"/>
      <c r="B939" s="5"/>
      <c r="C939" s="5"/>
      <c r="D939" s="5"/>
      <c r="E939" s="5"/>
      <c r="F939" s="5"/>
      <c r="G939" s="5"/>
      <c r="H939" s="5"/>
      <c r="I939" s="5"/>
    </row>
    <row r="940" spans="1:9">
      <c r="A940" s="5"/>
      <c r="B940" s="5"/>
      <c r="C940" s="5"/>
      <c r="D940" s="5"/>
      <c r="E940" s="5"/>
      <c r="F940" s="5"/>
      <c r="G940" s="5"/>
      <c r="H940" s="5"/>
      <c r="I940" s="5"/>
    </row>
    <row r="941" spans="1:9">
      <c r="A941" s="5"/>
      <c r="B941" s="5"/>
      <c r="C941" s="5"/>
      <c r="D941" s="5"/>
      <c r="E941" s="5"/>
      <c r="F941" s="5"/>
      <c r="G941" s="5"/>
      <c r="H941" s="5"/>
      <c r="I941" s="5"/>
    </row>
    <row r="942" spans="1:9">
      <c r="A942" s="5"/>
      <c r="B942" s="5"/>
      <c r="C942" s="5"/>
      <c r="D942" s="5"/>
      <c r="E942" s="5"/>
      <c r="F942" s="5"/>
      <c r="G942" s="5"/>
      <c r="H942" s="5"/>
      <c r="I942" s="5"/>
    </row>
    <row r="943" spans="1:9">
      <c r="A943" s="5"/>
      <c r="B943" s="5"/>
      <c r="C943" s="5"/>
      <c r="D943" s="5"/>
      <c r="E943" s="5"/>
      <c r="F943" s="5"/>
      <c r="G943" s="5"/>
      <c r="H943" s="5"/>
      <c r="I943" s="5"/>
    </row>
    <row r="944" spans="1:9">
      <c r="A944" s="5"/>
      <c r="B944" s="5"/>
      <c r="C944" s="5"/>
      <c r="D944" s="5"/>
      <c r="E944" s="5"/>
      <c r="F944" s="5"/>
      <c r="G944" s="5"/>
      <c r="H944" s="5"/>
      <c r="I944" s="5"/>
    </row>
    <row r="945" spans="1:9">
      <c r="A945" s="5"/>
      <c r="B945" s="5"/>
      <c r="C945" s="5"/>
      <c r="D945" s="5"/>
      <c r="E945" s="5"/>
      <c r="F945" s="5"/>
      <c r="G945" s="5"/>
      <c r="H945" s="5"/>
      <c r="I945" s="5"/>
    </row>
    <row r="946" spans="1:9">
      <c r="A946" s="5"/>
      <c r="B946" s="5"/>
      <c r="C946" s="5"/>
      <c r="D946" s="5"/>
      <c r="E946" s="5"/>
      <c r="F946" s="5"/>
      <c r="G946" s="5"/>
      <c r="H946" s="5"/>
      <c r="I946" s="5"/>
    </row>
    <row r="947" spans="1:9">
      <c r="A947" s="5"/>
      <c r="B947" s="5"/>
      <c r="C947" s="5"/>
      <c r="D947" s="5"/>
      <c r="E947" s="5"/>
      <c r="F947" s="5"/>
      <c r="G947" s="5"/>
      <c r="H947" s="5"/>
      <c r="I947" s="5"/>
    </row>
    <row r="948" spans="1:9">
      <c r="A948" s="5"/>
      <c r="B948" s="5"/>
      <c r="C948" s="5"/>
      <c r="D948" s="5"/>
      <c r="E948" s="5"/>
      <c r="F948" s="5"/>
      <c r="G948" s="5"/>
      <c r="H948" s="5"/>
      <c r="I948" s="5"/>
    </row>
    <row r="949" spans="1:9">
      <c r="A949" s="5"/>
      <c r="B949" s="5"/>
      <c r="C949" s="5"/>
      <c r="D949" s="5"/>
      <c r="E949" s="5"/>
      <c r="F949" s="5"/>
      <c r="G949" s="5"/>
      <c r="H949" s="5"/>
      <c r="I949" s="5"/>
    </row>
    <row r="950" spans="1:9">
      <c r="A950" s="5"/>
      <c r="B950" s="5"/>
      <c r="C950" s="5"/>
      <c r="D950" s="5"/>
      <c r="E950" s="5"/>
      <c r="F950" s="5"/>
      <c r="G950" s="5"/>
      <c r="H950" s="5"/>
      <c r="I950" s="5"/>
    </row>
    <row r="951" spans="1:9">
      <c r="A951" s="5"/>
      <c r="B951" s="5"/>
      <c r="C951" s="5"/>
      <c r="D951" s="5"/>
      <c r="E951" s="5"/>
      <c r="F951" s="5"/>
      <c r="G951" s="5"/>
      <c r="H951" s="5"/>
      <c r="I951" s="5"/>
    </row>
    <row r="952" spans="1:9">
      <c r="A952" s="5"/>
      <c r="B952" s="5"/>
      <c r="C952" s="5"/>
      <c r="D952" s="5"/>
      <c r="E952" s="5"/>
      <c r="F952" s="5"/>
      <c r="G952" s="5"/>
      <c r="H952" s="5"/>
      <c r="I952" s="5"/>
    </row>
    <row r="953" spans="1:9">
      <c r="A953" s="5"/>
      <c r="B953" s="5"/>
      <c r="C953" s="5"/>
      <c r="D953" s="5"/>
      <c r="E953" s="5"/>
      <c r="F953" s="5"/>
      <c r="G953" s="5"/>
      <c r="H953" s="5"/>
      <c r="I953" s="5"/>
    </row>
    <row r="954" spans="1:9">
      <c r="A954" s="5"/>
      <c r="B954" s="5"/>
      <c r="C954" s="5"/>
      <c r="D954" s="5"/>
      <c r="E954" s="5"/>
      <c r="F954" s="5"/>
      <c r="G954" s="5"/>
      <c r="H954" s="5"/>
      <c r="I954" s="5"/>
    </row>
    <row r="955" spans="1:9">
      <c r="A955" s="5"/>
      <c r="B955" s="5"/>
      <c r="C955" s="5"/>
      <c r="D955" s="5"/>
      <c r="E955" s="5"/>
      <c r="F955" s="5"/>
      <c r="G955" s="5"/>
      <c r="H955" s="5"/>
      <c r="I955" s="5"/>
    </row>
    <row r="956" spans="1:9">
      <c r="A956" s="5"/>
      <c r="B956" s="5"/>
      <c r="C956" s="5"/>
      <c r="D956" s="5"/>
      <c r="E956" s="5"/>
      <c r="F956" s="5"/>
      <c r="G956" s="5"/>
      <c r="H956" s="5"/>
      <c r="I956" s="5"/>
    </row>
    <row r="957" spans="1:9">
      <c r="A957" s="5"/>
      <c r="B957" s="5"/>
      <c r="C957" s="5"/>
      <c r="D957" s="5"/>
      <c r="E957" s="5"/>
      <c r="F957" s="5"/>
      <c r="G957" s="5"/>
      <c r="H957" s="5"/>
      <c r="I957" s="5"/>
    </row>
    <row r="958" spans="1:9">
      <c r="A958" s="5"/>
      <c r="B958" s="5"/>
      <c r="C958" s="5"/>
      <c r="D958" s="5"/>
      <c r="E958" s="5"/>
      <c r="F958" s="5"/>
      <c r="G958" s="5"/>
      <c r="H958" s="5"/>
      <c r="I958" s="5"/>
    </row>
    <row r="959" spans="1:9">
      <c r="A959" s="5"/>
      <c r="B959" s="5"/>
      <c r="C959" s="5"/>
      <c r="D959" s="5"/>
      <c r="E959" s="5"/>
      <c r="F959" s="5"/>
      <c r="G959" s="5"/>
      <c r="H959" s="5"/>
      <c r="I959" s="5"/>
    </row>
    <row r="960" spans="1:9">
      <c r="A960" s="5"/>
      <c r="B960" s="5"/>
      <c r="C960" s="5"/>
      <c r="D960" s="5"/>
      <c r="E960" s="5"/>
      <c r="F960" s="5"/>
      <c r="G960" s="5"/>
      <c r="H960" s="5"/>
      <c r="I960" s="5"/>
    </row>
    <row r="961" spans="1:9">
      <c r="A961" s="5"/>
      <c r="B961" s="5"/>
      <c r="C961" s="5"/>
      <c r="D961" s="5"/>
      <c r="E961" s="5"/>
      <c r="F961" s="5"/>
      <c r="G961" s="5"/>
      <c r="H961" s="5"/>
      <c r="I961" s="5"/>
    </row>
    <row r="962" spans="1:9">
      <c r="A962" s="5"/>
      <c r="B962" s="5"/>
      <c r="C962" s="5"/>
      <c r="D962" s="5"/>
      <c r="E962" s="5"/>
      <c r="F962" s="5"/>
      <c r="G962" s="5"/>
      <c r="H962" s="5"/>
      <c r="I962" s="5"/>
    </row>
    <row r="963" spans="1:9">
      <c r="A963" s="5"/>
      <c r="B963" s="5"/>
      <c r="C963" s="5"/>
      <c r="D963" s="5"/>
      <c r="E963" s="5"/>
      <c r="F963" s="5"/>
      <c r="G963" s="5"/>
      <c r="H963" s="5"/>
      <c r="I963" s="5"/>
    </row>
    <row r="964" spans="1:9">
      <c r="A964" s="5"/>
      <c r="B964" s="5"/>
      <c r="C964" s="5"/>
      <c r="D964" s="5"/>
      <c r="E964" s="5"/>
      <c r="F964" s="5"/>
      <c r="G964" s="5"/>
      <c r="H964" s="5"/>
      <c r="I964" s="5"/>
    </row>
    <row r="965" spans="1:9">
      <c r="A965" s="5"/>
      <c r="B965" s="5"/>
      <c r="C965" s="5"/>
      <c r="D965" s="5"/>
      <c r="E965" s="5"/>
      <c r="F965" s="5"/>
      <c r="G965" s="5"/>
      <c r="H965" s="5"/>
      <c r="I965" s="5"/>
    </row>
    <row r="966" spans="1:9">
      <c r="A966" s="5"/>
      <c r="B966" s="5"/>
      <c r="C966" s="5"/>
      <c r="D966" s="5"/>
      <c r="E966" s="5"/>
      <c r="F966" s="5"/>
      <c r="G966" s="5"/>
      <c r="H966" s="5"/>
      <c r="I966" s="5"/>
    </row>
    <row r="967" spans="1:9">
      <c r="A967" s="5"/>
      <c r="B967" s="5"/>
      <c r="C967" s="5"/>
      <c r="D967" s="5"/>
      <c r="E967" s="5"/>
      <c r="F967" s="5"/>
      <c r="G967" s="5"/>
      <c r="H967" s="5"/>
      <c r="I967" s="5"/>
    </row>
    <row r="968" spans="1:9">
      <c r="A968" s="5"/>
      <c r="B968" s="5"/>
      <c r="C968" s="5"/>
      <c r="D968" s="5"/>
      <c r="E968" s="5"/>
      <c r="F968" s="5"/>
      <c r="G968" s="5"/>
      <c r="H968" s="5"/>
      <c r="I968" s="5"/>
    </row>
    <row r="969" spans="1:9">
      <c r="A969" s="5"/>
      <c r="B969" s="5"/>
      <c r="C969" s="5"/>
      <c r="D969" s="5"/>
      <c r="E969" s="5"/>
      <c r="F969" s="5"/>
      <c r="G969" s="5"/>
      <c r="H969" s="5"/>
      <c r="I969" s="5"/>
    </row>
    <row r="970" spans="1:9">
      <c r="A970" s="5"/>
      <c r="B970" s="5"/>
      <c r="C970" s="5"/>
      <c r="D970" s="5"/>
      <c r="E970" s="5"/>
      <c r="F970" s="5"/>
      <c r="G970" s="5"/>
      <c r="H970" s="5"/>
      <c r="I970" s="5"/>
    </row>
    <row r="971" spans="1:9">
      <c r="A971" s="5"/>
      <c r="B971" s="5"/>
      <c r="C971" s="5"/>
      <c r="D971" s="5"/>
      <c r="E971" s="5"/>
      <c r="F971" s="5"/>
      <c r="G971" s="5"/>
      <c r="H971" s="5"/>
      <c r="I971" s="5"/>
    </row>
    <row r="972" spans="1:9">
      <c r="A972" s="5"/>
      <c r="B972" s="5"/>
      <c r="C972" s="5"/>
      <c r="D972" s="5"/>
      <c r="E972" s="5"/>
      <c r="F972" s="5"/>
      <c r="G972" s="5"/>
      <c r="H972" s="5"/>
      <c r="I972" s="5"/>
    </row>
    <row r="973" spans="1:9">
      <c r="A973" s="5"/>
      <c r="B973" s="5"/>
      <c r="C973" s="5"/>
      <c r="D973" s="5"/>
      <c r="E973" s="5"/>
      <c r="F973" s="5"/>
      <c r="G973" s="5"/>
      <c r="H973" s="5"/>
      <c r="I973" s="5"/>
    </row>
    <row r="974" spans="1:9">
      <c r="A974" s="5"/>
      <c r="B974" s="5"/>
      <c r="C974" s="5"/>
      <c r="D974" s="5"/>
      <c r="E974" s="5"/>
      <c r="F974" s="5"/>
      <c r="G974" s="5"/>
      <c r="H974" s="5"/>
      <c r="I974" s="5"/>
    </row>
    <row r="975" spans="1:9">
      <c r="A975" s="5"/>
      <c r="B975" s="5"/>
      <c r="C975" s="5"/>
      <c r="D975" s="5"/>
      <c r="E975" s="5"/>
      <c r="F975" s="5"/>
      <c r="G975" s="5"/>
      <c r="H975" s="5"/>
      <c r="I975" s="5"/>
    </row>
    <row r="976" spans="1:9">
      <c r="A976" s="5"/>
      <c r="B976" s="5"/>
      <c r="C976" s="5"/>
      <c r="D976" s="5"/>
      <c r="E976" s="5"/>
      <c r="F976" s="5"/>
      <c r="G976" s="5"/>
      <c r="H976" s="5"/>
      <c r="I976" s="5"/>
    </row>
    <row r="977" spans="1:9">
      <c r="A977" s="5"/>
      <c r="B977" s="5"/>
      <c r="C977" s="5"/>
      <c r="D977" s="5"/>
      <c r="E977" s="5"/>
      <c r="F977" s="5"/>
      <c r="G977" s="5"/>
      <c r="H977" s="5"/>
      <c r="I977" s="5"/>
    </row>
    <row r="978" spans="1:9">
      <c r="A978" s="5"/>
      <c r="B978" s="5"/>
      <c r="C978" s="5"/>
      <c r="D978" s="5"/>
      <c r="E978" s="5"/>
      <c r="F978" s="5"/>
      <c r="G978" s="5"/>
      <c r="H978" s="5"/>
      <c r="I978" s="5"/>
    </row>
    <row r="979" spans="1:9">
      <c r="A979" s="5"/>
      <c r="B979" s="5"/>
      <c r="C979" s="5"/>
      <c r="D979" s="5"/>
      <c r="E979" s="5"/>
      <c r="F979" s="5"/>
      <c r="G979" s="5"/>
      <c r="H979" s="5"/>
      <c r="I979" s="5"/>
    </row>
    <row r="980" spans="1:9">
      <c r="A980" s="5"/>
      <c r="B980" s="5"/>
      <c r="C980" s="5"/>
      <c r="D980" s="5"/>
      <c r="E980" s="5"/>
      <c r="F980" s="5"/>
      <c r="G980" s="5"/>
      <c r="H980" s="5"/>
      <c r="I980" s="5"/>
    </row>
    <row r="981" spans="1:9">
      <c r="A981" s="5"/>
      <c r="B981" s="5"/>
      <c r="C981" s="5"/>
      <c r="D981" s="5"/>
      <c r="E981" s="5"/>
      <c r="F981" s="5"/>
      <c r="G981" s="5"/>
      <c r="H981" s="5"/>
      <c r="I981" s="5"/>
    </row>
    <row r="982" spans="1:9">
      <c r="A982" s="5"/>
      <c r="B982" s="5"/>
      <c r="C982" s="5"/>
      <c r="D982" s="5"/>
      <c r="E982" s="5"/>
      <c r="F982" s="5"/>
      <c r="G982" s="5"/>
      <c r="H982" s="5"/>
      <c r="I982" s="5"/>
    </row>
    <row r="983" spans="1:9">
      <c r="A983" s="5"/>
      <c r="B983" s="5"/>
      <c r="C983" s="5"/>
      <c r="D983" s="5"/>
      <c r="E983" s="5"/>
      <c r="F983" s="5"/>
      <c r="G983" s="5"/>
      <c r="H983" s="5"/>
      <c r="I983" s="5"/>
    </row>
    <row r="984" spans="1:9">
      <c r="A984" s="5"/>
      <c r="B984" s="5"/>
      <c r="C984" s="5"/>
      <c r="D984" s="5"/>
      <c r="E984" s="5"/>
      <c r="F984" s="5"/>
      <c r="G984" s="5"/>
      <c r="H984" s="5"/>
      <c r="I984" s="5"/>
    </row>
    <row r="985" spans="1:9">
      <c r="A985" s="5"/>
      <c r="B985" s="5"/>
      <c r="C985" s="5"/>
      <c r="D985" s="5"/>
      <c r="E985" s="5"/>
      <c r="F985" s="5"/>
      <c r="G985" s="5"/>
      <c r="H985" s="5"/>
      <c r="I985" s="5"/>
    </row>
    <row r="986" spans="1:9">
      <c r="A986" s="5"/>
      <c r="B986" s="5"/>
      <c r="C986" s="5"/>
      <c r="D986" s="5"/>
      <c r="E986" s="5"/>
      <c r="F986" s="5"/>
      <c r="G986" s="5"/>
      <c r="H986" s="5"/>
      <c r="I986" s="5"/>
    </row>
    <row r="987" spans="1:9">
      <c r="A987" s="5"/>
      <c r="B987" s="5"/>
      <c r="C987" s="5"/>
      <c r="D987" s="5"/>
      <c r="E987" s="5"/>
      <c r="F987" s="5"/>
      <c r="G987" s="5"/>
      <c r="H987" s="5"/>
      <c r="I987" s="5"/>
    </row>
    <row r="988" spans="1:9">
      <c r="A988" s="5"/>
      <c r="B988" s="5"/>
      <c r="C988" s="5"/>
      <c r="D988" s="5"/>
      <c r="E988" s="5"/>
      <c r="F988" s="5"/>
      <c r="G988" s="5"/>
      <c r="H988" s="5"/>
      <c r="I988" s="5"/>
    </row>
    <row r="989" spans="1:9">
      <c r="A989" s="5"/>
      <c r="B989" s="5"/>
      <c r="C989" s="5"/>
      <c r="D989" s="5"/>
      <c r="E989" s="5"/>
      <c r="F989" s="5"/>
      <c r="G989" s="5"/>
      <c r="H989" s="5"/>
      <c r="I989" s="5"/>
    </row>
    <row r="990" spans="1:9">
      <c r="A990" s="5"/>
      <c r="B990" s="5"/>
      <c r="C990" s="5"/>
      <c r="D990" s="5"/>
      <c r="E990" s="5"/>
      <c r="F990" s="5"/>
      <c r="G990" s="5"/>
      <c r="H990" s="5"/>
      <c r="I990" s="5"/>
    </row>
    <row r="991" spans="1:9">
      <c r="A991" s="5"/>
      <c r="B991" s="5"/>
      <c r="C991" s="5"/>
      <c r="D991" s="5"/>
      <c r="E991" s="5"/>
      <c r="F991" s="5"/>
      <c r="G991" s="5"/>
      <c r="H991" s="5"/>
      <c r="I991" s="5"/>
    </row>
    <row r="992" spans="1:9">
      <c r="A992" s="5"/>
      <c r="B992" s="5"/>
      <c r="C992" s="5"/>
      <c r="D992" s="5"/>
      <c r="E992" s="5"/>
      <c r="F992" s="5"/>
      <c r="G992" s="5"/>
      <c r="H992" s="5"/>
      <c r="I992" s="5"/>
    </row>
    <row r="993" spans="1:9">
      <c r="A993" s="5"/>
      <c r="B993" s="5"/>
      <c r="C993" s="5"/>
      <c r="D993" s="5"/>
      <c r="E993" s="5"/>
      <c r="F993" s="5"/>
      <c r="G993" s="5"/>
      <c r="H993" s="5"/>
      <c r="I993" s="5"/>
    </row>
    <row r="994" spans="1:9">
      <c r="A994" s="5"/>
      <c r="B994" s="5"/>
      <c r="C994" s="5"/>
      <c r="D994" s="5"/>
      <c r="E994" s="5"/>
      <c r="F994" s="5"/>
      <c r="G994" s="5"/>
      <c r="H994" s="5"/>
      <c r="I994" s="5"/>
    </row>
    <row r="995" spans="1:9">
      <c r="A995" s="5"/>
      <c r="B995" s="5"/>
      <c r="C995" s="5"/>
      <c r="D995" s="5"/>
      <c r="E995" s="5"/>
      <c r="F995" s="5"/>
      <c r="G995" s="5"/>
      <c r="H995" s="5"/>
      <c r="I995" s="5"/>
    </row>
    <row r="996" spans="1:9">
      <c r="A996" s="5"/>
      <c r="B996" s="5"/>
      <c r="C996" s="5"/>
      <c r="D996" s="5"/>
      <c r="E996" s="5"/>
      <c r="F996" s="5"/>
      <c r="G996" s="5"/>
      <c r="H996" s="5"/>
      <c r="I996" s="5"/>
    </row>
    <row r="997" spans="1:9">
      <c r="A997" s="5"/>
      <c r="B997" s="5"/>
      <c r="C997" s="5"/>
      <c r="D997" s="5"/>
      <c r="E997" s="5"/>
      <c r="F997" s="5"/>
      <c r="G997" s="5"/>
      <c r="H997" s="5"/>
      <c r="I997" s="5"/>
    </row>
    <row r="998" spans="1:9">
      <c r="A998" s="5"/>
      <c r="B998" s="5"/>
      <c r="C998" s="5"/>
      <c r="D998" s="5"/>
      <c r="E998" s="5"/>
      <c r="F998" s="5"/>
      <c r="G998" s="5"/>
      <c r="H998" s="5"/>
      <c r="I998" s="5"/>
    </row>
    <row r="999" spans="1:9">
      <c r="A999" s="5"/>
      <c r="B999" s="5"/>
      <c r="C999" s="5"/>
      <c r="D999" s="5"/>
      <c r="E999" s="5"/>
      <c r="F999" s="5"/>
      <c r="G999" s="5"/>
      <c r="H999" s="5"/>
      <c r="I999" s="5"/>
    </row>
    <row r="1000" spans="1:9">
      <c r="A1000" s="5"/>
      <c r="B1000" s="5"/>
      <c r="C1000" s="5"/>
      <c r="D1000" s="5"/>
      <c r="E1000" s="5"/>
      <c r="F1000" s="5"/>
      <c r="G1000" s="5"/>
      <c r="H1000" s="5"/>
      <c r="I1000" s="5"/>
    </row>
    <row r="1001" spans="1:9">
      <c r="A1001" s="5"/>
      <c r="B1001" s="5"/>
      <c r="C1001" s="5"/>
      <c r="D1001" s="5"/>
      <c r="E1001" s="5"/>
      <c r="F1001" s="5"/>
      <c r="G1001" s="5"/>
      <c r="H1001" s="5"/>
      <c r="I1001" s="5"/>
    </row>
    <row r="1002" spans="1:9">
      <c r="A1002" s="5"/>
      <c r="B1002" s="5"/>
      <c r="C1002" s="5"/>
      <c r="D1002" s="5"/>
      <c r="E1002" s="5"/>
      <c r="F1002" s="5"/>
      <c r="G1002" s="5"/>
      <c r="H1002" s="5"/>
      <c r="I1002" s="5"/>
    </row>
    <row r="1003" spans="1:9">
      <c r="A1003" s="5"/>
      <c r="B1003" s="5"/>
      <c r="C1003" s="5"/>
      <c r="D1003" s="5"/>
      <c r="E1003" s="5"/>
      <c r="F1003" s="5"/>
      <c r="G1003" s="5"/>
      <c r="H1003" s="5"/>
      <c r="I1003" s="5"/>
    </row>
    <row r="1004" spans="1:9">
      <c r="A1004" s="5"/>
      <c r="B1004" s="5"/>
      <c r="C1004" s="5"/>
      <c r="D1004" s="5"/>
      <c r="E1004" s="5"/>
      <c r="F1004" s="5"/>
      <c r="G1004" s="5"/>
      <c r="H1004" s="5"/>
      <c r="I1004" s="5"/>
    </row>
    <row r="1005" spans="1:9">
      <c r="A1005" s="5"/>
      <c r="B1005" s="5"/>
      <c r="C1005" s="5"/>
      <c r="D1005" s="5"/>
      <c r="E1005" s="5"/>
      <c r="F1005" s="5"/>
      <c r="G1005" s="5"/>
      <c r="H1005" s="5"/>
      <c r="I1005" s="5"/>
    </row>
    <row r="1006" spans="1:9">
      <c r="A1006" s="5"/>
      <c r="B1006" s="5"/>
      <c r="C1006" s="5"/>
      <c r="D1006" s="5"/>
      <c r="E1006" s="5"/>
      <c r="F1006" s="5"/>
      <c r="G1006" s="5"/>
      <c r="H1006" s="5"/>
      <c r="I1006" s="5"/>
    </row>
    <row r="1007" spans="1:9">
      <c r="A1007" s="5"/>
      <c r="B1007" s="5"/>
      <c r="C1007" s="5"/>
      <c r="D1007" s="5"/>
      <c r="E1007" s="5"/>
      <c r="F1007" s="5"/>
      <c r="G1007" s="5"/>
      <c r="H1007" s="5"/>
      <c r="I1007" s="5"/>
    </row>
    <row r="1008" spans="1:9">
      <c r="A1008" s="5"/>
      <c r="B1008" s="5"/>
      <c r="C1008" s="5"/>
      <c r="D1008" s="5"/>
      <c r="E1008" s="5"/>
      <c r="F1008" s="5"/>
      <c r="G1008" s="5"/>
      <c r="H1008" s="5"/>
      <c r="I1008" s="5"/>
    </row>
    <row r="1009" spans="1:9">
      <c r="A1009" s="5"/>
      <c r="B1009" s="5"/>
      <c r="C1009" s="5"/>
      <c r="D1009" s="5"/>
      <c r="E1009" s="5"/>
      <c r="F1009" s="5"/>
      <c r="G1009" s="5"/>
      <c r="H1009" s="5"/>
      <c r="I1009" s="5"/>
    </row>
    <row r="1010" spans="1:9">
      <c r="A1010" s="5"/>
      <c r="B1010" s="5"/>
      <c r="C1010" s="5"/>
      <c r="D1010" s="5"/>
      <c r="E1010" s="5"/>
      <c r="F1010" s="5"/>
      <c r="G1010" s="5"/>
      <c r="H1010" s="5"/>
      <c r="I1010" s="5"/>
    </row>
    <row r="1011" spans="1:9">
      <c r="A1011" s="5"/>
      <c r="B1011" s="5"/>
      <c r="C1011" s="5"/>
      <c r="D1011" s="5"/>
      <c r="E1011" s="5"/>
      <c r="F1011" s="5"/>
      <c r="G1011" s="5"/>
      <c r="H1011" s="5"/>
      <c r="I1011" s="5"/>
    </row>
    <row r="1012" spans="1:9">
      <c r="A1012" s="5"/>
      <c r="B1012" s="5"/>
      <c r="C1012" s="5"/>
      <c r="D1012" s="5"/>
      <c r="E1012" s="5"/>
      <c r="F1012" s="5"/>
      <c r="G1012" s="5"/>
      <c r="H1012" s="5"/>
      <c r="I1012" s="5"/>
    </row>
    <row r="1013" spans="1:9">
      <c r="A1013" s="5"/>
      <c r="B1013" s="5"/>
      <c r="C1013" s="5"/>
      <c r="D1013" s="5"/>
      <c r="E1013" s="5"/>
      <c r="F1013" s="5"/>
      <c r="G1013" s="5"/>
      <c r="H1013" s="5"/>
      <c r="I1013" s="5"/>
    </row>
    <row r="1014" spans="1:9">
      <c r="A1014" s="5"/>
      <c r="B1014" s="5"/>
      <c r="C1014" s="5"/>
      <c r="D1014" s="5"/>
      <c r="E1014" s="5"/>
      <c r="F1014" s="5"/>
      <c r="G1014" s="5"/>
      <c r="H1014" s="5"/>
      <c r="I1014" s="5"/>
    </row>
    <row r="1015" spans="1:9">
      <c r="A1015" s="5"/>
      <c r="B1015" s="5"/>
      <c r="C1015" s="5"/>
      <c r="D1015" s="5"/>
      <c r="E1015" s="5"/>
      <c r="F1015" s="5"/>
      <c r="G1015" s="5"/>
      <c r="H1015" s="5"/>
      <c r="I1015" s="5"/>
    </row>
    <row r="1016" spans="1:9">
      <c r="A1016" s="5"/>
      <c r="B1016" s="5"/>
      <c r="C1016" s="5"/>
      <c r="D1016" s="5"/>
      <c r="E1016" s="5"/>
      <c r="F1016" s="5"/>
      <c r="G1016" s="5"/>
      <c r="H1016" s="5"/>
      <c r="I1016" s="5"/>
    </row>
    <row r="1017" spans="1:9">
      <c r="A1017" s="5"/>
      <c r="B1017" s="5"/>
      <c r="C1017" s="5"/>
      <c r="D1017" s="5"/>
      <c r="E1017" s="5"/>
      <c r="F1017" s="5"/>
      <c r="G1017" s="5"/>
      <c r="H1017" s="5"/>
      <c r="I1017" s="5"/>
    </row>
    <row r="1018" spans="1:9">
      <c r="A1018" s="5"/>
      <c r="B1018" s="5"/>
      <c r="C1018" s="5"/>
      <c r="D1018" s="5"/>
      <c r="E1018" s="5"/>
      <c r="F1018" s="5"/>
      <c r="G1018" s="5"/>
      <c r="H1018" s="5"/>
      <c r="I1018" s="5"/>
    </row>
    <row r="1019" spans="1:9">
      <c r="A1019" s="5"/>
      <c r="B1019" s="5"/>
      <c r="C1019" s="5"/>
      <c r="D1019" s="5"/>
      <c r="E1019" s="5"/>
      <c r="F1019" s="5"/>
      <c r="G1019" s="5"/>
      <c r="H1019" s="5"/>
      <c r="I1019" s="5"/>
    </row>
    <row r="1020" spans="1:9">
      <c r="A1020" s="5"/>
      <c r="B1020" s="5"/>
      <c r="C1020" s="5"/>
      <c r="D1020" s="5"/>
      <c r="E1020" s="5"/>
      <c r="F1020" s="5"/>
      <c r="G1020" s="5"/>
      <c r="H1020" s="5"/>
      <c r="I1020" s="5"/>
    </row>
    <row r="1021" spans="1:9">
      <c r="A1021" s="5"/>
      <c r="B1021" s="5"/>
      <c r="C1021" s="5"/>
      <c r="D1021" s="5"/>
      <c r="E1021" s="5"/>
      <c r="F1021" s="5"/>
      <c r="G1021" s="5"/>
      <c r="H1021" s="5"/>
      <c r="I1021" s="5"/>
    </row>
    <row r="1022" spans="1:9">
      <c r="A1022" s="5"/>
      <c r="B1022" s="5"/>
      <c r="C1022" s="5"/>
      <c r="D1022" s="5"/>
      <c r="E1022" s="5"/>
      <c r="F1022" s="5"/>
      <c r="G1022" s="5"/>
      <c r="H1022" s="5"/>
      <c r="I1022" s="5"/>
    </row>
    <row r="1023" spans="1:9">
      <c r="A1023" s="5"/>
      <c r="B1023" s="5"/>
      <c r="C1023" s="5"/>
      <c r="D1023" s="5"/>
      <c r="E1023" s="5"/>
      <c r="F1023" s="5"/>
      <c r="G1023" s="5"/>
      <c r="H1023" s="5"/>
      <c r="I1023" s="5"/>
    </row>
    <row r="1024" spans="1:9">
      <c r="A1024" s="5"/>
      <c r="B1024" s="5"/>
      <c r="C1024" s="5"/>
      <c r="D1024" s="5"/>
      <c r="E1024" s="5"/>
      <c r="F1024" s="5"/>
      <c r="G1024" s="5"/>
      <c r="H1024" s="5"/>
      <c r="I1024" s="5"/>
    </row>
    <row r="1025" spans="1:9">
      <c r="A1025" s="5"/>
      <c r="B1025" s="5"/>
      <c r="C1025" s="5"/>
      <c r="D1025" s="5"/>
      <c r="E1025" s="5"/>
      <c r="F1025" s="5"/>
      <c r="G1025" s="5"/>
      <c r="H1025" s="5"/>
      <c r="I1025" s="5"/>
    </row>
    <row r="1026" spans="1:9">
      <c r="A1026" s="5"/>
      <c r="B1026" s="5"/>
      <c r="C1026" s="5"/>
      <c r="D1026" s="5"/>
      <c r="E1026" s="5"/>
      <c r="F1026" s="5"/>
      <c r="G1026" s="5"/>
      <c r="H1026" s="5"/>
      <c r="I1026" s="5"/>
    </row>
    <row r="1027" spans="1:9">
      <c r="A1027" s="5"/>
      <c r="B1027" s="5"/>
      <c r="C1027" s="5"/>
      <c r="D1027" s="5"/>
      <c r="E1027" s="5"/>
      <c r="F1027" s="5"/>
      <c r="G1027" s="5"/>
      <c r="H1027" s="5"/>
      <c r="I1027" s="5"/>
    </row>
    <row r="1028" spans="1:9">
      <c r="A1028" s="5"/>
      <c r="B1028" s="5"/>
      <c r="C1028" s="5"/>
      <c r="D1028" s="5"/>
      <c r="E1028" s="5"/>
      <c r="F1028" s="5"/>
      <c r="G1028" s="5"/>
      <c r="H1028" s="5"/>
      <c r="I1028" s="5"/>
    </row>
    <row r="1029" spans="1:9">
      <c r="A1029" s="5"/>
      <c r="B1029" s="5"/>
      <c r="C1029" s="5"/>
      <c r="D1029" s="5"/>
      <c r="E1029" s="5"/>
      <c r="F1029" s="5"/>
      <c r="G1029" s="5"/>
      <c r="H1029" s="5"/>
      <c r="I1029" s="5"/>
    </row>
    <row r="1030" spans="1:9">
      <c r="A1030" s="5"/>
      <c r="B1030" s="5"/>
      <c r="C1030" s="5"/>
      <c r="D1030" s="5"/>
      <c r="E1030" s="5"/>
      <c r="F1030" s="5"/>
      <c r="G1030" s="5"/>
      <c r="H1030" s="5"/>
      <c r="I1030" s="5"/>
    </row>
    <row r="1031" spans="1:9">
      <c r="A1031" s="5"/>
      <c r="B1031" s="5"/>
      <c r="C1031" s="5"/>
      <c r="D1031" s="5"/>
      <c r="E1031" s="5"/>
      <c r="F1031" s="5"/>
      <c r="G1031" s="5"/>
      <c r="H1031" s="5"/>
      <c r="I1031" s="5"/>
    </row>
    <row r="1032" spans="1:9">
      <c r="A1032" s="5"/>
      <c r="B1032" s="5"/>
      <c r="C1032" s="5"/>
      <c r="D1032" s="5"/>
      <c r="E1032" s="5"/>
      <c r="F1032" s="5"/>
      <c r="G1032" s="5"/>
      <c r="H1032" s="5"/>
      <c r="I1032" s="5"/>
    </row>
    <row r="1033" spans="1:9">
      <c r="A1033" s="5"/>
      <c r="B1033" s="5"/>
      <c r="C1033" s="5"/>
      <c r="D1033" s="5"/>
      <c r="E1033" s="5"/>
      <c r="F1033" s="5"/>
      <c r="G1033" s="5"/>
      <c r="H1033" s="5"/>
      <c r="I1033" s="5"/>
    </row>
    <row r="1034" spans="1:9">
      <c r="A1034" s="5"/>
      <c r="B1034" s="5"/>
      <c r="C1034" s="5"/>
      <c r="D1034" s="5"/>
      <c r="E1034" s="5"/>
      <c r="F1034" s="5"/>
      <c r="G1034" s="5"/>
      <c r="H1034" s="5"/>
      <c r="I1034" s="5"/>
    </row>
    <row r="1035" spans="1:9">
      <c r="A1035" s="5"/>
      <c r="B1035" s="5"/>
      <c r="C1035" s="5"/>
      <c r="D1035" s="5"/>
      <c r="E1035" s="5"/>
      <c r="F1035" s="5"/>
      <c r="G1035" s="5"/>
      <c r="H1035" s="5"/>
      <c r="I1035" s="5"/>
    </row>
    <row r="1036" spans="1:9">
      <c r="A1036" s="5"/>
      <c r="B1036" s="5"/>
      <c r="C1036" s="5"/>
      <c r="D1036" s="5"/>
      <c r="E1036" s="5"/>
      <c r="F1036" s="5"/>
      <c r="G1036" s="5"/>
      <c r="H1036" s="5"/>
      <c r="I1036" s="5"/>
    </row>
    <row r="1037" spans="1:9">
      <c r="A1037" s="5"/>
      <c r="B1037" s="5"/>
      <c r="C1037" s="5"/>
      <c r="D1037" s="5"/>
      <c r="E1037" s="5"/>
      <c r="F1037" s="5"/>
      <c r="G1037" s="5"/>
      <c r="H1037" s="5"/>
      <c r="I1037" s="5"/>
    </row>
    <row r="1038" spans="1:9">
      <c r="A1038" s="5"/>
      <c r="B1038" s="5"/>
      <c r="C1038" s="5"/>
      <c r="D1038" s="5"/>
      <c r="E1038" s="5"/>
      <c r="F1038" s="5"/>
      <c r="G1038" s="5"/>
      <c r="H1038" s="5"/>
      <c r="I1038" s="5"/>
    </row>
    <row r="1039" spans="1:9">
      <c r="A1039" s="5"/>
      <c r="B1039" s="5"/>
      <c r="C1039" s="5"/>
      <c r="D1039" s="5"/>
      <c r="E1039" s="5"/>
      <c r="F1039" s="5"/>
      <c r="G1039" s="5"/>
      <c r="H1039" s="5"/>
      <c r="I1039" s="5"/>
    </row>
    <row r="1040" spans="1:9">
      <c r="A1040" s="5"/>
      <c r="B1040" s="5"/>
      <c r="C1040" s="5"/>
      <c r="D1040" s="5"/>
      <c r="E1040" s="5"/>
      <c r="F1040" s="5"/>
      <c r="G1040" s="5"/>
      <c r="H1040" s="5"/>
      <c r="I1040" s="5"/>
    </row>
    <row r="1041" spans="1:9">
      <c r="A1041" s="5"/>
      <c r="B1041" s="5"/>
      <c r="C1041" s="5"/>
      <c r="D1041" s="5"/>
      <c r="E1041" s="5"/>
      <c r="F1041" s="5"/>
      <c r="G1041" s="5"/>
      <c r="H1041" s="5"/>
      <c r="I1041" s="5"/>
    </row>
    <row r="1042" spans="1:9">
      <c r="A1042" s="5"/>
      <c r="B1042" s="5"/>
      <c r="C1042" s="5"/>
      <c r="D1042" s="5"/>
      <c r="E1042" s="5"/>
      <c r="F1042" s="5"/>
      <c r="G1042" s="5"/>
      <c r="H1042" s="5"/>
      <c r="I1042" s="5"/>
    </row>
    <row r="1043" spans="1:9">
      <c r="A1043" s="5"/>
      <c r="B1043" s="5"/>
      <c r="C1043" s="5"/>
      <c r="D1043" s="5"/>
      <c r="E1043" s="5"/>
      <c r="F1043" s="5"/>
      <c r="G1043" s="5"/>
      <c r="H1043" s="5"/>
      <c r="I1043" s="5"/>
    </row>
    <row r="1044" spans="1:9">
      <c r="A1044" s="5"/>
      <c r="B1044" s="5"/>
      <c r="C1044" s="5"/>
      <c r="D1044" s="5"/>
      <c r="E1044" s="5"/>
      <c r="F1044" s="5"/>
      <c r="G1044" s="5"/>
      <c r="H1044" s="5"/>
      <c r="I1044" s="5"/>
    </row>
    <row r="1045" spans="1:9">
      <c r="A1045" s="5"/>
      <c r="B1045" s="5"/>
      <c r="C1045" s="5"/>
      <c r="D1045" s="5"/>
      <c r="E1045" s="5"/>
      <c r="F1045" s="5"/>
      <c r="G1045" s="5"/>
      <c r="H1045" s="5"/>
      <c r="I1045" s="5"/>
    </row>
    <row r="1046" spans="1:9">
      <c r="A1046" s="5"/>
      <c r="B1046" s="5"/>
      <c r="C1046" s="5"/>
      <c r="D1046" s="5"/>
      <c r="E1046" s="5"/>
      <c r="F1046" s="5"/>
      <c r="G1046" s="5"/>
      <c r="H1046" s="5"/>
      <c r="I1046" s="5"/>
    </row>
    <row r="1047" spans="1:9">
      <c r="A1047" s="5"/>
      <c r="B1047" s="5"/>
      <c r="C1047" s="5"/>
      <c r="D1047" s="5"/>
      <c r="E1047" s="5"/>
      <c r="F1047" s="5"/>
      <c r="G1047" s="5"/>
      <c r="H1047" s="5"/>
      <c r="I1047" s="5"/>
    </row>
    <row r="1048" spans="1:9">
      <c r="A1048" s="5"/>
      <c r="B1048" s="5"/>
      <c r="C1048" s="5"/>
      <c r="D1048" s="5"/>
      <c r="E1048" s="5"/>
      <c r="F1048" s="5"/>
      <c r="G1048" s="5"/>
      <c r="H1048" s="5"/>
      <c r="I1048" s="5"/>
    </row>
    <row r="1049" spans="1:9">
      <c r="A1049" s="5"/>
      <c r="B1049" s="5"/>
      <c r="C1049" s="5"/>
      <c r="D1049" s="5"/>
      <c r="E1049" s="5"/>
      <c r="F1049" s="5"/>
      <c r="G1049" s="5"/>
      <c r="H1049" s="5"/>
      <c r="I1049" s="5"/>
    </row>
    <row r="1050" spans="1:9">
      <c r="A1050" s="5"/>
      <c r="B1050" s="5"/>
      <c r="C1050" s="5"/>
      <c r="D1050" s="5"/>
      <c r="E1050" s="5"/>
      <c r="F1050" s="5"/>
      <c r="G1050" s="5"/>
      <c r="H1050" s="5"/>
      <c r="I1050" s="5"/>
    </row>
    <row r="1051" spans="1:9">
      <c r="A1051" s="5"/>
      <c r="B1051" s="5"/>
      <c r="C1051" s="5"/>
      <c r="D1051" s="5"/>
      <c r="E1051" s="5"/>
      <c r="F1051" s="5"/>
      <c r="G1051" s="5"/>
      <c r="H1051" s="5"/>
      <c r="I1051" s="5"/>
    </row>
    <row r="1052" spans="1:9">
      <c r="A1052" s="5"/>
      <c r="B1052" s="5"/>
      <c r="C1052" s="5"/>
      <c r="D1052" s="5"/>
      <c r="E1052" s="5"/>
      <c r="F1052" s="5"/>
      <c r="G1052" s="5"/>
      <c r="H1052" s="5"/>
      <c r="I1052" s="5"/>
    </row>
    <row r="1053" spans="1:9">
      <c r="A1053" s="5"/>
      <c r="B1053" s="5"/>
      <c r="C1053" s="5"/>
      <c r="D1053" s="5"/>
      <c r="E1053" s="5"/>
      <c r="F1053" s="5"/>
      <c r="G1053" s="5"/>
      <c r="H1053" s="5"/>
      <c r="I1053" s="5"/>
    </row>
    <row r="1054" spans="1:9">
      <c r="A1054" s="5"/>
      <c r="B1054" s="5"/>
      <c r="C1054" s="5"/>
      <c r="D1054" s="5"/>
      <c r="E1054" s="5"/>
      <c r="F1054" s="5"/>
      <c r="G1054" s="5"/>
      <c r="H1054" s="5"/>
      <c r="I1054" s="5"/>
    </row>
    <row r="1055" spans="1:9">
      <c r="A1055" s="5"/>
      <c r="B1055" s="5"/>
      <c r="C1055" s="5"/>
      <c r="D1055" s="5"/>
      <c r="E1055" s="5"/>
      <c r="F1055" s="5"/>
      <c r="G1055" s="5"/>
      <c r="H1055" s="5"/>
      <c r="I1055" s="5"/>
    </row>
    <row r="1056" spans="1:9">
      <c r="A1056" s="5"/>
      <c r="B1056" s="5"/>
      <c r="C1056" s="5"/>
      <c r="D1056" s="5"/>
      <c r="E1056" s="5"/>
      <c r="F1056" s="5"/>
      <c r="G1056" s="5"/>
      <c r="H1056" s="5"/>
      <c r="I1056" s="5"/>
    </row>
    <row r="1057" spans="1:9">
      <c r="A1057" s="5"/>
      <c r="B1057" s="5"/>
      <c r="C1057" s="5"/>
      <c r="D1057" s="5"/>
      <c r="E1057" s="5"/>
      <c r="F1057" s="5"/>
      <c r="G1057" s="5"/>
      <c r="H1057" s="5"/>
      <c r="I1057" s="5"/>
    </row>
    <row r="1058" spans="1:9">
      <c r="A1058" s="5"/>
      <c r="B1058" s="5"/>
      <c r="C1058" s="5"/>
      <c r="D1058" s="5"/>
      <c r="E1058" s="5"/>
      <c r="F1058" s="5"/>
      <c r="G1058" s="5"/>
      <c r="H1058" s="5"/>
      <c r="I1058" s="5"/>
    </row>
    <row r="1059" spans="1:9">
      <c r="A1059" s="5"/>
      <c r="B1059" s="5"/>
      <c r="C1059" s="5"/>
      <c r="D1059" s="5"/>
      <c r="E1059" s="5"/>
      <c r="F1059" s="5"/>
      <c r="G1059" s="5"/>
      <c r="H1059" s="5"/>
      <c r="I1059" s="5"/>
    </row>
    <row r="1060" spans="1:9">
      <c r="A1060" s="5"/>
      <c r="B1060" s="5"/>
      <c r="C1060" s="5"/>
      <c r="D1060" s="5"/>
      <c r="E1060" s="5"/>
      <c r="F1060" s="5"/>
      <c r="G1060" s="5"/>
      <c r="H1060" s="5"/>
      <c r="I1060" s="5"/>
    </row>
    <row r="1061" spans="1:9">
      <c r="A1061" s="5"/>
      <c r="B1061" s="5"/>
      <c r="C1061" s="5"/>
      <c r="D1061" s="5"/>
      <c r="E1061" s="5"/>
      <c r="F1061" s="5"/>
      <c r="G1061" s="5"/>
      <c r="H1061" s="5"/>
      <c r="I1061" s="5"/>
    </row>
    <row r="1062" spans="1:9">
      <c r="A1062" s="5"/>
      <c r="B1062" s="5"/>
      <c r="C1062" s="5"/>
      <c r="D1062" s="5"/>
      <c r="E1062" s="5"/>
      <c r="F1062" s="5"/>
      <c r="G1062" s="5"/>
      <c r="H1062" s="5"/>
      <c r="I1062" s="5"/>
    </row>
    <row r="1063" spans="1:9">
      <c r="A1063" s="5"/>
      <c r="B1063" s="5"/>
      <c r="C1063" s="5"/>
      <c r="D1063" s="5"/>
      <c r="E1063" s="5"/>
      <c r="F1063" s="5"/>
      <c r="G1063" s="5"/>
      <c r="H1063" s="5"/>
      <c r="I1063" s="5"/>
    </row>
    <row r="1064" spans="1:9">
      <c r="A1064" s="5"/>
      <c r="B1064" s="5"/>
      <c r="C1064" s="5"/>
      <c r="D1064" s="5"/>
      <c r="E1064" s="5"/>
      <c r="F1064" s="5"/>
      <c r="G1064" s="5"/>
      <c r="H1064" s="5"/>
      <c r="I1064" s="5"/>
    </row>
    <row r="1065" spans="1:9">
      <c r="A1065" s="5"/>
      <c r="B1065" s="5"/>
      <c r="C1065" s="5"/>
      <c r="D1065" s="5"/>
      <c r="E1065" s="5"/>
      <c r="F1065" s="5"/>
      <c r="G1065" s="5"/>
      <c r="H1065" s="5"/>
      <c r="I1065" s="5"/>
    </row>
    <row r="1066" spans="1:9">
      <c r="A1066" s="5"/>
      <c r="B1066" s="5"/>
      <c r="C1066" s="5"/>
      <c r="D1066" s="5"/>
      <c r="E1066" s="5"/>
      <c r="F1066" s="5"/>
      <c r="G1066" s="5"/>
      <c r="H1066" s="5"/>
      <c r="I1066" s="5"/>
    </row>
    <row r="1067" spans="1:9">
      <c r="A1067" s="5"/>
      <c r="B1067" s="5"/>
      <c r="C1067" s="5"/>
      <c r="D1067" s="5"/>
      <c r="E1067" s="5"/>
      <c r="F1067" s="5"/>
      <c r="G1067" s="5"/>
      <c r="H1067" s="5"/>
      <c r="I1067" s="5"/>
    </row>
    <row r="1068" spans="1:9">
      <c r="A1068" s="5"/>
      <c r="B1068" s="5"/>
      <c r="C1068" s="5"/>
      <c r="D1068" s="5"/>
      <c r="E1068" s="5"/>
      <c r="F1068" s="5"/>
      <c r="G1068" s="5"/>
      <c r="H1068" s="5"/>
      <c r="I1068" s="5"/>
    </row>
    <row r="1069" spans="1:9">
      <c r="A1069" s="5"/>
      <c r="B1069" s="5"/>
      <c r="C1069" s="5"/>
      <c r="D1069" s="5"/>
      <c r="E1069" s="5"/>
      <c r="F1069" s="5"/>
      <c r="G1069" s="5"/>
      <c r="H1069" s="5"/>
      <c r="I1069" s="5"/>
    </row>
    <row r="1070" spans="1:9">
      <c r="A1070" s="5"/>
      <c r="B1070" s="5"/>
      <c r="C1070" s="5"/>
      <c r="D1070" s="5"/>
      <c r="E1070" s="5"/>
      <c r="F1070" s="5"/>
      <c r="G1070" s="5"/>
      <c r="H1070" s="5"/>
      <c r="I1070" s="5"/>
    </row>
    <row r="1071" spans="1:9">
      <c r="A1071" s="5"/>
      <c r="B1071" s="5"/>
      <c r="C1071" s="5"/>
      <c r="D1071" s="5"/>
      <c r="E1071" s="5"/>
      <c r="F1071" s="5"/>
      <c r="G1071" s="5"/>
      <c r="H1071" s="5"/>
      <c r="I1071" s="5"/>
    </row>
    <row r="1072" spans="1:9">
      <c r="A1072" s="5"/>
      <c r="B1072" s="5"/>
      <c r="C1072" s="5"/>
      <c r="D1072" s="5"/>
      <c r="E1072" s="5"/>
      <c r="F1072" s="5"/>
      <c r="G1072" s="5"/>
      <c r="H1072" s="5"/>
      <c r="I1072" s="5"/>
    </row>
    <row r="1073" spans="1:9">
      <c r="A1073" s="5"/>
      <c r="B1073" s="5"/>
      <c r="C1073" s="5"/>
      <c r="D1073" s="5"/>
      <c r="E1073" s="5"/>
      <c r="F1073" s="5"/>
      <c r="G1073" s="5"/>
      <c r="H1073" s="5"/>
      <c r="I1073" s="5"/>
    </row>
    <row r="1074" spans="1:9">
      <c r="A1074" s="5"/>
      <c r="B1074" s="5"/>
      <c r="C1074" s="5"/>
      <c r="D1074" s="5"/>
      <c r="E1074" s="5"/>
      <c r="F1074" s="5"/>
      <c r="G1074" s="5"/>
      <c r="H1074" s="5"/>
      <c r="I1074" s="5"/>
    </row>
    <row r="1075" spans="1:9">
      <c r="A1075" s="5"/>
      <c r="B1075" s="5"/>
      <c r="C1075" s="5"/>
      <c r="D1075" s="5"/>
      <c r="E1075" s="5"/>
      <c r="F1075" s="5"/>
      <c r="G1075" s="5"/>
      <c r="H1075" s="5"/>
      <c r="I1075" s="5"/>
    </row>
    <row r="1076" spans="1:9">
      <c r="A1076" s="5"/>
      <c r="B1076" s="5"/>
      <c r="C1076" s="5"/>
      <c r="D1076" s="5"/>
      <c r="E1076" s="5"/>
      <c r="F1076" s="5"/>
      <c r="G1076" s="5"/>
      <c r="H1076" s="5"/>
      <c r="I1076" s="5"/>
    </row>
    <row r="1077" spans="1:9">
      <c r="A1077" s="5"/>
      <c r="B1077" s="5"/>
      <c r="C1077" s="5"/>
      <c r="D1077" s="5"/>
      <c r="E1077" s="5"/>
      <c r="F1077" s="5"/>
      <c r="G1077" s="5"/>
      <c r="H1077" s="5"/>
      <c r="I1077" s="5"/>
    </row>
    <row r="1078" spans="1:9">
      <c r="A1078" s="5"/>
      <c r="B1078" s="5"/>
      <c r="C1078" s="5"/>
      <c r="D1078" s="5"/>
      <c r="E1078" s="5"/>
      <c r="F1078" s="5"/>
      <c r="G1078" s="5"/>
      <c r="H1078" s="5"/>
      <c r="I1078" s="5"/>
    </row>
    <row r="1079" spans="1:9">
      <c r="A1079" s="5"/>
      <c r="B1079" s="5"/>
      <c r="C1079" s="5"/>
      <c r="D1079" s="5"/>
      <c r="E1079" s="5"/>
      <c r="F1079" s="5"/>
      <c r="G1079" s="5"/>
      <c r="H1079" s="5"/>
      <c r="I1079" s="5"/>
    </row>
    <row r="1080" spans="1:9">
      <c r="A1080" s="5"/>
      <c r="B1080" s="5"/>
      <c r="C1080" s="5"/>
      <c r="D1080" s="5"/>
      <c r="E1080" s="5"/>
      <c r="F1080" s="5"/>
      <c r="G1080" s="5"/>
      <c r="H1080" s="5"/>
      <c r="I1080" s="5"/>
    </row>
    <row r="1081" spans="1:9">
      <c r="A1081" s="5"/>
      <c r="B1081" s="5"/>
      <c r="C1081" s="5"/>
      <c r="D1081" s="5"/>
      <c r="E1081" s="5"/>
      <c r="F1081" s="5"/>
      <c r="G1081" s="5"/>
      <c r="H1081" s="5"/>
      <c r="I1081" s="5"/>
    </row>
    <row r="1082" spans="1:9">
      <c r="A1082" s="5"/>
      <c r="B1082" s="5"/>
      <c r="C1082" s="5"/>
      <c r="D1082" s="5"/>
      <c r="E1082" s="5"/>
      <c r="F1082" s="5"/>
      <c r="G1082" s="5"/>
      <c r="H1082" s="5"/>
      <c r="I1082" s="5"/>
    </row>
    <row r="1083" spans="1:9">
      <c r="A1083" s="5"/>
      <c r="B1083" s="5"/>
      <c r="C1083" s="5"/>
      <c r="D1083" s="5"/>
      <c r="E1083" s="5"/>
      <c r="F1083" s="5"/>
      <c r="G1083" s="5"/>
      <c r="H1083" s="5"/>
      <c r="I1083" s="5"/>
    </row>
    <row r="1084" spans="1:9">
      <c r="A1084" s="5"/>
      <c r="B1084" s="5"/>
      <c r="C1084" s="5"/>
      <c r="D1084" s="5"/>
      <c r="E1084" s="5"/>
      <c r="F1084" s="5"/>
      <c r="G1084" s="5"/>
      <c r="H1084" s="5"/>
      <c r="I1084" s="5"/>
    </row>
    <row r="1085" spans="1:9">
      <c r="A1085" s="5"/>
      <c r="B1085" s="5"/>
      <c r="C1085" s="5"/>
      <c r="D1085" s="5"/>
      <c r="E1085" s="5"/>
      <c r="F1085" s="5"/>
      <c r="G1085" s="5"/>
      <c r="H1085" s="5"/>
      <c r="I1085" s="5"/>
    </row>
    <row r="1086" spans="1:9">
      <c r="A1086" s="5"/>
      <c r="B1086" s="5"/>
      <c r="C1086" s="5"/>
      <c r="D1086" s="5"/>
      <c r="E1086" s="5"/>
      <c r="F1086" s="5"/>
      <c r="G1086" s="5"/>
      <c r="H1086" s="5"/>
      <c r="I1086" s="5"/>
    </row>
    <row r="1087" spans="1:9">
      <c r="A1087" s="5"/>
      <c r="B1087" s="5"/>
      <c r="C1087" s="5"/>
      <c r="D1087" s="5"/>
      <c r="E1087" s="5"/>
      <c r="F1087" s="5"/>
      <c r="G1087" s="5"/>
      <c r="H1087" s="5"/>
      <c r="I1087" s="5"/>
    </row>
    <row r="1088" spans="1:9">
      <c r="A1088" s="5"/>
      <c r="B1088" s="5"/>
      <c r="C1088" s="5"/>
      <c r="D1088" s="5"/>
      <c r="E1088" s="5"/>
      <c r="F1088" s="5"/>
      <c r="G1088" s="5"/>
      <c r="H1088" s="5"/>
      <c r="I1088" s="5"/>
    </row>
    <row r="1089" spans="1:9">
      <c r="A1089" s="5"/>
      <c r="B1089" s="5"/>
      <c r="C1089" s="5"/>
      <c r="D1089" s="5"/>
      <c r="E1089" s="5"/>
      <c r="F1089" s="5"/>
      <c r="G1089" s="5"/>
      <c r="H1089" s="5"/>
      <c r="I1089" s="5"/>
    </row>
    <row r="1090" spans="1:9">
      <c r="A1090" s="5"/>
      <c r="B1090" s="5"/>
      <c r="C1090" s="5"/>
      <c r="D1090" s="5"/>
      <c r="E1090" s="5"/>
      <c r="F1090" s="5"/>
      <c r="G1090" s="5"/>
      <c r="H1090" s="5"/>
      <c r="I1090" s="5"/>
    </row>
    <row r="1091" spans="1:9">
      <c r="A1091" s="5"/>
      <c r="B1091" s="5"/>
      <c r="C1091" s="5"/>
      <c r="D1091" s="5"/>
      <c r="E1091" s="5"/>
      <c r="F1091" s="5"/>
      <c r="G1091" s="5"/>
      <c r="H1091" s="5"/>
      <c r="I1091" s="5"/>
    </row>
    <row r="1092" spans="1:9">
      <c r="A1092" s="5"/>
      <c r="B1092" s="5"/>
      <c r="C1092" s="5"/>
      <c r="D1092" s="5"/>
      <c r="E1092" s="5"/>
      <c r="F1092" s="5"/>
      <c r="G1092" s="5"/>
      <c r="H1092" s="5"/>
      <c r="I1092" s="5"/>
    </row>
    <row r="1093" spans="1:9">
      <c r="A1093" s="5"/>
      <c r="B1093" s="5"/>
      <c r="C1093" s="5"/>
      <c r="D1093" s="5"/>
      <c r="E1093" s="5"/>
      <c r="F1093" s="5"/>
      <c r="G1093" s="5"/>
      <c r="H1093" s="5"/>
      <c r="I1093" s="5"/>
    </row>
    <row r="1094" spans="1:9">
      <c r="A1094" s="5"/>
      <c r="B1094" s="5"/>
      <c r="C1094" s="5"/>
      <c r="D1094" s="5"/>
      <c r="E1094" s="5"/>
      <c r="F1094" s="5"/>
      <c r="G1094" s="5"/>
      <c r="H1094" s="5"/>
      <c r="I1094" s="5"/>
    </row>
    <row r="1095" spans="1:9">
      <c r="A1095" s="5"/>
      <c r="B1095" s="5"/>
      <c r="C1095" s="5"/>
      <c r="D1095" s="5"/>
      <c r="E1095" s="5"/>
      <c r="F1095" s="5"/>
      <c r="G1095" s="5"/>
      <c r="H1095" s="5"/>
      <c r="I1095" s="5"/>
    </row>
    <row r="1096" spans="1:9">
      <c r="A1096" s="5"/>
      <c r="B1096" s="5"/>
      <c r="C1096" s="5"/>
      <c r="D1096" s="5"/>
      <c r="E1096" s="5"/>
      <c r="F1096" s="5"/>
      <c r="G1096" s="5"/>
      <c r="H1096" s="5"/>
      <c r="I1096" s="5"/>
    </row>
    <row r="1097" spans="1:9">
      <c r="A1097" s="5"/>
      <c r="B1097" s="5"/>
      <c r="C1097" s="5"/>
      <c r="D1097" s="5"/>
      <c r="E1097" s="5"/>
      <c r="F1097" s="5"/>
      <c r="G1097" s="5"/>
      <c r="H1097" s="5"/>
      <c r="I1097" s="5"/>
    </row>
    <row r="1098" spans="1:9">
      <c r="A1098" s="5"/>
      <c r="B1098" s="5"/>
      <c r="C1098" s="5"/>
      <c r="D1098" s="5"/>
      <c r="E1098" s="5"/>
      <c r="F1098" s="5"/>
      <c r="G1098" s="5"/>
      <c r="H1098" s="5"/>
      <c r="I1098" s="5"/>
    </row>
    <row r="1099" spans="1:9">
      <c r="A1099" s="5"/>
      <c r="B1099" s="5"/>
      <c r="C1099" s="5"/>
      <c r="D1099" s="5"/>
      <c r="E1099" s="5"/>
      <c r="F1099" s="5"/>
      <c r="G1099" s="5"/>
      <c r="H1099" s="5"/>
      <c r="I1099" s="5"/>
    </row>
    <row r="1100" spans="1:9">
      <c r="A1100" s="5"/>
      <c r="B1100" s="5"/>
      <c r="C1100" s="5"/>
      <c r="D1100" s="5"/>
      <c r="E1100" s="5"/>
      <c r="F1100" s="5"/>
      <c r="G1100" s="5"/>
      <c r="H1100" s="5"/>
      <c r="I1100" s="5"/>
    </row>
    <row r="1101" spans="1:9">
      <c r="A1101" s="5"/>
      <c r="B1101" s="5"/>
      <c r="C1101" s="5"/>
      <c r="D1101" s="5"/>
      <c r="E1101" s="5"/>
      <c r="F1101" s="5"/>
      <c r="G1101" s="5"/>
      <c r="H1101" s="5"/>
      <c r="I1101" s="5"/>
    </row>
    <row r="1102" spans="1:9">
      <c r="A1102" s="5"/>
      <c r="B1102" s="5"/>
      <c r="C1102" s="5"/>
      <c r="D1102" s="5"/>
      <c r="E1102" s="5"/>
      <c r="F1102" s="5"/>
      <c r="G1102" s="5"/>
      <c r="H1102" s="5"/>
      <c r="I1102" s="5"/>
    </row>
    <row r="1103" spans="1:9">
      <c r="A1103" s="5"/>
      <c r="B1103" s="5"/>
      <c r="C1103" s="5"/>
      <c r="D1103" s="5"/>
      <c r="E1103" s="5"/>
      <c r="F1103" s="5"/>
      <c r="G1103" s="5"/>
      <c r="H1103" s="5"/>
      <c r="I1103" s="5"/>
    </row>
    <row r="1104" spans="1:9">
      <c r="A1104" s="5"/>
      <c r="B1104" s="5"/>
      <c r="C1104" s="5"/>
      <c r="D1104" s="5"/>
      <c r="E1104" s="5"/>
      <c r="F1104" s="5"/>
      <c r="G1104" s="5"/>
      <c r="H1104" s="5"/>
      <c r="I1104" s="5"/>
    </row>
    <row r="1105" spans="1:9">
      <c r="A1105" s="5"/>
      <c r="B1105" s="5"/>
      <c r="C1105" s="5"/>
      <c r="D1105" s="5"/>
      <c r="E1105" s="5"/>
      <c r="F1105" s="5"/>
      <c r="G1105" s="5"/>
      <c r="H1105" s="5"/>
      <c r="I1105" s="5"/>
    </row>
    <row r="1106" spans="1:9">
      <c r="A1106" s="5"/>
      <c r="B1106" s="5"/>
      <c r="C1106" s="5"/>
      <c r="D1106" s="5"/>
      <c r="E1106" s="5"/>
      <c r="F1106" s="5"/>
      <c r="G1106" s="5"/>
      <c r="H1106" s="5"/>
      <c r="I1106" s="5"/>
    </row>
    <row r="1107" spans="1:9">
      <c r="A1107" s="5"/>
      <c r="B1107" s="5"/>
      <c r="C1107" s="5"/>
      <c r="D1107" s="5"/>
      <c r="E1107" s="5"/>
      <c r="F1107" s="5"/>
      <c r="G1107" s="5"/>
      <c r="H1107" s="5"/>
      <c r="I1107" s="5"/>
    </row>
    <row r="1108" spans="1:9">
      <c r="A1108" s="5"/>
      <c r="B1108" s="5"/>
      <c r="C1108" s="5"/>
      <c r="D1108" s="5"/>
      <c r="E1108" s="5"/>
      <c r="F1108" s="5"/>
      <c r="G1108" s="5"/>
      <c r="H1108" s="5"/>
      <c r="I1108" s="5"/>
    </row>
    <row r="1109" spans="1:9">
      <c r="A1109" s="5"/>
      <c r="B1109" s="5"/>
      <c r="C1109" s="5"/>
      <c r="D1109" s="5"/>
      <c r="E1109" s="5"/>
      <c r="F1109" s="5"/>
      <c r="G1109" s="5"/>
      <c r="H1109" s="5"/>
      <c r="I1109" s="5"/>
    </row>
    <row r="1110" spans="1:9">
      <c r="A1110" s="5"/>
      <c r="B1110" s="5"/>
      <c r="C1110" s="5"/>
      <c r="D1110" s="5"/>
      <c r="E1110" s="5"/>
      <c r="F1110" s="5"/>
      <c r="G1110" s="5"/>
      <c r="H1110" s="5"/>
      <c r="I1110" s="5"/>
    </row>
    <row r="1111" spans="1:9">
      <c r="A1111" s="5"/>
      <c r="B1111" s="5"/>
      <c r="C1111" s="5"/>
      <c r="D1111" s="5"/>
      <c r="E1111" s="5"/>
      <c r="F1111" s="5"/>
      <c r="G1111" s="5"/>
      <c r="H1111" s="5"/>
      <c r="I1111" s="5"/>
    </row>
    <row r="1112" spans="1:9">
      <c r="A1112" s="5"/>
      <c r="B1112" s="5"/>
      <c r="C1112" s="5"/>
      <c r="D1112" s="5"/>
      <c r="E1112" s="5"/>
      <c r="F1112" s="5"/>
      <c r="G1112" s="5"/>
      <c r="H1112" s="5"/>
      <c r="I1112" s="5"/>
    </row>
    <row r="1113" spans="1:9">
      <c r="A1113" s="5"/>
      <c r="B1113" s="5"/>
      <c r="C1113" s="5"/>
      <c r="D1113" s="5"/>
      <c r="E1113" s="5"/>
      <c r="F1113" s="5"/>
      <c r="G1113" s="5"/>
      <c r="H1113" s="5"/>
      <c r="I1113" s="5"/>
    </row>
    <row r="1114" spans="1:9">
      <c r="A1114" s="5"/>
      <c r="B1114" s="5"/>
      <c r="C1114" s="5"/>
      <c r="D1114" s="5"/>
      <c r="E1114" s="5"/>
      <c r="F1114" s="5"/>
      <c r="G1114" s="5"/>
      <c r="H1114" s="5"/>
      <c r="I1114" s="5"/>
    </row>
    <row r="1115" spans="1:9">
      <c r="A1115" s="5"/>
      <c r="B1115" s="5"/>
      <c r="C1115" s="5"/>
      <c r="D1115" s="5"/>
      <c r="E1115" s="5"/>
      <c r="F1115" s="5"/>
      <c r="G1115" s="5"/>
      <c r="H1115" s="5"/>
      <c r="I1115" s="5"/>
    </row>
    <row r="1116" spans="1:9">
      <c r="A1116" s="5"/>
      <c r="B1116" s="5"/>
      <c r="C1116" s="5"/>
      <c r="D1116" s="5"/>
      <c r="E1116" s="5"/>
      <c r="F1116" s="5"/>
      <c r="G1116" s="5"/>
      <c r="H1116" s="5"/>
      <c r="I1116" s="5"/>
    </row>
    <row r="1117" spans="1:9">
      <c r="A1117" s="5"/>
      <c r="B1117" s="5"/>
      <c r="C1117" s="5"/>
      <c r="D1117" s="5"/>
      <c r="E1117" s="5"/>
      <c r="F1117" s="5"/>
      <c r="G1117" s="5"/>
      <c r="H1117" s="5"/>
      <c r="I1117" s="5"/>
    </row>
    <row r="1118" spans="1:9">
      <c r="A1118" s="5"/>
      <c r="B1118" s="5"/>
      <c r="C1118" s="5"/>
      <c r="D1118" s="5"/>
      <c r="E1118" s="5"/>
      <c r="F1118" s="5"/>
      <c r="G1118" s="5"/>
      <c r="H1118" s="5"/>
      <c r="I1118" s="5"/>
    </row>
    <row r="1119" spans="1:9">
      <c r="A1119" s="5"/>
      <c r="B1119" s="5"/>
      <c r="C1119" s="5"/>
      <c r="D1119" s="5"/>
      <c r="E1119" s="5"/>
      <c r="F1119" s="5"/>
      <c r="G1119" s="5"/>
      <c r="H1119" s="5"/>
      <c r="I1119" s="5"/>
    </row>
    <row r="1120" spans="1:9">
      <c r="A1120" s="5"/>
      <c r="B1120" s="5"/>
      <c r="C1120" s="5"/>
      <c r="D1120" s="5"/>
      <c r="E1120" s="5"/>
      <c r="F1120" s="5"/>
      <c r="G1120" s="5"/>
      <c r="H1120" s="5"/>
      <c r="I1120" s="5"/>
    </row>
    <row r="1121" spans="1:9">
      <c r="A1121" s="5"/>
      <c r="B1121" s="5"/>
      <c r="C1121" s="5"/>
      <c r="D1121" s="5"/>
      <c r="E1121" s="5"/>
      <c r="F1121" s="5"/>
      <c r="G1121" s="5"/>
      <c r="H1121" s="5"/>
      <c r="I1121" s="5"/>
    </row>
    <row r="1122" spans="1:9">
      <c r="A1122" s="5"/>
      <c r="B1122" s="5"/>
      <c r="C1122" s="5"/>
      <c r="D1122" s="5"/>
      <c r="E1122" s="5"/>
      <c r="F1122" s="5"/>
      <c r="G1122" s="5"/>
      <c r="H1122" s="5"/>
      <c r="I1122" s="5"/>
    </row>
    <row r="1123" spans="1:9">
      <c r="A1123" s="5"/>
      <c r="B1123" s="5"/>
      <c r="C1123" s="5"/>
      <c r="D1123" s="5"/>
      <c r="E1123" s="5"/>
      <c r="F1123" s="5"/>
      <c r="G1123" s="5"/>
      <c r="H1123" s="5"/>
      <c r="I1123" s="5"/>
    </row>
    <row r="1124" spans="1:9">
      <c r="A1124" s="5"/>
      <c r="B1124" s="5"/>
      <c r="C1124" s="5"/>
      <c r="D1124" s="5"/>
      <c r="E1124" s="5"/>
      <c r="F1124" s="5"/>
      <c r="G1124" s="5"/>
      <c r="H1124" s="5"/>
      <c r="I1124" s="5"/>
    </row>
    <row r="1125" spans="1:9">
      <c r="A1125" s="5"/>
      <c r="B1125" s="5"/>
      <c r="C1125" s="5"/>
      <c r="D1125" s="5"/>
      <c r="E1125" s="5"/>
      <c r="F1125" s="5"/>
      <c r="G1125" s="5"/>
      <c r="H1125" s="5"/>
      <c r="I1125" s="5"/>
    </row>
    <row r="1126" spans="1:9">
      <c r="A1126" s="5"/>
      <c r="B1126" s="5"/>
      <c r="C1126" s="5"/>
      <c r="D1126" s="5"/>
      <c r="E1126" s="5"/>
      <c r="F1126" s="5"/>
      <c r="G1126" s="5"/>
      <c r="H1126" s="5"/>
      <c r="I1126" s="5"/>
    </row>
    <row r="1127" spans="1:9">
      <c r="A1127" s="5"/>
      <c r="B1127" s="5"/>
      <c r="C1127" s="5"/>
      <c r="D1127" s="5"/>
      <c r="E1127" s="5"/>
      <c r="F1127" s="5"/>
      <c r="G1127" s="5"/>
      <c r="H1127" s="5"/>
      <c r="I1127" s="5"/>
    </row>
    <row r="1128" spans="1:9">
      <c r="A1128" s="5"/>
      <c r="B1128" s="5"/>
      <c r="C1128" s="5"/>
      <c r="D1128" s="5"/>
      <c r="E1128" s="5"/>
      <c r="F1128" s="5"/>
      <c r="G1128" s="5"/>
      <c r="H1128" s="5"/>
      <c r="I1128" s="5"/>
    </row>
    <row r="1129" spans="1:9">
      <c r="A1129" s="5"/>
      <c r="B1129" s="5"/>
      <c r="C1129" s="5"/>
      <c r="D1129" s="5"/>
      <c r="E1129" s="5"/>
      <c r="F1129" s="5"/>
      <c r="G1129" s="5"/>
      <c r="H1129" s="5"/>
      <c r="I1129" s="5"/>
    </row>
    <row r="1130" spans="1:9">
      <c r="A1130" s="5"/>
      <c r="B1130" s="5"/>
      <c r="C1130" s="5"/>
      <c r="D1130" s="5"/>
      <c r="E1130" s="5"/>
      <c r="F1130" s="5"/>
      <c r="G1130" s="5"/>
      <c r="H1130" s="5"/>
      <c r="I1130" s="5"/>
    </row>
    <row r="1131" spans="1:9">
      <c r="A1131" s="5"/>
      <c r="B1131" s="5"/>
      <c r="C1131" s="5"/>
      <c r="D1131" s="5"/>
      <c r="E1131" s="5"/>
      <c r="F1131" s="5"/>
      <c r="G1131" s="5"/>
      <c r="H1131" s="5"/>
      <c r="I1131" s="5"/>
    </row>
    <row r="1132" spans="1:9">
      <c r="A1132" s="5"/>
      <c r="B1132" s="5"/>
      <c r="C1132" s="5"/>
      <c r="D1132" s="5"/>
      <c r="E1132" s="5"/>
      <c r="F1132" s="5"/>
      <c r="G1132" s="5"/>
      <c r="H1132" s="5"/>
      <c r="I1132" s="5"/>
    </row>
    <row r="1133" spans="1:9">
      <c r="A1133" s="5"/>
      <c r="B1133" s="5"/>
      <c r="C1133" s="5"/>
      <c r="D1133" s="5"/>
      <c r="E1133" s="5"/>
      <c r="F1133" s="5"/>
      <c r="G1133" s="5"/>
      <c r="H1133" s="5"/>
      <c r="I1133" s="5"/>
    </row>
    <row r="1134" spans="1:9">
      <c r="A1134" s="5"/>
      <c r="B1134" s="5"/>
      <c r="C1134" s="5"/>
      <c r="D1134" s="5"/>
      <c r="E1134" s="5"/>
      <c r="F1134" s="5"/>
      <c r="G1134" s="5"/>
      <c r="H1134" s="5"/>
      <c r="I1134" s="5"/>
    </row>
    <row r="1135" spans="1:9">
      <c r="A1135" s="5"/>
      <c r="B1135" s="5"/>
      <c r="C1135" s="5"/>
      <c r="D1135" s="5"/>
      <c r="E1135" s="5"/>
      <c r="F1135" s="5"/>
      <c r="G1135" s="5"/>
      <c r="H1135" s="5"/>
      <c r="I1135" s="5"/>
    </row>
    <row r="1136" spans="1:9">
      <c r="A1136" s="5"/>
      <c r="B1136" s="5"/>
      <c r="C1136" s="5"/>
      <c r="D1136" s="5"/>
      <c r="E1136" s="5"/>
      <c r="F1136" s="5"/>
      <c r="G1136" s="5"/>
      <c r="H1136" s="5"/>
      <c r="I1136" s="5"/>
    </row>
    <row r="1137" spans="1:9">
      <c r="A1137" s="5"/>
      <c r="B1137" s="5"/>
      <c r="C1137" s="5"/>
      <c r="D1137" s="5"/>
      <c r="E1137" s="5"/>
      <c r="F1137" s="5"/>
      <c r="G1137" s="5"/>
      <c r="H1137" s="5"/>
      <c r="I1137" s="5"/>
    </row>
    <row r="1138" spans="1:9">
      <c r="A1138" s="5"/>
      <c r="B1138" s="5"/>
      <c r="C1138" s="5"/>
      <c r="D1138" s="5"/>
      <c r="E1138" s="5"/>
      <c r="F1138" s="5"/>
      <c r="G1138" s="5"/>
      <c r="H1138" s="5"/>
      <c r="I1138" s="5"/>
    </row>
    <row r="1139" spans="1:9">
      <c r="A1139" s="5"/>
      <c r="B1139" s="5"/>
      <c r="C1139" s="5"/>
      <c r="D1139" s="5"/>
      <c r="E1139" s="5"/>
      <c r="F1139" s="5"/>
      <c r="G1139" s="5"/>
      <c r="H1139" s="5"/>
      <c r="I1139" s="5"/>
    </row>
    <row r="1140" spans="1:9">
      <c r="A1140" s="5"/>
      <c r="B1140" s="5"/>
      <c r="C1140" s="5"/>
      <c r="D1140" s="5"/>
      <c r="E1140" s="5"/>
      <c r="F1140" s="5"/>
      <c r="G1140" s="5"/>
      <c r="H1140" s="5"/>
      <c r="I1140" s="5"/>
    </row>
    <row r="1141" spans="1:9">
      <c r="A1141" s="5"/>
      <c r="B1141" s="5"/>
      <c r="C1141" s="5"/>
      <c r="D1141" s="5"/>
      <c r="E1141" s="5"/>
      <c r="F1141" s="5"/>
      <c r="G1141" s="5"/>
      <c r="H1141" s="5"/>
      <c r="I1141" s="5"/>
    </row>
    <row r="1142" spans="1:9">
      <c r="A1142" s="5"/>
      <c r="B1142" s="5"/>
      <c r="C1142" s="5"/>
      <c r="D1142" s="5"/>
      <c r="E1142" s="5"/>
      <c r="F1142" s="5"/>
      <c r="G1142" s="5"/>
      <c r="H1142" s="5"/>
      <c r="I1142" s="5"/>
    </row>
    <row r="1143" spans="1:9">
      <c r="A1143" s="5"/>
      <c r="B1143" s="5"/>
      <c r="C1143" s="5"/>
      <c r="D1143" s="5"/>
      <c r="E1143" s="5"/>
      <c r="F1143" s="5"/>
      <c r="G1143" s="5"/>
      <c r="H1143" s="5"/>
      <c r="I1143" s="5"/>
    </row>
    <row r="1144" spans="1:9">
      <c r="A1144" s="5"/>
      <c r="B1144" s="5"/>
      <c r="C1144" s="5"/>
      <c r="D1144" s="5"/>
      <c r="E1144" s="5"/>
      <c r="F1144" s="5"/>
      <c r="G1144" s="5"/>
      <c r="H1144" s="5"/>
      <c r="I1144" s="5"/>
    </row>
    <row r="1145" spans="1:9">
      <c r="A1145" s="5"/>
      <c r="B1145" s="5"/>
      <c r="C1145" s="5"/>
      <c r="D1145" s="5"/>
      <c r="E1145" s="5"/>
      <c r="F1145" s="5"/>
      <c r="G1145" s="5"/>
      <c r="H1145" s="5"/>
      <c r="I1145" s="5"/>
    </row>
    <row r="1146" spans="1:9">
      <c r="A1146" s="5"/>
      <c r="B1146" s="5"/>
      <c r="C1146" s="5"/>
      <c r="D1146" s="5"/>
      <c r="E1146" s="5"/>
      <c r="F1146" s="5"/>
      <c r="G1146" s="5"/>
      <c r="H1146" s="5"/>
      <c r="I1146" s="5"/>
    </row>
    <row r="1147" spans="1:9">
      <c r="A1147" s="5"/>
      <c r="B1147" s="5"/>
      <c r="C1147" s="5"/>
      <c r="D1147" s="5"/>
      <c r="E1147" s="5"/>
      <c r="F1147" s="5"/>
      <c r="G1147" s="5"/>
      <c r="H1147" s="5"/>
      <c r="I1147" s="5"/>
    </row>
    <row r="1148" spans="1:9">
      <c r="A1148" s="5"/>
      <c r="B1148" s="5"/>
      <c r="C1148" s="5"/>
      <c r="D1148" s="5"/>
      <c r="E1148" s="5"/>
      <c r="F1148" s="5"/>
      <c r="G1148" s="5"/>
      <c r="H1148" s="5"/>
      <c r="I1148" s="5"/>
    </row>
    <row r="1149" spans="1:9">
      <c r="A1149" s="5"/>
      <c r="B1149" s="5"/>
      <c r="C1149" s="5"/>
      <c r="D1149" s="5"/>
      <c r="E1149" s="5"/>
      <c r="F1149" s="5"/>
      <c r="G1149" s="5"/>
      <c r="H1149" s="5"/>
      <c r="I1149" s="5"/>
    </row>
    <row r="1150" spans="1:9">
      <c r="A1150" s="5"/>
      <c r="B1150" s="5"/>
      <c r="C1150" s="5"/>
      <c r="D1150" s="5"/>
      <c r="E1150" s="5"/>
      <c r="F1150" s="5"/>
      <c r="G1150" s="5"/>
      <c r="H1150" s="5"/>
      <c r="I1150" s="5"/>
    </row>
    <row r="1151" spans="1:9">
      <c r="A1151" s="5"/>
      <c r="B1151" s="5"/>
      <c r="C1151" s="5"/>
      <c r="D1151" s="5"/>
      <c r="E1151" s="5"/>
      <c r="F1151" s="5"/>
      <c r="G1151" s="5"/>
      <c r="H1151" s="5"/>
      <c r="I1151" s="5"/>
    </row>
    <row r="1152" spans="1:9">
      <c r="A1152" s="5"/>
      <c r="B1152" s="5"/>
      <c r="C1152" s="5"/>
      <c r="D1152" s="5"/>
      <c r="E1152" s="5"/>
      <c r="F1152" s="5"/>
      <c r="G1152" s="5"/>
      <c r="H1152" s="5"/>
      <c r="I1152" s="5"/>
    </row>
    <row r="1153" spans="1:9">
      <c r="A1153" s="5"/>
      <c r="B1153" s="5"/>
      <c r="C1153" s="5"/>
      <c r="D1153" s="5"/>
      <c r="E1153" s="5"/>
      <c r="F1153" s="5"/>
      <c r="G1153" s="5"/>
      <c r="H1153" s="5"/>
      <c r="I1153" s="5"/>
    </row>
    <row r="1154" spans="1:9">
      <c r="A1154" s="5"/>
      <c r="B1154" s="5"/>
      <c r="C1154" s="5"/>
      <c r="D1154" s="5"/>
      <c r="E1154" s="5"/>
      <c r="F1154" s="5"/>
      <c r="G1154" s="5"/>
      <c r="H1154" s="5"/>
      <c r="I1154" s="5"/>
    </row>
    <row r="1155" spans="1:9">
      <c r="A1155" s="5"/>
      <c r="B1155" s="5"/>
      <c r="C1155" s="5"/>
      <c r="D1155" s="5"/>
      <c r="E1155" s="5"/>
      <c r="F1155" s="5"/>
      <c r="G1155" s="5"/>
      <c r="H1155" s="5"/>
      <c r="I1155" s="5"/>
    </row>
    <row r="1156" spans="1:9">
      <c r="A1156" s="5"/>
      <c r="B1156" s="5"/>
      <c r="C1156" s="5"/>
      <c r="D1156" s="5"/>
      <c r="E1156" s="5"/>
      <c r="F1156" s="5"/>
      <c r="G1156" s="5"/>
      <c r="H1156" s="5"/>
      <c r="I1156" s="5"/>
    </row>
    <row r="1157" spans="1:9">
      <c r="A1157" s="5"/>
      <c r="B1157" s="5"/>
      <c r="C1157" s="5"/>
      <c r="D1157" s="5"/>
      <c r="E1157" s="5"/>
      <c r="F1157" s="5"/>
      <c r="G1157" s="5"/>
      <c r="H1157" s="5"/>
      <c r="I1157" s="5"/>
    </row>
    <row r="1158" spans="1:9">
      <c r="A1158" s="5"/>
      <c r="B1158" s="5"/>
      <c r="C1158" s="5"/>
      <c r="D1158" s="5"/>
      <c r="E1158" s="5"/>
      <c r="F1158" s="5"/>
      <c r="G1158" s="5"/>
      <c r="H1158" s="5"/>
      <c r="I1158" s="5"/>
    </row>
    <row r="1159" spans="1:9">
      <c r="A1159" s="5"/>
      <c r="B1159" s="5"/>
      <c r="C1159" s="5"/>
      <c r="D1159" s="5"/>
      <c r="E1159" s="5"/>
      <c r="F1159" s="5"/>
      <c r="G1159" s="5"/>
      <c r="H1159" s="5"/>
      <c r="I1159" s="5"/>
    </row>
    <row r="1160" spans="1:9">
      <c r="A1160" s="5"/>
      <c r="B1160" s="5"/>
      <c r="C1160" s="5"/>
      <c r="D1160" s="5"/>
      <c r="E1160" s="5"/>
      <c r="F1160" s="5"/>
      <c r="G1160" s="5"/>
      <c r="H1160" s="5"/>
      <c r="I1160" s="5"/>
    </row>
    <row r="1161" spans="1:9">
      <c r="A1161" s="5"/>
      <c r="B1161" s="5"/>
      <c r="C1161" s="5"/>
      <c r="D1161" s="5"/>
      <c r="E1161" s="5"/>
      <c r="F1161" s="5"/>
      <c r="G1161" s="5"/>
      <c r="H1161" s="5"/>
      <c r="I1161" s="5"/>
    </row>
    <row r="1162" spans="1:9">
      <c r="A1162" s="5"/>
      <c r="B1162" s="5"/>
      <c r="C1162" s="5"/>
      <c r="D1162" s="5"/>
      <c r="E1162" s="5"/>
      <c r="F1162" s="5"/>
      <c r="G1162" s="5"/>
      <c r="H1162" s="5"/>
      <c r="I1162" s="5"/>
    </row>
    <row r="1163" spans="1:9">
      <c r="A1163" s="5"/>
      <c r="B1163" s="5"/>
      <c r="C1163" s="5"/>
      <c r="D1163" s="5"/>
      <c r="E1163" s="5"/>
      <c r="F1163" s="5"/>
      <c r="G1163" s="5"/>
      <c r="H1163" s="5"/>
      <c r="I1163" s="5"/>
    </row>
    <row r="1164" spans="1:9">
      <c r="A1164" s="5"/>
      <c r="B1164" s="5"/>
      <c r="C1164" s="5"/>
      <c r="D1164" s="5"/>
      <c r="E1164" s="5"/>
      <c r="F1164" s="5"/>
      <c r="G1164" s="5"/>
      <c r="H1164" s="5"/>
      <c r="I1164" s="5"/>
    </row>
    <row r="1165" spans="1:9">
      <c r="A1165" s="5"/>
      <c r="B1165" s="5"/>
      <c r="C1165" s="5"/>
      <c r="D1165" s="5"/>
      <c r="E1165" s="5"/>
      <c r="F1165" s="5"/>
      <c r="G1165" s="5"/>
      <c r="H1165" s="5"/>
      <c r="I1165" s="5"/>
    </row>
    <row r="1166" spans="1:9">
      <c r="A1166" s="5"/>
      <c r="B1166" s="5"/>
      <c r="C1166" s="5"/>
      <c r="D1166" s="5"/>
      <c r="E1166" s="5"/>
      <c r="F1166" s="5"/>
      <c r="G1166" s="5"/>
      <c r="H1166" s="5"/>
      <c r="I1166" s="5"/>
    </row>
    <row r="1167" spans="1:9">
      <c r="A1167" s="5"/>
      <c r="B1167" s="5"/>
      <c r="C1167" s="5"/>
      <c r="D1167" s="5"/>
      <c r="E1167" s="5"/>
      <c r="F1167" s="5"/>
      <c r="G1167" s="5"/>
      <c r="H1167" s="5"/>
      <c r="I1167" s="5"/>
    </row>
    <row r="1168" spans="1:9">
      <c r="A1168" s="5"/>
      <c r="B1168" s="5"/>
      <c r="C1168" s="5"/>
      <c r="D1168" s="5"/>
      <c r="E1168" s="5"/>
      <c r="F1168" s="5"/>
      <c r="G1168" s="5"/>
      <c r="H1168" s="5"/>
      <c r="I1168" s="5"/>
    </row>
    <row r="1169" spans="1:9">
      <c r="A1169" s="5"/>
      <c r="B1169" s="5"/>
      <c r="C1169" s="5"/>
      <c r="D1169" s="5"/>
      <c r="E1169" s="5"/>
      <c r="F1169" s="5"/>
      <c r="G1169" s="5"/>
      <c r="H1169" s="5"/>
      <c r="I1169" s="5"/>
    </row>
    <row r="1170" spans="1:9">
      <c r="A1170" s="5"/>
      <c r="B1170" s="5"/>
      <c r="C1170" s="5"/>
      <c r="D1170" s="5"/>
      <c r="E1170" s="5"/>
      <c r="F1170" s="5"/>
      <c r="G1170" s="5"/>
      <c r="H1170" s="5"/>
      <c r="I1170" s="5"/>
    </row>
    <row r="1171" spans="1:9">
      <c r="A1171" s="5"/>
      <c r="B1171" s="5"/>
      <c r="C1171" s="5"/>
      <c r="D1171" s="5"/>
      <c r="E1171" s="5"/>
      <c r="F1171" s="5"/>
      <c r="G1171" s="5"/>
      <c r="H1171" s="5"/>
      <c r="I1171" s="5"/>
    </row>
    <row r="1172" spans="1:9">
      <c r="A1172" s="5"/>
      <c r="B1172" s="5"/>
      <c r="C1172" s="5"/>
      <c r="D1172" s="5"/>
      <c r="E1172" s="5"/>
      <c r="F1172" s="5"/>
      <c r="G1172" s="5"/>
      <c r="H1172" s="5"/>
      <c r="I1172" s="5"/>
    </row>
    <row r="1173" spans="1:9">
      <c r="A1173" s="5"/>
      <c r="B1173" s="5"/>
      <c r="C1173" s="5"/>
      <c r="D1173" s="5"/>
      <c r="E1173" s="5"/>
      <c r="F1173" s="5"/>
      <c r="G1173" s="5"/>
      <c r="H1173" s="5"/>
      <c r="I1173" s="5"/>
    </row>
    <row r="1174" spans="1:9">
      <c r="A1174" s="5"/>
      <c r="B1174" s="5"/>
      <c r="C1174" s="5"/>
      <c r="D1174" s="5"/>
      <c r="E1174" s="5"/>
      <c r="F1174" s="5"/>
      <c r="G1174" s="5"/>
      <c r="H1174" s="5"/>
      <c r="I1174" s="5"/>
    </row>
    <row r="1175" spans="1:9">
      <c r="A1175" s="5"/>
      <c r="B1175" s="5"/>
      <c r="C1175" s="5"/>
      <c r="D1175" s="5"/>
      <c r="E1175" s="5"/>
      <c r="F1175" s="5"/>
      <c r="G1175" s="5"/>
      <c r="H1175" s="5"/>
      <c r="I1175" s="5"/>
    </row>
    <row r="1176" spans="1:9">
      <c r="A1176" s="5"/>
      <c r="B1176" s="5"/>
      <c r="C1176" s="5"/>
      <c r="D1176" s="5"/>
      <c r="E1176" s="5"/>
      <c r="F1176" s="5"/>
      <c r="G1176" s="5"/>
      <c r="H1176" s="5"/>
      <c r="I1176" s="5"/>
    </row>
    <row r="1177" spans="1:9">
      <c r="A1177" s="5"/>
      <c r="B1177" s="5"/>
      <c r="C1177" s="5"/>
      <c r="D1177" s="5"/>
      <c r="E1177" s="5"/>
      <c r="F1177" s="5"/>
      <c r="G1177" s="5"/>
      <c r="H1177" s="5"/>
      <c r="I1177" s="5"/>
    </row>
    <row r="1178" spans="1:9">
      <c r="A1178" s="5"/>
      <c r="B1178" s="5"/>
      <c r="C1178" s="5"/>
      <c r="D1178" s="5"/>
      <c r="E1178" s="5"/>
      <c r="F1178" s="5"/>
      <c r="G1178" s="5"/>
      <c r="H1178" s="5"/>
      <c r="I1178" s="5"/>
    </row>
    <row r="1179" spans="1:9">
      <c r="A1179" s="5"/>
      <c r="B1179" s="5"/>
      <c r="C1179" s="5"/>
      <c r="D1179" s="5"/>
      <c r="E1179" s="5"/>
      <c r="F1179" s="5"/>
      <c r="G1179" s="5"/>
      <c r="H1179" s="5"/>
      <c r="I1179" s="5"/>
    </row>
    <row r="1180" spans="1:9">
      <c r="A1180" s="5"/>
      <c r="B1180" s="5"/>
      <c r="C1180" s="5"/>
      <c r="D1180" s="5"/>
      <c r="E1180" s="5"/>
      <c r="F1180" s="5"/>
      <c r="G1180" s="5"/>
      <c r="H1180" s="5"/>
      <c r="I1180" s="5"/>
    </row>
    <row r="1181" spans="1:9">
      <c r="A1181" s="5"/>
      <c r="B1181" s="5"/>
      <c r="C1181" s="5"/>
      <c r="D1181" s="5"/>
      <c r="E1181" s="5"/>
      <c r="F1181" s="5"/>
      <c r="G1181" s="5"/>
      <c r="H1181" s="5"/>
      <c r="I1181" s="5"/>
    </row>
    <row r="1182" spans="1:9">
      <c r="A1182" s="5"/>
      <c r="B1182" s="5"/>
      <c r="C1182" s="5"/>
      <c r="D1182" s="5"/>
      <c r="E1182" s="5"/>
      <c r="F1182" s="5"/>
      <c r="G1182" s="5"/>
      <c r="H1182" s="5"/>
      <c r="I1182" s="5"/>
    </row>
    <row r="1183" spans="1:9">
      <c r="A1183" s="5"/>
      <c r="B1183" s="5"/>
      <c r="C1183" s="5"/>
      <c r="D1183" s="5"/>
      <c r="E1183" s="5"/>
      <c r="F1183" s="5"/>
      <c r="G1183" s="5"/>
      <c r="H1183" s="5"/>
      <c r="I1183" s="5"/>
    </row>
    <row r="1184" spans="1:9">
      <c r="A1184" s="5"/>
      <c r="B1184" s="5"/>
      <c r="C1184" s="5"/>
      <c r="D1184" s="5"/>
      <c r="E1184" s="5"/>
      <c r="F1184" s="5"/>
      <c r="G1184" s="5"/>
      <c r="H1184" s="5"/>
      <c r="I1184" s="5"/>
    </row>
    <row r="1185" spans="1:9">
      <c r="A1185" s="5"/>
      <c r="B1185" s="5"/>
      <c r="C1185" s="5"/>
      <c r="D1185" s="5"/>
      <c r="E1185" s="5"/>
      <c r="F1185" s="5"/>
      <c r="G1185" s="5"/>
      <c r="H1185" s="5"/>
      <c r="I1185" s="5"/>
    </row>
    <row r="1186" spans="1:9">
      <c r="A1186" s="5"/>
      <c r="B1186" s="5"/>
      <c r="C1186" s="5"/>
      <c r="D1186" s="5"/>
      <c r="E1186" s="5"/>
      <c r="F1186" s="5"/>
      <c r="G1186" s="5"/>
      <c r="H1186" s="5"/>
      <c r="I1186" s="5"/>
    </row>
    <row r="1187" spans="1:9">
      <c r="A1187" s="5"/>
      <c r="B1187" s="5"/>
      <c r="C1187" s="5"/>
      <c r="D1187" s="5"/>
      <c r="E1187" s="5"/>
      <c r="F1187" s="5"/>
      <c r="G1187" s="5"/>
      <c r="H1187" s="5"/>
      <c r="I1187" s="5"/>
    </row>
    <row r="1188" spans="1:9">
      <c r="A1188" s="5"/>
      <c r="B1188" s="5"/>
      <c r="C1188" s="5"/>
      <c r="D1188" s="5"/>
      <c r="E1188" s="5"/>
      <c r="F1188" s="5"/>
      <c r="G1188" s="5"/>
      <c r="H1188" s="5"/>
      <c r="I1188" s="5"/>
    </row>
    <row r="1189" spans="1:9">
      <c r="A1189" s="5"/>
      <c r="B1189" s="5"/>
      <c r="C1189" s="5"/>
      <c r="D1189" s="5"/>
      <c r="E1189" s="5"/>
      <c r="F1189" s="5"/>
      <c r="G1189" s="5"/>
      <c r="H1189" s="5"/>
      <c r="I1189" s="5"/>
    </row>
    <row r="1190" spans="1:9">
      <c r="A1190" s="5"/>
      <c r="B1190" s="5"/>
      <c r="C1190" s="5"/>
      <c r="D1190" s="5"/>
      <c r="E1190" s="5"/>
      <c r="F1190" s="5"/>
      <c r="G1190" s="5"/>
      <c r="H1190" s="5"/>
      <c r="I1190" s="5"/>
    </row>
    <row r="1191" spans="1:9">
      <c r="A1191" s="5"/>
      <c r="B1191" s="5"/>
      <c r="C1191" s="5"/>
      <c r="D1191" s="5"/>
      <c r="E1191" s="5"/>
      <c r="F1191" s="5"/>
      <c r="G1191" s="5"/>
      <c r="H1191" s="5"/>
      <c r="I1191" s="5"/>
    </row>
    <row r="1192" spans="1:9">
      <c r="A1192" s="5"/>
      <c r="B1192" s="5"/>
      <c r="C1192" s="5"/>
      <c r="D1192" s="5"/>
      <c r="E1192" s="5"/>
      <c r="F1192" s="5"/>
      <c r="G1192" s="5"/>
      <c r="H1192" s="5"/>
      <c r="I1192" s="5"/>
    </row>
    <row r="1193" spans="1:9">
      <c r="A1193" s="5"/>
      <c r="B1193" s="5"/>
      <c r="C1193" s="5"/>
      <c r="D1193" s="5"/>
      <c r="E1193" s="5"/>
      <c r="F1193" s="5"/>
      <c r="G1193" s="5"/>
      <c r="H1193" s="5"/>
      <c r="I1193" s="5"/>
    </row>
    <row r="1194" spans="1:9">
      <c r="A1194" s="5"/>
      <c r="B1194" s="5"/>
      <c r="C1194" s="5"/>
      <c r="D1194" s="5"/>
      <c r="E1194" s="5"/>
      <c r="F1194" s="5"/>
      <c r="G1194" s="5"/>
      <c r="H1194" s="5"/>
      <c r="I1194" s="5"/>
    </row>
    <row r="1195" spans="1:9">
      <c r="A1195" s="5"/>
      <c r="B1195" s="5"/>
      <c r="C1195" s="5"/>
      <c r="D1195" s="5"/>
      <c r="E1195" s="5"/>
      <c r="F1195" s="5"/>
      <c r="G1195" s="5"/>
      <c r="H1195" s="5"/>
      <c r="I1195" s="5"/>
    </row>
    <row r="1196" spans="1:9">
      <c r="A1196" s="5"/>
      <c r="B1196" s="5"/>
      <c r="C1196" s="5"/>
      <c r="D1196" s="5"/>
      <c r="E1196" s="5"/>
      <c r="F1196" s="5"/>
      <c r="G1196" s="5"/>
      <c r="H1196" s="5"/>
      <c r="I1196" s="5"/>
    </row>
    <row r="1197" spans="1:9">
      <c r="A1197" s="5"/>
      <c r="B1197" s="5"/>
      <c r="C1197" s="5"/>
      <c r="D1197" s="5"/>
      <c r="E1197" s="5"/>
      <c r="F1197" s="5"/>
      <c r="G1197" s="5"/>
      <c r="H1197" s="5"/>
      <c r="I1197" s="5"/>
    </row>
    <row r="1198" spans="1:9">
      <c r="A1198" s="5"/>
      <c r="B1198" s="5"/>
      <c r="C1198" s="5"/>
      <c r="D1198" s="5"/>
      <c r="E1198" s="5"/>
      <c r="F1198" s="5"/>
      <c r="G1198" s="5"/>
      <c r="H1198" s="5"/>
      <c r="I1198" s="5"/>
    </row>
    <row r="1199" spans="1:9">
      <c r="A1199" s="5"/>
      <c r="B1199" s="5"/>
      <c r="C1199" s="5"/>
      <c r="D1199" s="5"/>
      <c r="E1199" s="5"/>
      <c r="F1199" s="5"/>
      <c r="G1199" s="5"/>
      <c r="H1199" s="5"/>
      <c r="I1199" s="5"/>
    </row>
    <row r="1200" spans="1:9">
      <c r="A1200" s="5"/>
      <c r="B1200" s="5"/>
      <c r="C1200" s="5"/>
      <c r="D1200" s="5"/>
      <c r="E1200" s="5"/>
      <c r="F1200" s="5"/>
      <c r="G1200" s="5"/>
      <c r="H1200" s="5"/>
      <c r="I1200" s="5"/>
    </row>
    <row r="1201" spans="1:9">
      <c r="A1201" s="5"/>
      <c r="B1201" s="5"/>
      <c r="C1201" s="5"/>
      <c r="D1201" s="5"/>
      <c r="E1201" s="5"/>
      <c r="F1201" s="5"/>
      <c r="G1201" s="5"/>
      <c r="H1201" s="5"/>
      <c r="I1201" s="5"/>
    </row>
    <row r="1202" spans="1:9">
      <c r="A1202" s="5"/>
      <c r="B1202" s="5"/>
      <c r="C1202" s="5"/>
      <c r="D1202" s="5"/>
      <c r="E1202" s="5"/>
      <c r="F1202" s="5"/>
      <c r="G1202" s="5"/>
      <c r="H1202" s="5"/>
      <c r="I1202" s="5"/>
    </row>
    <row r="1203" spans="1:9">
      <c r="A1203" s="5"/>
      <c r="B1203" s="5"/>
      <c r="C1203" s="5"/>
      <c r="D1203" s="5"/>
      <c r="E1203" s="5"/>
      <c r="F1203" s="5"/>
      <c r="G1203" s="5"/>
      <c r="H1203" s="5"/>
      <c r="I1203" s="5"/>
    </row>
    <row r="1204" spans="1:9">
      <c r="A1204" s="5"/>
      <c r="B1204" s="5"/>
      <c r="C1204" s="5"/>
      <c r="D1204" s="5"/>
      <c r="E1204" s="5"/>
      <c r="F1204" s="5"/>
      <c r="G1204" s="5"/>
      <c r="H1204" s="5"/>
      <c r="I1204" s="5"/>
    </row>
    <row r="1205" spans="1:9">
      <c r="A1205" s="5"/>
      <c r="B1205" s="5"/>
      <c r="C1205" s="5"/>
      <c r="D1205" s="5"/>
      <c r="E1205" s="5"/>
      <c r="F1205" s="5"/>
      <c r="G1205" s="5"/>
      <c r="H1205" s="5"/>
      <c r="I1205" s="5"/>
    </row>
    <row r="1206" spans="1:9">
      <c r="A1206" s="5"/>
      <c r="B1206" s="5"/>
      <c r="C1206" s="5"/>
      <c r="D1206" s="5"/>
      <c r="E1206" s="5"/>
      <c r="F1206" s="5"/>
      <c r="G1206" s="5"/>
      <c r="H1206" s="5"/>
      <c r="I1206" s="5"/>
    </row>
    <row r="1207" spans="1:9">
      <c r="A1207" s="5"/>
      <c r="B1207" s="5"/>
      <c r="C1207" s="5"/>
      <c r="D1207" s="5"/>
      <c r="E1207" s="5"/>
      <c r="F1207" s="5"/>
      <c r="G1207" s="5"/>
      <c r="H1207" s="5"/>
      <c r="I1207" s="5"/>
    </row>
    <row r="1208" spans="1:9">
      <c r="A1208" s="5"/>
      <c r="B1208" s="5"/>
      <c r="C1208" s="5"/>
      <c r="D1208" s="5"/>
      <c r="E1208" s="5"/>
      <c r="F1208" s="5"/>
      <c r="G1208" s="5"/>
      <c r="H1208" s="5"/>
      <c r="I1208" s="5"/>
    </row>
    <row r="1209" spans="1:9">
      <c r="A1209" s="5"/>
      <c r="B1209" s="5"/>
      <c r="C1209" s="5"/>
      <c r="D1209" s="5"/>
      <c r="E1209" s="5"/>
      <c r="F1209" s="5"/>
      <c r="G1209" s="5"/>
      <c r="H1209" s="5"/>
      <c r="I1209" s="5"/>
    </row>
    <row r="1210" spans="1:9">
      <c r="A1210" s="5"/>
      <c r="B1210" s="5"/>
      <c r="C1210" s="5"/>
      <c r="D1210" s="5"/>
      <c r="E1210" s="5"/>
      <c r="F1210" s="5"/>
      <c r="G1210" s="5"/>
      <c r="H1210" s="5"/>
      <c r="I1210" s="5"/>
    </row>
    <row r="1211" spans="1:9">
      <c r="A1211" s="5"/>
      <c r="B1211" s="5"/>
      <c r="C1211" s="5"/>
      <c r="D1211" s="5"/>
      <c r="E1211" s="5"/>
      <c r="F1211" s="5"/>
      <c r="G1211" s="5"/>
      <c r="H1211" s="5"/>
      <c r="I1211" s="5"/>
    </row>
    <row r="1212" spans="1:9">
      <c r="A1212" s="5"/>
      <c r="B1212" s="5"/>
      <c r="C1212" s="5"/>
      <c r="D1212" s="5"/>
      <c r="E1212" s="5"/>
      <c r="F1212" s="5"/>
      <c r="G1212" s="5"/>
      <c r="H1212" s="5"/>
      <c r="I1212" s="5"/>
    </row>
    <row r="1213" spans="1:9">
      <c r="A1213" s="5"/>
      <c r="B1213" s="5"/>
      <c r="C1213" s="5"/>
      <c r="D1213" s="5"/>
      <c r="E1213" s="5"/>
      <c r="F1213" s="5"/>
      <c r="G1213" s="5"/>
      <c r="H1213" s="5"/>
      <c r="I1213" s="5"/>
    </row>
    <row r="1214" spans="1:9">
      <c r="A1214" s="5"/>
      <c r="B1214" s="5"/>
      <c r="C1214" s="5"/>
      <c r="D1214" s="5"/>
      <c r="E1214" s="5"/>
      <c r="F1214" s="5"/>
      <c r="G1214" s="5"/>
      <c r="H1214" s="5"/>
      <c r="I1214" s="5"/>
    </row>
    <row r="1215" spans="1:9">
      <c r="A1215" s="5"/>
      <c r="B1215" s="5"/>
      <c r="C1215" s="5"/>
      <c r="D1215" s="5"/>
      <c r="E1215" s="5"/>
      <c r="F1215" s="5"/>
      <c r="G1215" s="5"/>
      <c r="H1215" s="5"/>
      <c r="I1215" s="5"/>
    </row>
    <row r="1216" spans="1:9">
      <c r="A1216" s="5"/>
      <c r="B1216" s="5"/>
      <c r="C1216" s="5"/>
      <c r="D1216" s="5"/>
      <c r="E1216" s="5"/>
      <c r="F1216" s="5"/>
      <c r="G1216" s="5"/>
      <c r="H1216" s="5"/>
      <c r="I1216" s="5"/>
    </row>
    <row r="1217" spans="1:9">
      <c r="A1217" s="5"/>
      <c r="B1217" s="5"/>
      <c r="C1217" s="5"/>
      <c r="D1217" s="5"/>
      <c r="E1217" s="5"/>
      <c r="F1217" s="5"/>
      <c r="G1217" s="5"/>
      <c r="H1217" s="5"/>
      <c r="I1217" s="5"/>
    </row>
    <row r="1218" spans="1:9">
      <c r="A1218" s="5"/>
      <c r="B1218" s="5"/>
      <c r="C1218" s="5"/>
      <c r="D1218" s="5"/>
      <c r="E1218" s="5"/>
      <c r="F1218" s="5"/>
      <c r="G1218" s="5"/>
      <c r="H1218" s="5"/>
      <c r="I1218" s="5"/>
    </row>
    <row r="1219" spans="1:9">
      <c r="A1219" s="5"/>
      <c r="B1219" s="5"/>
      <c r="C1219" s="5"/>
      <c r="D1219" s="5"/>
      <c r="E1219" s="5"/>
      <c r="F1219" s="5"/>
      <c r="G1219" s="5"/>
      <c r="H1219" s="5"/>
      <c r="I1219" s="5"/>
    </row>
    <row r="1220" spans="1:9">
      <c r="A1220" s="5"/>
      <c r="B1220" s="5"/>
      <c r="C1220" s="5"/>
      <c r="D1220" s="5"/>
      <c r="E1220" s="5"/>
      <c r="F1220" s="5"/>
      <c r="G1220" s="5"/>
      <c r="H1220" s="5"/>
      <c r="I1220" s="5"/>
    </row>
    <row r="1221" spans="1:9">
      <c r="A1221" s="5"/>
      <c r="B1221" s="5"/>
      <c r="C1221" s="5"/>
      <c r="D1221" s="5"/>
      <c r="E1221" s="5"/>
      <c r="F1221" s="5"/>
      <c r="G1221" s="5"/>
      <c r="H1221" s="5"/>
      <c r="I1221" s="5"/>
    </row>
    <row r="1222" spans="1:9">
      <c r="A1222" s="5"/>
      <c r="B1222" s="5"/>
      <c r="C1222" s="5"/>
      <c r="D1222" s="5"/>
      <c r="E1222" s="5"/>
      <c r="F1222" s="5"/>
      <c r="G1222" s="5"/>
      <c r="H1222" s="5"/>
      <c r="I1222" s="5"/>
    </row>
    <row r="1223" spans="1:9">
      <c r="A1223" s="5"/>
      <c r="B1223" s="5"/>
      <c r="C1223" s="5"/>
      <c r="D1223" s="5"/>
      <c r="E1223" s="5"/>
      <c r="F1223" s="5"/>
      <c r="G1223" s="5"/>
      <c r="H1223" s="5"/>
      <c r="I1223" s="5"/>
    </row>
    <row r="1224" spans="1:9">
      <c r="A1224" s="5"/>
      <c r="B1224" s="5"/>
      <c r="C1224" s="5"/>
      <c r="D1224" s="5"/>
      <c r="E1224" s="5"/>
      <c r="F1224" s="5"/>
      <c r="G1224" s="5"/>
      <c r="H1224" s="5"/>
      <c r="I1224" s="5"/>
    </row>
    <row r="1225" spans="1:9">
      <c r="A1225" s="5"/>
      <c r="B1225" s="5"/>
      <c r="C1225" s="5"/>
      <c r="D1225" s="5"/>
      <c r="E1225" s="5"/>
      <c r="F1225" s="5"/>
      <c r="G1225" s="5"/>
      <c r="H1225" s="5"/>
      <c r="I1225" s="5"/>
    </row>
    <row r="1226" spans="1:9">
      <c r="A1226" s="5"/>
      <c r="B1226" s="5"/>
      <c r="C1226" s="5"/>
      <c r="D1226" s="5"/>
      <c r="E1226" s="5"/>
      <c r="F1226" s="5"/>
      <c r="G1226" s="5"/>
      <c r="H1226" s="5"/>
      <c r="I1226" s="5"/>
    </row>
    <row r="1227" spans="1:9">
      <c r="A1227" s="5"/>
      <c r="B1227" s="5"/>
      <c r="C1227" s="5"/>
      <c r="D1227" s="5"/>
      <c r="E1227" s="5"/>
      <c r="F1227" s="5"/>
      <c r="G1227" s="5"/>
      <c r="H1227" s="5"/>
      <c r="I1227" s="5"/>
    </row>
    <row r="1228" spans="1:9">
      <c r="A1228" s="5"/>
      <c r="B1228" s="5"/>
      <c r="C1228" s="5"/>
      <c r="D1228" s="5"/>
      <c r="E1228" s="5"/>
      <c r="F1228" s="5"/>
      <c r="G1228" s="5"/>
      <c r="H1228" s="5"/>
      <c r="I1228" s="5"/>
    </row>
    <row r="1229" spans="1:9">
      <c r="A1229" s="5"/>
      <c r="B1229" s="5"/>
      <c r="C1229" s="5"/>
      <c r="D1229" s="5"/>
      <c r="E1229" s="5"/>
      <c r="F1229" s="5"/>
      <c r="G1229" s="5"/>
      <c r="H1229" s="5"/>
      <c r="I1229" s="5"/>
    </row>
    <row r="1230" spans="1:9">
      <c r="A1230" s="5"/>
      <c r="B1230" s="5"/>
      <c r="C1230" s="5"/>
      <c r="D1230" s="5"/>
      <c r="E1230" s="5"/>
      <c r="F1230" s="5"/>
      <c r="G1230" s="5"/>
      <c r="H1230" s="5"/>
      <c r="I1230" s="5"/>
    </row>
    <row r="1231" spans="1:9">
      <c r="A1231" s="5"/>
      <c r="B1231" s="5"/>
      <c r="C1231" s="5"/>
      <c r="D1231" s="5"/>
      <c r="E1231" s="5"/>
      <c r="F1231" s="5"/>
      <c r="G1231" s="5"/>
      <c r="H1231" s="5"/>
      <c r="I1231" s="5"/>
    </row>
    <row r="1232" spans="1:9">
      <c r="A1232" s="5"/>
      <c r="B1232" s="5"/>
      <c r="C1232" s="5"/>
      <c r="D1232" s="5"/>
      <c r="E1232" s="5"/>
      <c r="F1232" s="5"/>
      <c r="G1232" s="5"/>
      <c r="H1232" s="5"/>
      <c r="I1232" s="5"/>
    </row>
    <row r="1233" spans="1:9">
      <c r="A1233" s="5"/>
      <c r="B1233" s="5"/>
      <c r="C1233" s="5"/>
      <c r="D1233" s="5"/>
      <c r="E1233" s="5"/>
      <c r="F1233" s="5"/>
      <c r="G1233" s="5"/>
      <c r="H1233" s="5"/>
      <c r="I1233" s="5"/>
    </row>
    <row r="1234" spans="1:9">
      <c r="A1234" s="5"/>
      <c r="B1234" s="5"/>
      <c r="C1234" s="5"/>
      <c r="D1234" s="5"/>
      <c r="E1234" s="5"/>
      <c r="F1234" s="5"/>
      <c r="G1234" s="5"/>
      <c r="H1234" s="5"/>
      <c r="I1234" s="5"/>
    </row>
    <row r="1235" spans="1:9">
      <c r="A1235" s="5"/>
      <c r="B1235" s="5"/>
      <c r="C1235" s="5"/>
      <c r="D1235" s="5"/>
      <c r="E1235" s="5"/>
      <c r="F1235" s="5"/>
      <c r="G1235" s="5"/>
      <c r="H1235" s="5"/>
      <c r="I1235" s="5"/>
    </row>
    <row r="1236" spans="1:9">
      <c r="A1236" s="5"/>
      <c r="B1236" s="5"/>
      <c r="C1236" s="5"/>
      <c r="D1236" s="5"/>
      <c r="E1236" s="5"/>
      <c r="F1236" s="5"/>
      <c r="G1236" s="5"/>
      <c r="H1236" s="5"/>
      <c r="I1236" s="5"/>
    </row>
    <row r="1237" spans="1:9">
      <c r="A1237" s="5"/>
      <c r="B1237" s="5"/>
      <c r="C1237" s="5"/>
      <c r="D1237" s="5"/>
      <c r="E1237" s="5"/>
      <c r="F1237" s="5"/>
      <c r="G1237" s="5"/>
      <c r="H1237" s="5"/>
      <c r="I1237" s="5"/>
    </row>
    <row r="1238" spans="1:9">
      <c r="A1238" s="5"/>
      <c r="B1238" s="5"/>
      <c r="C1238" s="5"/>
      <c r="D1238" s="5"/>
      <c r="E1238" s="5"/>
      <c r="F1238" s="5"/>
      <c r="G1238" s="5"/>
      <c r="H1238" s="5"/>
      <c r="I1238" s="5"/>
    </row>
    <row r="1239" spans="1:9">
      <c r="A1239" s="5"/>
      <c r="B1239" s="5"/>
      <c r="C1239" s="5"/>
      <c r="D1239" s="5"/>
      <c r="E1239" s="5"/>
      <c r="F1239" s="5"/>
      <c r="G1239" s="5"/>
      <c r="H1239" s="5"/>
      <c r="I1239" s="5"/>
    </row>
    <row r="1240" spans="1:9">
      <c r="A1240" s="5"/>
      <c r="B1240" s="5"/>
      <c r="C1240" s="5"/>
      <c r="D1240" s="5"/>
      <c r="E1240" s="5"/>
      <c r="F1240" s="5"/>
      <c r="G1240" s="5"/>
      <c r="H1240" s="5"/>
      <c r="I1240" s="5"/>
    </row>
    <row r="1241" spans="1:9">
      <c r="A1241" s="5"/>
      <c r="B1241" s="5"/>
      <c r="C1241" s="5"/>
      <c r="D1241" s="5"/>
      <c r="E1241" s="5"/>
      <c r="F1241" s="5"/>
      <c r="G1241" s="5"/>
      <c r="H1241" s="5"/>
      <c r="I1241" s="5"/>
    </row>
    <row r="1242" spans="1:9">
      <c r="A1242" s="5"/>
      <c r="B1242" s="5"/>
      <c r="C1242" s="5"/>
      <c r="D1242" s="5"/>
      <c r="E1242" s="5"/>
      <c r="F1242" s="5"/>
      <c r="G1242" s="5"/>
      <c r="H1242" s="5"/>
      <c r="I1242" s="5"/>
    </row>
    <row r="1243" spans="1:9">
      <c r="A1243" s="5"/>
      <c r="B1243" s="5"/>
      <c r="C1243" s="5"/>
      <c r="D1243" s="5"/>
      <c r="E1243" s="5"/>
      <c r="F1243" s="5"/>
      <c r="G1243" s="5"/>
      <c r="H1243" s="5"/>
      <c r="I1243" s="5"/>
    </row>
    <row r="1244" spans="1:9">
      <c r="A1244" s="5"/>
      <c r="B1244" s="5"/>
      <c r="C1244" s="5"/>
      <c r="D1244" s="5"/>
      <c r="E1244" s="5"/>
      <c r="F1244" s="5"/>
      <c r="G1244" s="5"/>
      <c r="H1244" s="5"/>
      <c r="I1244" s="5"/>
    </row>
    <row r="1245" spans="1:9">
      <c r="A1245" s="5"/>
      <c r="B1245" s="5"/>
      <c r="C1245" s="5"/>
      <c r="D1245" s="5"/>
      <c r="E1245" s="5"/>
      <c r="F1245" s="5"/>
      <c r="G1245" s="5"/>
      <c r="H1245" s="5"/>
      <c r="I1245" s="5"/>
    </row>
    <row r="1246" spans="1:9">
      <c r="A1246" s="5"/>
      <c r="B1246" s="5"/>
      <c r="C1246" s="5"/>
      <c r="D1246" s="5"/>
      <c r="E1246" s="5"/>
      <c r="F1246" s="5"/>
      <c r="G1246" s="5"/>
      <c r="H1246" s="5"/>
      <c r="I1246" s="5"/>
    </row>
    <row r="1247" spans="1:9">
      <c r="A1247" s="5"/>
      <c r="B1247" s="5"/>
      <c r="C1247" s="5"/>
      <c r="D1247" s="5"/>
      <c r="E1247" s="5"/>
      <c r="F1247" s="5"/>
      <c r="G1247" s="5"/>
      <c r="H1247" s="5"/>
      <c r="I1247" s="5"/>
    </row>
    <row r="1248" spans="1:9">
      <c r="A1248" s="5"/>
      <c r="B1248" s="5"/>
      <c r="C1248" s="5"/>
      <c r="D1248" s="5"/>
      <c r="E1248" s="5"/>
      <c r="F1248" s="5"/>
      <c r="G1248" s="5"/>
      <c r="H1248" s="5"/>
      <c r="I1248" s="5"/>
    </row>
    <row r="1249" spans="1:9">
      <c r="A1249" s="5"/>
      <c r="B1249" s="5"/>
      <c r="C1249" s="5"/>
      <c r="D1249" s="5"/>
      <c r="E1249" s="5"/>
      <c r="F1249" s="5"/>
      <c r="G1249" s="5"/>
      <c r="H1249" s="5"/>
      <c r="I1249" s="5"/>
    </row>
    <row r="1250" spans="1:9">
      <c r="A1250" s="5"/>
      <c r="B1250" s="5"/>
      <c r="C1250" s="5"/>
      <c r="D1250" s="5"/>
      <c r="E1250" s="5"/>
      <c r="F1250" s="5"/>
      <c r="G1250" s="5"/>
      <c r="H1250" s="5"/>
      <c r="I1250" s="5"/>
    </row>
    <row r="1251" spans="1:9">
      <c r="A1251" s="5"/>
      <c r="B1251" s="5"/>
      <c r="C1251" s="5"/>
      <c r="D1251" s="5"/>
      <c r="E1251" s="5"/>
      <c r="F1251" s="5"/>
      <c r="G1251" s="5"/>
      <c r="H1251" s="5"/>
      <c r="I1251" s="5"/>
    </row>
    <row r="1252" spans="1:9">
      <c r="A1252" s="5"/>
      <c r="B1252" s="5"/>
      <c r="C1252" s="5"/>
      <c r="D1252" s="5"/>
      <c r="E1252" s="5"/>
      <c r="F1252" s="5"/>
      <c r="G1252" s="5"/>
      <c r="H1252" s="5"/>
      <c r="I1252" s="5"/>
    </row>
    <row r="1253" spans="1:9">
      <c r="A1253" s="5"/>
      <c r="B1253" s="5"/>
      <c r="C1253" s="5"/>
      <c r="D1253" s="5"/>
      <c r="E1253" s="5"/>
      <c r="F1253" s="5"/>
      <c r="G1253" s="5"/>
      <c r="H1253" s="5"/>
      <c r="I1253" s="5"/>
    </row>
    <row r="1254" spans="1:9">
      <c r="A1254" s="5"/>
      <c r="B1254" s="5"/>
      <c r="C1254" s="5"/>
      <c r="D1254" s="5"/>
      <c r="E1254" s="5"/>
      <c r="F1254" s="5"/>
      <c r="G1254" s="5"/>
      <c r="H1254" s="5"/>
      <c r="I1254" s="5"/>
    </row>
    <row r="1255" spans="1:9">
      <c r="A1255" s="5"/>
      <c r="B1255" s="5"/>
      <c r="C1255" s="5"/>
      <c r="D1255" s="5"/>
      <c r="E1255" s="5"/>
      <c r="F1255" s="5"/>
      <c r="G1255" s="5"/>
      <c r="H1255" s="5"/>
      <c r="I1255" s="5"/>
    </row>
    <row r="1256" spans="1:9">
      <c r="A1256" s="5"/>
      <c r="B1256" s="5"/>
      <c r="C1256" s="5"/>
      <c r="D1256" s="5"/>
      <c r="E1256" s="5"/>
      <c r="F1256" s="5"/>
      <c r="G1256" s="5"/>
      <c r="H1256" s="5"/>
      <c r="I1256" s="5"/>
    </row>
    <row r="1257" spans="1:9">
      <c r="A1257" s="5"/>
      <c r="B1257" s="5"/>
      <c r="C1257" s="5"/>
      <c r="D1257" s="5"/>
      <c r="E1257" s="5"/>
      <c r="F1257" s="5"/>
      <c r="G1257" s="5"/>
      <c r="H1257" s="5"/>
      <c r="I1257" s="5"/>
    </row>
    <row r="1258" spans="1:9">
      <c r="A1258" s="5"/>
      <c r="B1258" s="5"/>
      <c r="C1258" s="5"/>
      <c r="D1258" s="5"/>
      <c r="E1258" s="5"/>
      <c r="F1258" s="5"/>
      <c r="G1258" s="5"/>
      <c r="H1258" s="5"/>
      <c r="I1258" s="5"/>
    </row>
    <row r="1259" spans="1:9">
      <c r="A1259" s="5"/>
      <c r="B1259" s="5"/>
      <c r="C1259" s="5"/>
      <c r="D1259" s="5"/>
      <c r="E1259" s="5"/>
      <c r="F1259" s="5"/>
      <c r="G1259" s="5"/>
      <c r="H1259" s="5"/>
      <c r="I1259" s="5"/>
    </row>
    <row r="1260" spans="1:9">
      <c r="A1260" s="5"/>
      <c r="B1260" s="5"/>
      <c r="C1260" s="5"/>
      <c r="D1260" s="5"/>
      <c r="E1260" s="5"/>
      <c r="F1260" s="5"/>
      <c r="G1260" s="5"/>
      <c r="H1260" s="5"/>
      <c r="I1260" s="5"/>
    </row>
    <row r="1261" spans="1:9">
      <c r="A1261" s="5"/>
      <c r="B1261" s="5"/>
      <c r="C1261" s="5"/>
      <c r="D1261" s="5"/>
      <c r="E1261" s="5"/>
      <c r="F1261" s="5"/>
      <c r="G1261" s="5"/>
      <c r="H1261" s="5"/>
      <c r="I1261" s="5"/>
    </row>
    <row r="1262" spans="1:9">
      <c r="A1262" s="5"/>
      <c r="B1262" s="5"/>
      <c r="C1262" s="5"/>
      <c r="D1262" s="5"/>
      <c r="E1262" s="5"/>
      <c r="F1262" s="5"/>
      <c r="G1262" s="5"/>
      <c r="H1262" s="5"/>
      <c r="I1262" s="5"/>
    </row>
    <row r="1263" spans="1:9">
      <c r="A1263" s="5"/>
      <c r="B1263" s="5"/>
      <c r="C1263" s="5"/>
      <c r="D1263" s="5"/>
      <c r="E1263" s="5"/>
      <c r="F1263" s="5"/>
      <c r="G1263" s="5"/>
      <c r="H1263" s="5"/>
      <c r="I1263" s="5"/>
    </row>
    <row r="1264" spans="1:9">
      <c r="A1264" s="5"/>
      <c r="B1264" s="5"/>
      <c r="C1264" s="5"/>
      <c r="D1264" s="5"/>
      <c r="E1264" s="5"/>
      <c r="F1264" s="5"/>
      <c r="G1264" s="5"/>
      <c r="H1264" s="5"/>
      <c r="I1264" s="5"/>
    </row>
    <row r="1265" spans="1:9">
      <c r="A1265" s="5"/>
      <c r="B1265" s="5"/>
      <c r="C1265" s="5"/>
      <c r="D1265" s="5"/>
      <c r="E1265" s="5"/>
      <c r="F1265" s="5"/>
      <c r="G1265" s="5"/>
      <c r="H1265" s="5"/>
      <c r="I1265" s="5"/>
    </row>
    <row r="1266" spans="1:9">
      <c r="A1266" s="5"/>
      <c r="B1266" s="5"/>
      <c r="C1266" s="5"/>
      <c r="D1266" s="5"/>
      <c r="E1266" s="5"/>
      <c r="F1266" s="5"/>
      <c r="G1266" s="5"/>
      <c r="H1266" s="5"/>
      <c r="I1266" s="5"/>
    </row>
    <row r="1267" spans="1:9">
      <c r="A1267" s="5"/>
      <c r="B1267" s="5"/>
      <c r="C1267" s="5"/>
      <c r="D1267" s="5"/>
      <c r="E1267" s="5"/>
      <c r="F1267" s="5"/>
      <c r="G1267" s="5"/>
      <c r="H1267" s="5"/>
      <c r="I1267" s="5"/>
    </row>
    <row r="1268" spans="1:9">
      <c r="A1268" s="5"/>
      <c r="B1268" s="5"/>
      <c r="C1268" s="5"/>
      <c r="D1268" s="5"/>
      <c r="E1268" s="5"/>
      <c r="F1268" s="5"/>
      <c r="G1268" s="5"/>
      <c r="H1268" s="5"/>
      <c r="I1268" s="5"/>
    </row>
    <row r="1269" spans="1:9">
      <c r="A1269" s="5"/>
      <c r="B1269" s="5"/>
      <c r="C1269" s="5"/>
      <c r="D1269" s="5"/>
      <c r="E1269" s="5"/>
      <c r="F1269" s="5"/>
      <c r="G1269" s="5"/>
      <c r="H1269" s="5"/>
      <c r="I1269" s="5"/>
    </row>
    <row r="1270" spans="1:9">
      <c r="A1270" s="5"/>
      <c r="B1270" s="5"/>
      <c r="C1270" s="5"/>
      <c r="D1270" s="5"/>
      <c r="E1270" s="5"/>
      <c r="F1270" s="5"/>
      <c r="G1270" s="5"/>
      <c r="H1270" s="5"/>
      <c r="I1270" s="5"/>
    </row>
    <row r="1271" spans="1:9">
      <c r="A1271" s="5"/>
      <c r="B1271" s="5"/>
      <c r="C1271" s="5"/>
      <c r="D1271" s="5"/>
      <c r="E1271" s="5"/>
      <c r="F1271" s="5"/>
      <c r="G1271" s="5"/>
      <c r="H1271" s="5"/>
      <c r="I1271" s="5"/>
    </row>
    <row r="1272" spans="1:9">
      <c r="A1272" s="5"/>
      <c r="B1272" s="5"/>
      <c r="C1272" s="5"/>
      <c r="D1272" s="5"/>
      <c r="E1272" s="5"/>
      <c r="F1272" s="5"/>
      <c r="G1272" s="5"/>
      <c r="H1272" s="5"/>
      <c r="I1272" s="5"/>
    </row>
    <row r="1273" spans="1:9">
      <c r="A1273" s="5"/>
      <c r="B1273" s="5"/>
      <c r="C1273" s="5"/>
      <c r="D1273" s="5"/>
      <c r="E1273" s="5"/>
      <c r="F1273" s="5"/>
      <c r="G1273" s="5"/>
      <c r="H1273" s="5"/>
      <c r="I1273" s="5"/>
    </row>
    <row r="1274" spans="1:9">
      <c r="A1274" s="5"/>
      <c r="B1274" s="5"/>
      <c r="C1274" s="5"/>
      <c r="D1274" s="5"/>
      <c r="E1274" s="5"/>
      <c r="F1274" s="5"/>
      <c r="G1274" s="5"/>
      <c r="H1274" s="5"/>
      <c r="I1274" s="5"/>
    </row>
    <row r="1275" spans="1:9">
      <c r="A1275" s="5"/>
      <c r="B1275" s="5"/>
      <c r="C1275" s="5"/>
      <c r="D1275" s="5"/>
      <c r="E1275" s="5"/>
      <c r="F1275" s="5"/>
      <c r="G1275" s="5"/>
      <c r="H1275" s="5"/>
      <c r="I1275" s="5"/>
    </row>
    <row r="1276" spans="1:9">
      <c r="A1276" s="5"/>
      <c r="B1276" s="5"/>
      <c r="C1276" s="5"/>
      <c r="D1276" s="5"/>
      <c r="E1276" s="5"/>
      <c r="F1276" s="5"/>
      <c r="G1276" s="5"/>
      <c r="H1276" s="5"/>
      <c r="I1276" s="5"/>
    </row>
    <row r="1277" spans="1:9">
      <c r="A1277" s="5"/>
      <c r="B1277" s="5"/>
      <c r="C1277" s="5"/>
      <c r="D1277" s="5"/>
      <c r="E1277" s="5"/>
      <c r="F1277" s="5"/>
      <c r="G1277" s="5"/>
      <c r="H1277" s="5"/>
      <c r="I1277" s="5"/>
    </row>
    <row r="1278" spans="1:9">
      <c r="A1278" s="5"/>
      <c r="B1278" s="5"/>
      <c r="C1278" s="5"/>
      <c r="D1278" s="5"/>
      <c r="E1278" s="5"/>
      <c r="F1278" s="5"/>
      <c r="G1278" s="5"/>
      <c r="H1278" s="5"/>
      <c r="I1278" s="5"/>
    </row>
    <row r="1279" spans="1:9">
      <c r="A1279" s="5"/>
      <c r="B1279" s="5"/>
      <c r="C1279" s="5"/>
      <c r="D1279" s="5"/>
      <c r="E1279" s="5"/>
      <c r="F1279" s="5"/>
      <c r="G1279" s="5"/>
      <c r="H1279" s="5"/>
      <c r="I1279" s="5"/>
    </row>
    <row r="1280" spans="1:9">
      <c r="A1280" s="5"/>
      <c r="B1280" s="5"/>
      <c r="C1280" s="5"/>
      <c r="D1280" s="5"/>
      <c r="E1280" s="5"/>
      <c r="F1280" s="5"/>
      <c r="G1280" s="5"/>
      <c r="H1280" s="5"/>
      <c r="I1280" s="5"/>
    </row>
    <row r="1281" spans="1:9">
      <c r="A1281" s="5"/>
      <c r="B1281" s="5"/>
      <c r="C1281" s="5"/>
      <c r="D1281" s="5"/>
      <c r="E1281" s="5"/>
      <c r="F1281" s="5"/>
      <c r="G1281" s="5"/>
      <c r="H1281" s="5"/>
      <c r="I1281" s="5"/>
    </row>
    <row r="1282" spans="1:9">
      <c r="A1282" s="5"/>
      <c r="B1282" s="5"/>
      <c r="C1282" s="5"/>
      <c r="D1282" s="5"/>
      <c r="E1282" s="5"/>
      <c r="F1282" s="5"/>
      <c r="G1282" s="5"/>
      <c r="H1282" s="5"/>
      <c r="I1282" s="5"/>
    </row>
    <row r="1283" spans="1:9">
      <c r="A1283" s="5"/>
      <c r="B1283" s="5"/>
      <c r="C1283" s="5"/>
      <c r="D1283" s="5"/>
      <c r="E1283" s="5"/>
      <c r="F1283" s="5"/>
      <c r="G1283" s="5"/>
      <c r="H1283" s="5"/>
      <c r="I1283" s="5"/>
    </row>
    <row r="1284" spans="1:9">
      <c r="A1284" s="5"/>
      <c r="B1284" s="5"/>
      <c r="C1284" s="5"/>
      <c r="D1284" s="5"/>
      <c r="E1284" s="5"/>
      <c r="F1284" s="5"/>
      <c r="G1284" s="5"/>
      <c r="H1284" s="5"/>
      <c r="I1284" s="5"/>
    </row>
    <row r="1285" spans="1:9">
      <c r="A1285" s="5"/>
      <c r="B1285" s="5"/>
      <c r="C1285" s="5"/>
      <c r="D1285" s="5"/>
      <c r="E1285" s="5"/>
      <c r="F1285" s="5"/>
      <c r="G1285" s="5"/>
      <c r="H1285" s="5"/>
      <c r="I1285" s="5"/>
    </row>
    <row r="1286" spans="1:9">
      <c r="A1286" s="5"/>
      <c r="B1286" s="5"/>
      <c r="C1286" s="5"/>
      <c r="D1286" s="5"/>
      <c r="E1286" s="5"/>
      <c r="F1286" s="5"/>
      <c r="G1286" s="5"/>
      <c r="H1286" s="5"/>
      <c r="I1286" s="5"/>
    </row>
    <row r="1287" spans="1:9">
      <c r="A1287" s="5"/>
      <c r="B1287" s="5"/>
      <c r="C1287" s="5"/>
      <c r="D1287" s="5"/>
      <c r="E1287" s="5"/>
      <c r="F1287" s="5"/>
      <c r="G1287" s="5"/>
      <c r="H1287" s="5"/>
      <c r="I1287" s="5"/>
    </row>
    <row r="1288" spans="1:9">
      <c r="A1288" s="5"/>
      <c r="B1288" s="5"/>
      <c r="C1288" s="5"/>
      <c r="D1288" s="5"/>
      <c r="E1288" s="5"/>
      <c r="F1288" s="5"/>
      <c r="G1288" s="5"/>
      <c r="H1288" s="5"/>
      <c r="I1288" s="5"/>
    </row>
    <row r="1289" spans="1:9">
      <c r="A1289" s="5"/>
      <c r="B1289" s="5"/>
      <c r="C1289" s="5"/>
      <c r="D1289" s="5"/>
      <c r="E1289" s="5"/>
      <c r="F1289" s="5"/>
      <c r="G1289" s="5"/>
      <c r="H1289" s="5"/>
      <c r="I1289" s="5"/>
    </row>
    <row r="1290" spans="1:9">
      <c r="A1290" s="5"/>
      <c r="B1290" s="5"/>
      <c r="C1290" s="5"/>
      <c r="D1290" s="5"/>
      <c r="E1290" s="5"/>
      <c r="F1290" s="5"/>
      <c r="G1290" s="5"/>
      <c r="H1290" s="5"/>
      <c r="I1290" s="5"/>
    </row>
    <row r="1291" spans="1:9">
      <c r="A1291" s="5"/>
      <c r="B1291" s="5"/>
      <c r="C1291" s="5"/>
      <c r="D1291" s="5"/>
      <c r="E1291" s="5"/>
      <c r="F1291" s="5"/>
      <c r="G1291" s="5"/>
      <c r="H1291" s="5"/>
      <c r="I1291" s="5"/>
    </row>
    <row r="1292" spans="1:9">
      <c r="A1292" s="5"/>
      <c r="B1292" s="5"/>
      <c r="C1292" s="5"/>
      <c r="D1292" s="5"/>
      <c r="E1292" s="5"/>
      <c r="F1292" s="5"/>
      <c r="G1292" s="5"/>
      <c r="H1292" s="5"/>
      <c r="I1292" s="5"/>
    </row>
    <row r="1293" spans="1:9">
      <c r="A1293" s="5"/>
      <c r="B1293" s="5"/>
      <c r="C1293" s="5"/>
      <c r="D1293" s="5"/>
      <c r="E1293" s="5"/>
      <c r="F1293" s="5"/>
      <c r="G1293" s="5"/>
      <c r="H1293" s="5"/>
      <c r="I1293" s="5"/>
    </row>
    <row r="1294" spans="1:9">
      <c r="A1294" s="5"/>
      <c r="B1294" s="5"/>
      <c r="C1294" s="5"/>
      <c r="D1294" s="5"/>
      <c r="E1294" s="5"/>
      <c r="F1294" s="5"/>
      <c r="G1294" s="5"/>
      <c r="H1294" s="5"/>
      <c r="I1294" s="5"/>
    </row>
    <row r="1295" spans="1:9">
      <c r="A1295" s="5"/>
      <c r="B1295" s="5"/>
      <c r="C1295" s="5"/>
      <c r="D1295" s="5"/>
      <c r="E1295" s="5"/>
      <c r="F1295" s="5"/>
      <c r="G1295" s="5"/>
      <c r="H1295" s="5"/>
      <c r="I1295" s="5"/>
    </row>
    <row r="1296" spans="1:9">
      <c r="A1296" s="5"/>
      <c r="B1296" s="5"/>
      <c r="C1296" s="5"/>
      <c r="D1296" s="5"/>
      <c r="E1296" s="5"/>
      <c r="F1296" s="5"/>
      <c r="G1296" s="5"/>
      <c r="H1296" s="5"/>
      <c r="I1296" s="5"/>
    </row>
    <row r="1297" spans="1:9">
      <c r="A1297" s="5"/>
      <c r="B1297" s="5"/>
      <c r="C1297" s="5"/>
      <c r="D1297" s="5"/>
      <c r="E1297" s="5"/>
      <c r="F1297" s="5"/>
      <c r="G1297" s="5"/>
      <c r="H1297" s="5"/>
      <c r="I1297" s="5"/>
    </row>
    <row r="1298" spans="1:9">
      <c r="A1298" s="5"/>
      <c r="B1298" s="5"/>
      <c r="C1298" s="5"/>
      <c r="D1298" s="5"/>
      <c r="E1298" s="5"/>
      <c r="F1298" s="5"/>
      <c r="G1298" s="5"/>
      <c r="H1298" s="5"/>
      <c r="I1298" s="5"/>
    </row>
    <row r="1299" spans="1:9">
      <c r="A1299" s="5"/>
      <c r="B1299" s="5"/>
      <c r="C1299" s="5"/>
      <c r="D1299" s="5"/>
      <c r="E1299" s="5"/>
      <c r="F1299" s="5"/>
      <c r="G1299" s="5"/>
      <c r="H1299" s="5"/>
      <c r="I1299" s="5"/>
    </row>
    <row r="1300" spans="1:9">
      <c r="A1300" s="5"/>
      <c r="B1300" s="5"/>
      <c r="C1300" s="5"/>
      <c r="D1300" s="5"/>
      <c r="E1300" s="5"/>
      <c r="F1300" s="5"/>
      <c r="G1300" s="5"/>
      <c r="H1300" s="5"/>
      <c r="I1300" s="5"/>
    </row>
    <row r="1301" spans="1:9">
      <c r="A1301" s="5"/>
      <c r="B1301" s="5"/>
      <c r="C1301" s="5"/>
      <c r="D1301" s="5"/>
      <c r="E1301" s="5"/>
      <c r="F1301" s="5"/>
      <c r="G1301" s="5"/>
      <c r="H1301" s="5"/>
      <c r="I1301" s="5"/>
    </row>
    <row r="1302" spans="1:9">
      <c r="A1302" s="5"/>
      <c r="B1302" s="5"/>
      <c r="C1302" s="5"/>
      <c r="D1302" s="5"/>
      <c r="E1302" s="5"/>
      <c r="F1302" s="5"/>
      <c r="G1302" s="5"/>
      <c r="H1302" s="5"/>
      <c r="I1302" s="5"/>
    </row>
    <row r="1303" spans="1:9">
      <c r="A1303" s="5"/>
      <c r="B1303" s="5"/>
      <c r="C1303" s="5"/>
      <c r="D1303" s="5"/>
      <c r="E1303" s="5"/>
      <c r="F1303" s="5"/>
      <c r="G1303" s="5"/>
      <c r="H1303" s="5"/>
      <c r="I1303" s="5"/>
    </row>
    <row r="1304" spans="1:9">
      <c r="A1304" s="5"/>
      <c r="B1304" s="5"/>
      <c r="C1304" s="5"/>
      <c r="D1304" s="5"/>
      <c r="E1304" s="5"/>
      <c r="F1304" s="5"/>
      <c r="G1304" s="5"/>
      <c r="H1304" s="5"/>
      <c r="I1304" s="5"/>
    </row>
    <row r="1305" spans="1:9">
      <c r="A1305" s="5"/>
      <c r="B1305" s="5"/>
      <c r="C1305" s="5"/>
      <c r="D1305" s="5"/>
      <c r="E1305" s="5"/>
      <c r="F1305" s="5"/>
      <c r="G1305" s="5"/>
      <c r="H1305" s="5"/>
      <c r="I1305" s="5"/>
    </row>
    <row r="1306" spans="1:9">
      <c r="A1306" s="5"/>
      <c r="B1306" s="5"/>
      <c r="C1306" s="5"/>
      <c r="D1306" s="5"/>
      <c r="E1306" s="5"/>
      <c r="F1306" s="5"/>
      <c r="G1306" s="5"/>
      <c r="H1306" s="5"/>
      <c r="I1306" s="5"/>
    </row>
    <row r="1307" spans="1:9">
      <c r="A1307" s="5"/>
      <c r="B1307" s="5"/>
      <c r="C1307" s="5"/>
      <c r="D1307" s="5"/>
      <c r="E1307" s="5"/>
      <c r="F1307" s="5"/>
      <c r="G1307" s="5"/>
      <c r="H1307" s="5"/>
      <c r="I1307" s="5"/>
    </row>
    <row r="1308" spans="1:9">
      <c r="A1308" s="5"/>
      <c r="B1308" s="5"/>
      <c r="C1308" s="5"/>
      <c r="D1308" s="5"/>
      <c r="E1308" s="5"/>
      <c r="F1308" s="5"/>
      <c r="G1308" s="5"/>
      <c r="H1308" s="5"/>
      <c r="I1308" s="5"/>
    </row>
    <row r="1309" spans="1:9">
      <c r="A1309" s="5"/>
      <c r="B1309" s="5"/>
      <c r="C1309" s="5"/>
      <c r="D1309" s="5"/>
      <c r="E1309" s="5"/>
      <c r="F1309" s="5"/>
      <c r="G1309" s="5"/>
      <c r="H1309" s="5"/>
      <c r="I1309" s="5"/>
    </row>
    <row r="1310" spans="1:9">
      <c r="A1310" s="5"/>
      <c r="B1310" s="5"/>
      <c r="C1310" s="5"/>
      <c r="D1310" s="5"/>
      <c r="E1310" s="5"/>
      <c r="F1310" s="5"/>
      <c r="G1310" s="5"/>
      <c r="H1310" s="5"/>
      <c r="I1310" s="5"/>
    </row>
    <row r="1311" spans="1:9">
      <c r="A1311" s="5"/>
      <c r="B1311" s="5"/>
      <c r="C1311" s="5"/>
      <c r="D1311" s="5"/>
      <c r="E1311" s="5"/>
      <c r="F1311" s="5"/>
      <c r="G1311" s="5"/>
      <c r="H1311" s="5"/>
      <c r="I1311" s="5"/>
    </row>
    <row r="1312" spans="1:9">
      <c r="A1312" s="5"/>
      <c r="B1312" s="5"/>
      <c r="C1312" s="5"/>
      <c r="D1312" s="5"/>
      <c r="E1312" s="5"/>
      <c r="F1312" s="5"/>
      <c r="G1312" s="5"/>
      <c r="H1312" s="5"/>
      <c r="I1312" s="5"/>
    </row>
    <row r="1313" spans="1:9">
      <c r="A1313" s="5"/>
      <c r="B1313" s="5"/>
      <c r="C1313" s="5"/>
      <c r="D1313" s="5"/>
      <c r="E1313" s="5"/>
      <c r="F1313" s="5"/>
      <c r="G1313" s="5"/>
      <c r="H1313" s="5"/>
      <c r="I1313" s="5"/>
    </row>
    <row r="1314" spans="1:9">
      <c r="A1314" s="5"/>
      <c r="B1314" s="5"/>
      <c r="C1314" s="5"/>
      <c r="D1314" s="5"/>
      <c r="E1314" s="5"/>
      <c r="F1314" s="5"/>
      <c r="G1314" s="5"/>
      <c r="H1314" s="5"/>
      <c r="I1314" s="5"/>
    </row>
    <row r="1315" spans="1:9">
      <c r="A1315" s="5"/>
      <c r="B1315" s="5"/>
      <c r="C1315" s="5"/>
      <c r="D1315" s="5"/>
      <c r="E1315" s="5"/>
      <c r="F1315" s="5"/>
      <c r="G1315" s="5"/>
      <c r="H1315" s="5"/>
      <c r="I1315" s="5"/>
    </row>
    <row r="1316" spans="1:9">
      <c r="A1316" s="5"/>
      <c r="B1316" s="5"/>
      <c r="C1316" s="5"/>
      <c r="D1316" s="5"/>
      <c r="E1316" s="5"/>
      <c r="F1316" s="5"/>
      <c r="G1316" s="5"/>
      <c r="H1316" s="5"/>
      <c r="I1316" s="5"/>
    </row>
    <row r="1317" spans="1:9">
      <c r="A1317" s="5"/>
      <c r="B1317" s="5"/>
      <c r="C1317" s="5"/>
      <c r="D1317" s="5"/>
      <c r="E1317" s="5"/>
      <c r="F1317" s="5"/>
      <c r="G1317" s="5"/>
      <c r="H1317" s="5"/>
      <c r="I1317" s="5"/>
    </row>
    <row r="1318" spans="1:9">
      <c r="A1318" s="5"/>
      <c r="B1318" s="5"/>
      <c r="C1318" s="5"/>
      <c r="D1318" s="5"/>
      <c r="E1318" s="5"/>
      <c r="F1318" s="5"/>
      <c r="G1318" s="5"/>
      <c r="H1318" s="5"/>
      <c r="I1318" s="5"/>
    </row>
    <row r="1319" spans="1:9">
      <c r="A1319" s="5"/>
      <c r="B1319" s="5"/>
      <c r="C1319" s="5"/>
      <c r="D1319" s="5"/>
      <c r="E1319" s="5"/>
      <c r="F1319" s="5"/>
      <c r="G1319" s="5"/>
      <c r="H1319" s="5"/>
      <c r="I1319" s="5"/>
    </row>
    <row r="1320" spans="1:9">
      <c r="A1320" s="5"/>
      <c r="B1320" s="5"/>
      <c r="C1320" s="5"/>
      <c r="D1320" s="5"/>
      <c r="E1320" s="5"/>
      <c r="F1320" s="5"/>
      <c r="G1320" s="5"/>
      <c r="H1320" s="5"/>
      <c r="I1320" s="5"/>
    </row>
    <row r="1321" spans="1:9">
      <c r="A1321" s="5"/>
      <c r="B1321" s="5"/>
      <c r="C1321" s="5"/>
      <c r="D1321" s="5"/>
      <c r="E1321" s="5"/>
      <c r="F1321" s="5"/>
      <c r="G1321" s="5"/>
      <c r="H1321" s="5"/>
      <c r="I1321" s="5"/>
    </row>
    <row r="1322" spans="1:9">
      <c r="A1322" s="5"/>
      <c r="B1322" s="5"/>
      <c r="C1322" s="5"/>
      <c r="D1322" s="5"/>
      <c r="E1322" s="5"/>
      <c r="F1322" s="5"/>
      <c r="G1322" s="5"/>
      <c r="H1322" s="5"/>
      <c r="I1322" s="5"/>
    </row>
    <row r="1323" spans="1:9">
      <c r="A1323" s="5"/>
      <c r="B1323" s="5"/>
      <c r="C1323" s="5"/>
      <c r="D1323" s="5"/>
      <c r="E1323" s="5"/>
      <c r="F1323" s="5"/>
      <c r="G1323" s="5"/>
      <c r="H1323" s="5"/>
      <c r="I1323" s="5"/>
    </row>
    <row r="1324" spans="1:9">
      <c r="A1324" s="5"/>
      <c r="B1324" s="5"/>
      <c r="C1324" s="5"/>
      <c r="D1324" s="5"/>
      <c r="E1324" s="5"/>
      <c r="F1324" s="5"/>
      <c r="G1324" s="5"/>
      <c r="H1324" s="5"/>
      <c r="I1324" s="5"/>
    </row>
    <row r="1325" spans="1:9">
      <c r="A1325" s="5"/>
      <c r="B1325" s="5"/>
      <c r="C1325" s="5"/>
      <c r="D1325" s="5"/>
      <c r="E1325" s="5"/>
      <c r="F1325" s="5"/>
      <c r="G1325" s="5"/>
      <c r="H1325" s="5"/>
      <c r="I1325" s="5"/>
    </row>
    <row r="1326" spans="1:9">
      <c r="A1326" s="5"/>
      <c r="B1326" s="5"/>
      <c r="C1326" s="5"/>
      <c r="D1326" s="5"/>
      <c r="E1326" s="5"/>
      <c r="F1326" s="5"/>
      <c r="G1326" s="5"/>
      <c r="H1326" s="5"/>
      <c r="I1326" s="5"/>
    </row>
    <row r="1327" spans="1:9">
      <c r="A1327" s="5"/>
      <c r="B1327" s="5"/>
      <c r="C1327" s="5"/>
      <c r="D1327" s="5"/>
      <c r="E1327" s="5"/>
      <c r="F1327" s="5"/>
      <c r="G1327" s="5"/>
      <c r="H1327" s="5"/>
      <c r="I1327" s="5"/>
    </row>
    <row r="1328" spans="1:9">
      <c r="A1328" s="5"/>
      <c r="B1328" s="5"/>
      <c r="C1328" s="5"/>
      <c r="D1328" s="5"/>
      <c r="E1328" s="5"/>
      <c r="F1328" s="5"/>
      <c r="G1328" s="5"/>
      <c r="H1328" s="5"/>
      <c r="I1328" s="5"/>
    </row>
    <row r="1329" spans="1:9">
      <c r="A1329" s="5"/>
      <c r="B1329" s="5"/>
      <c r="C1329" s="5"/>
      <c r="D1329" s="5"/>
      <c r="E1329" s="5"/>
      <c r="F1329" s="5"/>
      <c r="G1329" s="5"/>
      <c r="H1329" s="5"/>
      <c r="I1329" s="5"/>
    </row>
    <row r="1330" spans="1:9">
      <c r="A1330" s="5"/>
      <c r="B1330" s="5"/>
      <c r="C1330" s="5"/>
      <c r="D1330" s="5"/>
      <c r="E1330" s="5"/>
      <c r="F1330" s="5"/>
      <c r="G1330" s="5"/>
      <c r="H1330" s="5"/>
      <c r="I1330" s="5"/>
    </row>
    <row r="1331" spans="1:9">
      <c r="A1331" s="5"/>
      <c r="B1331" s="5"/>
      <c r="C1331" s="5"/>
      <c r="D1331" s="5"/>
      <c r="E1331" s="5"/>
      <c r="F1331" s="5"/>
      <c r="G1331" s="5"/>
      <c r="H1331" s="5"/>
      <c r="I1331" s="5"/>
    </row>
    <row r="1332" spans="1:9">
      <c r="A1332" s="5"/>
      <c r="B1332" s="5"/>
      <c r="C1332" s="5"/>
      <c r="D1332" s="5"/>
      <c r="E1332" s="5"/>
      <c r="F1332" s="5"/>
      <c r="G1332" s="5"/>
      <c r="H1332" s="5"/>
      <c r="I1332" s="5"/>
    </row>
    <row r="1333" spans="1:9">
      <c r="A1333" s="5"/>
      <c r="B1333" s="5"/>
      <c r="C1333" s="5"/>
      <c r="D1333" s="5"/>
      <c r="E1333" s="5"/>
      <c r="F1333" s="5"/>
      <c r="G1333" s="5"/>
      <c r="H1333" s="5"/>
      <c r="I1333" s="5"/>
    </row>
    <row r="1334" spans="1:9">
      <c r="A1334" s="5"/>
      <c r="B1334" s="5"/>
      <c r="C1334" s="5"/>
      <c r="D1334" s="5"/>
      <c r="E1334" s="5"/>
      <c r="F1334" s="5"/>
      <c r="G1334" s="5"/>
      <c r="H1334" s="5"/>
      <c r="I1334" s="5"/>
    </row>
    <row r="1335" spans="1:9">
      <c r="A1335" s="5"/>
      <c r="B1335" s="5"/>
      <c r="C1335" s="5"/>
      <c r="D1335" s="5"/>
      <c r="E1335" s="5"/>
      <c r="F1335" s="5"/>
      <c r="G1335" s="5"/>
      <c r="H1335" s="5"/>
      <c r="I1335" s="5"/>
    </row>
    <row r="1336" spans="1:9">
      <c r="A1336" s="5"/>
      <c r="B1336" s="5"/>
      <c r="C1336" s="5"/>
      <c r="D1336" s="5"/>
      <c r="E1336" s="5"/>
      <c r="F1336" s="5"/>
      <c r="G1336" s="5"/>
      <c r="H1336" s="5"/>
      <c r="I1336" s="5"/>
    </row>
    <row r="1337" spans="1:9">
      <c r="A1337" s="5"/>
      <c r="B1337" s="5"/>
      <c r="C1337" s="5"/>
      <c r="D1337" s="5"/>
      <c r="E1337" s="5"/>
      <c r="F1337" s="5"/>
      <c r="G1337" s="5"/>
      <c r="H1337" s="5"/>
      <c r="I1337" s="5"/>
    </row>
    <row r="1338" spans="1:9">
      <c r="A1338" s="5"/>
      <c r="B1338" s="5"/>
      <c r="C1338" s="5"/>
      <c r="D1338" s="5"/>
      <c r="E1338" s="5"/>
      <c r="F1338" s="5"/>
      <c r="G1338" s="5"/>
      <c r="H1338" s="5"/>
      <c r="I1338" s="5"/>
    </row>
    <row r="1339" spans="1:9">
      <c r="A1339" s="5"/>
      <c r="B1339" s="5"/>
      <c r="C1339" s="5"/>
      <c r="D1339" s="5"/>
      <c r="E1339" s="5"/>
      <c r="F1339" s="5"/>
      <c r="G1339" s="5"/>
      <c r="H1339" s="5"/>
      <c r="I1339" s="5"/>
    </row>
    <row r="1340" spans="1:9">
      <c r="A1340" s="5"/>
      <c r="B1340" s="5"/>
      <c r="C1340" s="5"/>
      <c r="D1340" s="5"/>
      <c r="E1340" s="5"/>
      <c r="F1340" s="5"/>
      <c r="G1340" s="5"/>
      <c r="H1340" s="5"/>
      <c r="I1340" s="5"/>
    </row>
    <row r="1341" spans="1:9">
      <c r="A1341" s="5"/>
      <c r="B1341" s="5"/>
      <c r="C1341" s="5"/>
      <c r="D1341" s="5"/>
      <c r="E1341" s="5"/>
      <c r="F1341" s="5"/>
      <c r="G1341" s="5"/>
      <c r="H1341" s="5"/>
      <c r="I1341" s="5"/>
    </row>
    <row r="1342" spans="1:9">
      <c r="A1342" s="5"/>
      <c r="B1342" s="5"/>
      <c r="C1342" s="5"/>
      <c r="D1342" s="5"/>
      <c r="E1342" s="5"/>
      <c r="F1342" s="5"/>
      <c r="G1342" s="5"/>
      <c r="H1342" s="5"/>
      <c r="I1342" s="5"/>
    </row>
    <row r="1343" spans="1:9">
      <c r="A1343" s="5"/>
      <c r="B1343" s="5"/>
      <c r="C1343" s="5"/>
      <c r="D1343" s="5"/>
      <c r="E1343" s="5"/>
      <c r="F1343" s="5"/>
      <c r="G1343" s="5"/>
      <c r="H1343" s="5"/>
      <c r="I1343" s="5"/>
    </row>
    <row r="1344" spans="1:9">
      <c r="A1344" s="5"/>
      <c r="B1344" s="5"/>
      <c r="C1344" s="5"/>
      <c r="D1344" s="5"/>
      <c r="E1344" s="5"/>
      <c r="F1344" s="5"/>
      <c r="G1344" s="5"/>
      <c r="H1344" s="5"/>
      <c r="I1344" s="5"/>
    </row>
    <row r="1345" spans="1:9">
      <c r="A1345" s="5"/>
      <c r="B1345" s="5"/>
      <c r="C1345" s="5"/>
      <c r="D1345" s="5"/>
      <c r="E1345" s="5"/>
      <c r="F1345" s="5"/>
      <c r="G1345" s="5"/>
      <c r="H1345" s="5"/>
      <c r="I1345" s="5"/>
    </row>
    <row r="1346" spans="1:9">
      <c r="A1346" s="5"/>
      <c r="B1346" s="5"/>
      <c r="C1346" s="5"/>
      <c r="D1346" s="5"/>
      <c r="E1346" s="5"/>
      <c r="F1346" s="5"/>
      <c r="G1346" s="5"/>
      <c r="H1346" s="5"/>
      <c r="I1346" s="5"/>
    </row>
    <row r="1347" spans="1:9">
      <c r="A1347" s="5"/>
      <c r="B1347" s="5"/>
      <c r="C1347" s="5"/>
      <c r="D1347" s="5"/>
      <c r="E1347" s="5"/>
      <c r="F1347" s="5"/>
      <c r="G1347" s="5"/>
      <c r="H1347" s="5"/>
      <c r="I1347" s="5"/>
    </row>
    <row r="1348" spans="1:9">
      <c r="A1348" s="5"/>
      <c r="B1348" s="5"/>
      <c r="C1348" s="5"/>
      <c r="D1348" s="5"/>
      <c r="E1348" s="5"/>
      <c r="F1348" s="5"/>
      <c r="G1348" s="5"/>
      <c r="H1348" s="5"/>
      <c r="I1348" s="5"/>
    </row>
    <row r="1349" spans="1:9">
      <c r="A1349" s="5"/>
      <c r="B1349" s="5"/>
      <c r="C1349" s="5"/>
      <c r="D1349" s="5"/>
      <c r="E1349" s="5"/>
      <c r="F1349" s="5"/>
      <c r="G1349" s="5"/>
      <c r="H1349" s="5"/>
      <c r="I1349" s="5"/>
    </row>
    <row r="1350" spans="1:9">
      <c r="A1350" s="5"/>
      <c r="B1350" s="5"/>
      <c r="C1350" s="5"/>
      <c r="D1350" s="5"/>
      <c r="E1350" s="5"/>
      <c r="F1350" s="5"/>
      <c r="G1350" s="5"/>
      <c r="H1350" s="5"/>
      <c r="I1350" s="5"/>
    </row>
    <row r="1351" spans="1:9">
      <c r="A1351" s="5"/>
      <c r="B1351" s="5"/>
      <c r="C1351" s="5"/>
      <c r="D1351" s="5"/>
      <c r="E1351" s="5"/>
      <c r="F1351" s="5"/>
      <c r="G1351" s="5"/>
      <c r="H1351" s="5"/>
      <c r="I1351" s="5"/>
    </row>
    <row r="1352" spans="1:9">
      <c r="A1352" s="5"/>
      <c r="B1352" s="5"/>
      <c r="C1352" s="5"/>
      <c r="D1352" s="5"/>
      <c r="E1352" s="5"/>
      <c r="F1352" s="5"/>
      <c r="G1352" s="5"/>
      <c r="H1352" s="5"/>
      <c r="I1352" s="5"/>
    </row>
    <row r="1353" spans="1:9">
      <c r="A1353" s="5"/>
      <c r="B1353" s="5"/>
      <c r="C1353" s="5"/>
      <c r="D1353" s="5"/>
      <c r="E1353" s="5"/>
      <c r="F1353" s="5"/>
      <c r="G1353" s="5"/>
      <c r="H1353" s="5"/>
      <c r="I1353" s="5"/>
    </row>
    <row r="1354" spans="1:9">
      <c r="A1354" s="5"/>
      <c r="B1354" s="5"/>
      <c r="C1354" s="5"/>
      <c r="D1354" s="5"/>
      <c r="E1354" s="5"/>
      <c r="F1354" s="5"/>
      <c r="G1354" s="5"/>
      <c r="H1354" s="5"/>
      <c r="I1354" s="5"/>
    </row>
    <row r="1355" spans="1:9">
      <c r="A1355" s="5"/>
      <c r="B1355" s="5"/>
      <c r="C1355" s="5"/>
      <c r="D1355" s="5"/>
      <c r="E1355" s="5"/>
      <c r="F1355" s="5"/>
      <c r="G1355" s="5"/>
      <c r="H1355" s="5"/>
      <c r="I1355" s="5"/>
    </row>
    <row r="1356" spans="1:9">
      <c r="A1356" s="5"/>
      <c r="B1356" s="5"/>
      <c r="C1356" s="5"/>
      <c r="D1356" s="5"/>
      <c r="E1356" s="5"/>
      <c r="F1356" s="5"/>
      <c r="G1356" s="5"/>
      <c r="H1356" s="5"/>
      <c r="I1356" s="5"/>
    </row>
    <row r="1357" spans="1:9">
      <c r="A1357" s="5"/>
      <c r="B1357" s="5"/>
      <c r="C1357" s="5"/>
      <c r="D1357" s="5"/>
      <c r="E1357" s="5"/>
      <c r="F1357" s="5"/>
      <c r="G1357" s="5"/>
      <c r="H1357" s="5"/>
      <c r="I1357" s="5"/>
    </row>
    <row r="1358" spans="1:9">
      <c r="A1358" s="5"/>
      <c r="B1358" s="5"/>
      <c r="C1358" s="5"/>
      <c r="D1358" s="5"/>
      <c r="E1358" s="5"/>
      <c r="F1358" s="5"/>
      <c r="G1358" s="5"/>
      <c r="H1358" s="5"/>
      <c r="I1358" s="5"/>
    </row>
    <row r="1359" spans="1:9">
      <c r="A1359" s="5"/>
      <c r="B1359" s="5"/>
      <c r="C1359" s="5"/>
      <c r="D1359" s="5"/>
      <c r="E1359" s="5"/>
      <c r="F1359" s="5"/>
      <c r="G1359" s="5"/>
      <c r="H1359" s="5"/>
      <c r="I1359" s="5"/>
    </row>
    <row r="1360" spans="1:9">
      <c r="A1360" s="5"/>
      <c r="B1360" s="5"/>
      <c r="C1360" s="5"/>
      <c r="D1360" s="5"/>
      <c r="E1360" s="5"/>
      <c r="F1360" s="5"/>
      <c r="G1360" s="5"/>
      <c r="H1360" s="5"/>
      <c r="I1360" s="5"/>
    </row>
    <row r="1361" spans="1:9">
      <c r="A1361" s="5"/>
      <c r="B1361" s="5"/>
      <c r="C1361" s="5"/>
      <c r="D1361" s="5"/>
      <c r="E1361" s="5"/>
      <c r="F1361" s="5"/>
      <c r="G1361" s="5"/>
      <c r="H1361" s="5"/>
      <c r="I1361" s="5"/>
    </row>
    <row r="1362" spans="1:9">
      <c r="A1362" s="5"/>
      <c r="B1362" s="5"/>
      <c r="C1362" s="5"/>
      <c r="D1362" s="5"/>
      <c r="E1362" s="5"/>
      <c r="F1362" s="5"/>
      <c r="G1362" s="5"/>
      <c r="H1362" s="5"/>
      <c r="I1362" s="5"/>
    </row>
    <row r="1363" spans="1:9">
      <c r="A1363" s="5"/>
      <c r="B1363" s="5"/>
      <c r="C1363" s="5"/>
      <c r="D1363" s="5"/>
      <c r="E1363" s="5"/>
      <c r="F1363" s="5"/>
      <c r="G1363" s="5"/>
      <c r="H1363" s="5"/>
      <c r="I1363" s="5"/>
    </row>
    <row r="1364" spans="1:9">
      <c r="A1364" s="5"/>
      <c r="B1364" s="5"/>
      <c r="C1364" s="5"/>
      <c r="D1364" s="5"/>
      <c r="E1364" s="5"/>
      <c r="F1364" s="5"/>
      <c r="G1364" s="5"/>
      <c r="H1364" s="5"/>
      <c r="I1364" s="5"/>
    </row>
    <row r="1365" spans="1:9">
      <c r="A1365" s="5"/>
      <c r="B1365" s="5"/>
      <c r="C1365" s="5"/>
      <c r="D1365" s="5"/>
      <c r="E1365" s="5"/>
      <c r="F1365" s="5"/>
      <c r="G1365" s="5"/>
      <c r="H1365" s="5"/>
      <c r="I1365" s="5"/>
    </row>
    <row r="1366" spans="1:9">
      <c r="A1366" s="5"/>
      <c r="B1366" s="5"/>
      <c r="C1366" s="5"/>
      <c r="D1366" s="5"/>
      <c r="E1366" s="5"/>
      <c r="F1366" s="5"/>
      <c r="G1366" s="5"/>
      <c r="H1366" s="5"/>
      <c r="I1366" s="5"/>
    </row>
    <row r="1367" spans="1:9">
      <c r="A1367" s="5"/>
      <c r="B1367" s="5"/>
      <c r="C1367" s="5"/>
      <c r="D1367" s="5"/>
      <c r="E1367" s="5"/>
      <c r="F1367" s="5"/>
      <c r="G1367" s="5"/>
      <c r="H1367" s="5"/>
      <c r="I1367" s="5"/>
    </row>
    <row r="1368" spans="1:9">
      <c r="A1368" s="5"/>
      <c r="B1368" s="5"/>
      <c r="C1368" s="5"/>
      <c r="D1368" s="5"/>
      <c r="E1368" s="5"/>
      <c r="F1368" s="5"/>
      <c r="G1368" s="5"/>
      <c r="H1368" s="5"/>
      <c r="I1368" s="5"/>
    </row>
    <row r="1369" spans="1:9">
      <c r="A1369" s="5"/>
      <c r="B1369" s="5"/>
      <c r="C1369" s="5"/>
      <c r="D1369" s="5"/>
      <c r="E1369" s="5"/>
      <c r="F1369" s="5"/>
      <c r="G1369" s="5"/>
      <c r="H1369" s="5"/>
      <c r="I1369" s="5"/>
    </row>
    <row r="1370" spans="1:9">
      <c r="A1370" s="5"/>
      <c r="B1370" s="5"/>
      <c r="C1370" s="5"/>
      <c r="D1370" s="5"/>
      <c r="E1370" s="5"/>
      <c r="F1370" s="5"/>
      <c r="G1370" s="5"/>
      <c r="H1370" s="5"/>
      <c r="I1370" s="5"/>
    </row>
    <row r="1371" spans="1:9">
      <c r="A1371" s="5"/>
      <c r="B1371" s="5"/>
      <c r="C1371" s="5"/>
      <c r="D1371" s="5"/>
      <c r="E1371" s="5"/>
      <c r="F1371" s="5"/>
      <c r="G1371" s="5"/>
      <c r="H1371" s="5"/>
      <c r="I1371" s="5"/>
    </row>
    <row r="1372" spans="1:9">
      <c r="A1372" s="5"/>
      <c r="B1372" s="5"/>
      <c r="C1372" s="5"/>
      <c r="D1372" s="5"/>
      <c r="E1372" s="5"/>
      <c r="F1372" s="5"/>
      <c r="G1372" s="5"/>
      <c r="H1372" s="5"/>
      <c r="I1372" s="5"/>
    </row>
    <row r="1373" spans="1:9">
      <c r="A1373" s="5"/>
      <c r="B1373" s="5"/>
      <c r="C1373" s="5"/>
      <c r="D1373" s="5"/>
      <c r="E1373" s="5"/>
      <c r="F1373" s="5"/>
      <c r="G1373" s="5"/>
      <c r="H1373" s="5"/>
      <c r="I1373" s="5"/>
    </row>
    <row r="1374" spans="1:9">
      <c r="A1374" s="5"/>
      <c r="B1374" s="5"/>
      <c r="C1374" s="5"/>
      <c r="D1374" s="5"/>
      <c r="E1374" s="5"/>
      <c r="F1374" s="5"/>
      <c r="G1374" s="5"/>
      <c r="H1374" s="5"/>
      <c r="I1374" s="5"/>
    </row>
    <row r="1375" spans="1:9">
      <c r="A1375" s="5"/>
      <c r="B1375" s="5"/>
      <c r="C1375" s="5"/>
      <c r="D1375" s="5"/>
      <c r="E1375" s="5"/>
      <c r="F1375" s="5"/>
      <c r="G1375" s="5"/>
      <c r="H1375" s="5"/>
      <c r="I1375" s="5"/>
    </row>
    <row r="1376" spans="1:9">
      <c r="A1376" s="5"/>
      <c r="B1376" s="5"/>
      <c r="C1376" s="5"/>
      <c r="D1376" s="5"/>
      <c r="E1376" s="5"/>
      <c r="F1376" s="5"/>
      <c r="G1376" s="5"/>
      <c r="H1376" s="5"/>
      <c r="I1376" s="5"/>
    </row>
    <row r="1377" spans="1:9">
      <c r="A1377" s="5"/>
      <c r="B1377" s="5"/>
      <c r="C1377" s="5"/>
      <c r="D1377" s="5"/>
      <c r="E1377" s="5"/>
      <c r="F1377" s="5"/>
      <c r="G1377" s="5"/>
      <c r="H1377" s="5"/>
      <c r="I1377" s="5"/>
    </row>
    <row r="1378" spans="1:9">
      <c r="A1378" s="5"/>
      <c r="B1378" s="5"/>
      <c r="C1378" s="5"/>
      <c r="D1378" s="5"/>
      <c r="E1378" s="5"/>
      <c r="F1378" s="5"/>
      <c r="G1378" s="5"/>
      <c r="H1378" s="5"/>
      <c r="I1378" s="5"/>
    </row>
    <row r="1379" spans="1:9">
      <c r="A1379" s="5"/>
      <c r="B1379" s="5"/>
      <c r="C1379" s="5"/>
      <c r="D1379" s="5"/>
      <c r="E1379" s="5"/>
      <c r="F1379" s="5"/>
      <c r="G1379" s="5"/>
      <c r="H1379" s="5"/>
      <c r="I1379" s="5"/>
    </row>
    <row r="1380" spans="1:9">
      <c r="A1380" s="5"/>
      <c r="B1380" s="5"/>
      <c r="C1380" s="5"/>
      <c r="D1380" s="5"/>
      <c r="E1380" s="5"/>
      <c r="F1380" s="5"/>
      <c r="G1380" s="5"/>
      <c r="H1380" s="5"/>
      <c r="I1380" s="5"/>
    </row>
    <row r="1381" spans="1:9">
      <c r="A1381" s="5"/>
      <c r="B1381" s="5"/>
      <c r="C1381" s="5"/>
      <c r="D1381" s="5"/>
      <c r="E1381" s="5"/>
      <c r="F1381" s="5"/>
      <c r="G1381" s="5"/>
      <c r="H1381" s="5"/>
      <c r="I1381" s="5"/>
    </row>
    <row r="1382" spans="1:9">
      <c r="A1382" s="5"/>
      <c r="B1382" s="5"/>
      <c r="C1382" s="5"/>
      <c r="D1382" s="5"/>
      <c r="E1382" s="5"/>
      <c r="F1382" s="5"/>
      <c r="G1382" s="5"/>
      <c r="H1382" s="5"/>
      <c r="I1382" s="5"/>
    </row>
    <row r="1383" spans="1:9">
      <c r="A1383" s="5"/>
      <c r="B1383" s="5"/>
      <c r="C1383" s="5"/>
      <c r="D1383" s="5"/>
      <c r="E1383" s="5"/>
      <c r="F1383" s="5"/>
      <c r="G1383" s="5"/>
      <c r="H1383" s="5"/>
      <c r="I1383" s="5"/>
    </row>
    <row r="1384" spans="1:9">
      <c r="A1384" s="5"/>
      <c r="B1384" s="5"/>
      <c r="C1384" s="5"/>
      <c r="D1384" s="5"/>
      <c r="E1384" s="5"/>
      <c r="F1384" s="5"/>
      <c r="G1384" s="5"/>
      <c r="H1384" s="5"/>
      <c r="I1384" s="5"/>
    </row>
    <row r="1385" spans="1:9">
      <c r="A1385" s="5"/>
      <c r="B1385" s="5"/>
      <c r="C1385" s="5"/>
      <c r="D1385" s="5"/>
      <c r="E1385" s="5"/>
      <c r="F1385" s="5"/>
      <c r="G1385" s="5"/>
      <c r="H1385" s="5"/>
      <c r="I1385" s="5"/>
    </row>
    <row r="1386" spans="1:9">
      <c r="A1386" s="5"/>
      <c r="B1386" s="5"/>
      <c r="C1386" s="5"/>
      <c r="D1386" s="5"/>
      <c r="E1386" s="5"/>
      <c r="F1386" s="5"/>
      <c r="G1386" s="5"/>
      <c r="H1386" s="5"/>
      <c r="I1386" s="5"/>
    </row>
    <row r="1387" spans="1:9">
      <c r="A1387" s="5"/>
      <c r="B1387" s="5"/>
      <c r="C1387" s="5"/>
      <c r="D1387" s="5"/>
      <c r="E1387" s="5"/>
      <c r="F1387" s="5"/>
      <c r="G1387" s="5"/>
      <c r="H1387" s="5"/>
      <c r="I1387" s="5"/>
    </row>
    <row r="1388" spans="1:9">
      <c r="A1388" s="5"/>
      <c r="B1388" s="5"/>
      <c r="C1388" s="5"/>
      <c r="D1388" s="5"/>
      <c r="E1388" s="5"/>
      <c r="F1388" s="5"/>
      <c r="G1388" s="5"/>
      <c r="H1388" s="5"/>
      <c r="I1388" s="5"/>
    </row>
    <row r="1389" spans="1:9">
      <c r="A1389" s="5"/>
      <c r="B1389" s="5"/>
      <c r="C1389" s="5"/>
      <c r="D1389" s="5"/>
      <c r="E1389" s="5"/>
      <c r="F1389" s="5"/>
      <c r="G1389" s="5"/>
      <c r="H1389" s="5"/>
      <c r="I1389" s="5"/>
    </row>
    <row r="1390" spans="1:9">
      <c r="A1390" s="5"/>
      <c r="B1390" s="5"/>
      <c r="C1390" s="5"/>
      <c r="D1390" s="5"/>
      <c r="E1390" s="5"/>
      <c r="F1390" s="5"/>
      <c r="G1390" s="5"/>
      <c r="H1390" s="5"/>
      <c r="I1390" s="5"/>
    </row>
    <row r="1391" spans="1:9">
      <c r="A1391" s="5"/>
      <c r="B1391" s="5"/>
      <c r="C1391" s="5"/>
      <c r="D1391" s="5"/>
      <c r="E1391" s="5"/>
      <c r="F1391" s="5"/>
      <c r="G1391" s="5"/>
      <c r="H1391" s="5"/>
      <c r="I1391" s="5"/>
    </row>
    <row r="1392" spans="1:9">
      <c r="A1392" s="5"/>
      <c r="B1392" s="5"/>
      <c r="C1392" s="5"/>
      <c r="D1392" s="5"/>
      <c r="E1392" s="5"/>
      <c r="F1392" s="5"/>
      <c r="G1392" s="5"/>
      <c r="H1392" s="5"/>
      <c r="I1392" s="5"/>
    </row>
    <row r="1393" spans="1:9">
      <c r="A1393" s="5"/>
      <c r="B1393" s="5"/>
      <c r="C1393" s="5"/>
      <c r="D1393" s="5"/>
      <c r="E1393" s="5"/>
      <c r="F1393" s="5"/>
      <c r="G1393" s="5"/>
      <c r="H1393" s="5"/>
      <c r="I1393" s="5"/>
    </row>
    <row r="1394" spans="1:9">
      <c r="A1394" s="5"/>
      <c r="B1394" s="5"/>
      <c r="C1394" s="5"/>
      <c r="D1394" s="5"/>
      <c r="E1394" s="5"/>
      <c r="F1394" s="5"/>
      <c r="G1394" s="5"/>
      <c r="H1394" s="5"/>
      <c r="I1394" s="5"/>
    </row>
    <row r="1395" spans="1:9">
      <c r="A1395" s="5"/>
      <c r="B1395" s="5"/>
      <c r="C1395" s="5"/>
      <c r="D1395" s="5"/>
      <c r="E1395" s="5"/>
      <c r="F1395" s="5"/>
      <c r="G1395" s="5"/>
      <c r="H1395" s="5"/>
      <c r="I1395" s="5"/>
    </row>
    <row r="1396" spans="1:9">
      <c r="A1396" s="5"/>
      <c r="B1396" s="5"/>
      <c r="C1396" s="5"/>
      <c r="D1396" s="5"/>
      <c r="E1396" s="5"/>
      <c r="F1396" s="5"/>
      <c r="G1396" s="5"/>
      <c r="H1396" s="5"/>
      <c r="I1396" s="5"/>
    </row>
    <row r="1397" spans="1:9">
      <c r="A1397" s="5"/>
      <c r="B1397" s="5"/>
      <c r="C1397" s="5"/>
      <c r="D1397" s="5"/>
      <c r="E1397" s="5"/>
      <c r="F1397" s="5"/>
      <c r="G1397" s="5"/>
      <c r="H1397" s="5"/>
      <c r="I1397" s="5"/>
    </row>
    <row r="1398" spans="1:9">
      <c r="A1398" s="5"/>
      <c r="B1398" s="5"/>
      <c r="C1398" s="5"/>
      <c r="D1398" s="5"/>
      <c r="E1398" s="5"/>
      <c r="F1398" s="5"/>
      <c r="G1398" s="5"/>
      <c r="H1398" s="5"/>
      <c r="I1398" s="5"/>
    </row>
    <row r="1399" spans="1:9">
      <c r="A1399" s="5"/>
      <c r="B1399" s="5"/>
      <c r="C1399" s="5"/>
      <c r="D1399" s="5"/>
      <c r="E1399" s="5"/>
      <c r="F1399" s="5"/>
      <c r="G1399" s="5"/>
      <c r="H1399" s="5"/>
      <c r="I1399" s="5"/>
    </row>
    <row r="1400" spans="1:9">
      <c r="A1400" s="5"/>
      <c r="B1400" s="5"/>
      <c r="C1400" s="5"/>
      <c r="D1400" s="5"/>
      <c r="E1400" s="5"/>
      <c r="F1400" s="5"/>
      <c r="G1400" s="5"/>
      <c r="H1400" s="5"/>
      <c r="I1400" s="5"/>
    </row>
    <row r="1401" spans="1:9">
      <c r="A1401" s="5"/>
      <c r="B1401" s="5"/>
      <c r="C1401" s="5"/>
      <c r="D1401" s="5"/>
      <c r="E1401" s="5"/>
      <c r="F1401" s="5"/>
      <c r="G1401" s="5"/>
      <c r="H1401" s="5"/>
      <c r="I1401" s="5"/>
    </row>
    <row r="1402" spans="1:9">
      <c r="A1402" s="5"/>
      <c r="B1402" s="5"/>
      <c r="C1402" s="5"/>
      <c r="D1402" s="5"/>
      <c r="E1402" s="5"/>
      <c r="F1402" s="5"/>
      <c r="G1402" s="5"/>
      <c r="H1402" s="5"/>
      <c r="I1402" s="5"/>
    </row>
    <row r="1403" spans="1:9">
      <c r="A1403" s="5"/>
      <c r="B1403" s="5"/>
      <c r="C1403" s="5"/>
      <c r="D1403" s="5"/>
      <c r="E1403" s="5"/>
      <c r="F1403" s="5"/>
      <c r="G1403" s="5"/>
      <c r="H1403" s="5"/>
      <c r="I1403" s="5"/>
    </row>
    <row r="1404" spans="1:9">
      <c r="A1404" s="5"/>
      <c r="B1404" s="5"/>
      <c r="C1404" s="5"/>
      <c r="D1404" s="5"/>
      <c r="E1404" s="5"/>
      <c r="F1404" s="5"/>
      <c r="G1404" s="5"/>
      <c r="H1404" s="5"/>
      <c r="I1404" s="5"/>
    </row>
    <row r="1405" spans="1:9">
      <c r="A1405" s="5"/>
      <c r="B1405" s="5"/>
      <c r="C1405" s="5"/>
      <c r="D1405" s="5"/>
      <c r="E1405" s="5"/>
      <c r="F1405" s="5"/>
      <c r="G1405" s="5"/>
      <c r="H1405" s="5"/>
      <c r="I1405" s="5"/>
    </row>
    <row r="1406" spans="1:9">
      <c r="A1406" s="5"/>
      <c r="B1406" s="5"/>
      <c r="C1406" s="5"/>
      <c r="D1406" s="5"/>
      <c r="E1406" s="5"/>
      <c r="F1406" s="5"/>
      <c r="G1406" s="5"/>
      <c r="H1406" s="5"/>
      <c r="I1406" s="5"/>
    </row>
    <row r="1407" spans="1:9">
      <c r="A1407" s="5"/>
      <c r="B1407" s="5"/>
      <c r="C1407" s="5"/>
      <c r="D1407" s="5"/>
      <c r="E1407" s="5"/>
      <c r="F1407" s="5"/>
      <c r="G1407" s="5"/>
      <c r="H1407" s="5"/>
      <c r="I1407" s="5"/>
    </row>
    <row r="1408" spans="1:9">
      <c r="A1408" s="5"/>
      <c r="B1408" s="5"/>
      <c r="C1408" s="5"/>
      <c r="D1408" s="5"/>
      <c r="E1408" s="5"/>
      <c r="F1408" s="5"/>
      <c r="G1408" s="5"/>
      <c r="H1408" s="5"/>
      <c r="I1408" s="5"/>
    </row>
    <row r="1409" spans="1:9">
      <c r="A1409" s="5"/>
      <c r="B1409" s="5"/>
      <c r="C1409" s="5"/>
      <c r="D1409" s="5"/>
      <c r="E1409" s="5"/>
      <c r="F1409" s="5"/>
      <c r="G1409" s="5"/>
      <c r="H1409" s="5"/>
      <c r="I1409" s="5"/>
    </row>
    <row r="1410" spans="1:9">
      <c r="A1410" s="5"/>
      <c r="B1410" s="5"/>
      <c r="C1410" s="5"/>
      <c r="D1410" s="5"/>
      <c r="E1410" s="5"/>
      <c r="F1410" s="5"/>
      <c r="G1410" s="5"/>
      <c r="H1410" s="5"/>
      <c r="I1410" s="5"/>
    </row>
    <row r="1411" spans="1:9">
      <c r="A1411" s="5"/>
      <c r="B1411" s="5"/>
      <c r="C1411" s="5"/>
      <c r="D1411" s="5"/>
      <c r="E1411" s="5"/>
      <c r="F1411" s="5"/>
      <c r="G1411" s="5"/>
      <c r="H1411" s="5"/>
      <c r="I1411" s="5"/>
    </row>
    <row r="1412" spans="1:9">
      <c r="A1412" s="5"/>
      <c r="B1412" s="5"/>
      <c r="C1412" s="5"/>
      <c r="D1412" s="5"/>
      <c r="E1412" s="5"/>
      <c r="F1412" s="5"/>
      <c r="G1412" s="5"/>
      <c r="H1412" s="5"/>
      <c r="I1412" s="5"/>
    </row>
    <row r="1413" spans="1:9">
      <c r="A1413" s="5"/>
      <c r="B1413" s="5"/>
      <c r="C1413" s="5"/>
      <c r="D1413" s="5"/>
      <c r="E1413" s="5"/>
      <c r="F1413" s="5"/>
      <c r="G1413" s="5"/>
      <c r="H1413" s="5"/>
      <c r="I1413" s="5"/>
    </row>
    <row r="1414" spans="1:9">
      <c r="A1414" s="5"/>
      <c r="B1414" s="5"/>
      <c r="C1414" s="5"/>
      <c r="D1414" s="5"/>
      <c r="E1414" s="5"/>
      <c r="F1414" s="5"/>
      <c r="G1414" s="5"/>
      <c r="H1414" s="5"/>
      <c r="I1414" s="5"/>
    </row>
    <row r="1415" spans="1:9">
      <c r="A1415" s="5"/>
      <c r="B1415" s="5"/>
      <c r="C1415" s="5"/>
      <c r="D1415" s="5"/>
      <c r="E1415" s="5"/>
      <c r="F1415" s="5"/>
      <c r="G1415" s="5"/>
      <c r="H1415" s="5"/>
      <c r="I1415" s="5"/>
    </row>
    <row r="1416" spans="1:9">
      <c r="A1416" s="5"/>
      <c r="B1416" s="5"/>
      <c r="C1416" s="5"/>
      <c r="D1416" s="5"/>
      <c r="E1416" s="5"/>
      <c r="F1416" s="5"/>
      <c r="G1416" s="5"/>
      <c r="H1416" s="5"/>
      <c r="I1416" s="5"/>
    </row>
    <row r="1417" spans="1:9">
      <c r="A1417" s="5"/>
      <c r="B1417" s="5"/>
      <c r="C1417" s="5"/>
      <c r="D1417" s="5"/>
      <c r="E1417" s="5"/>
      <c r="F1417" s="5"/>
      <c r="G1417" s="5"/>
      <c r="H1417" s="5"/>
      <c r="I1417" s="5"/>
    </row>
    <row r="1418" spans="1:9">
      <c r="A1418" s="5"/>
      <c r="B1418" s="5"/>
      <c r="C1418" s="5"/>
      <c r="D1418" s="5"/>
      <c r="E1418" s="5"/>
      <c r="F1418" s="5"/>
      <c r="G1418" s="5"/>
      <c r="H1418" s="5"/>
      <c r="I1418" s="5"/>
    </row>
    <row r="1419" spans="1:9">
      <c r="A1419" s="5"/>
      <c r="B1419" s="5"/>
      <c r="C1419" s="5"/>
      <c r="D1419" s="5"/>
      <c r="E1419" s="5"/>
      <c r="F1419" s="5"/>
      <c r="G1419" s="5"/>
      <c r="H1419" s="5"/>
      <c r="I1419" s="5"/>
    </row>
    <row r="1420" spans="1:9">
      <c r="A1420" s="5"/>
      <c r="B1420" s="5"/>
      <c r="C1420" s="5"/>
      <c r="D1420" s="5"/>
      <c r="E1420" s="5"/>
      <c r="F1420" s="5"/>
      <c r="G1420" s="5"/>
      <c r="H1420" s="5"/>
      <c r="I1420" s="5"/>
    </row>
    <row r="1421" spans="1:9">
      <c r="A1421" s="5"/>
      <c r="B1421" s="5"/>
      <c r="C1421" s="5"/>
      <c r="D1421" s="5"/>
      <c r="E1421" s="5"/>
      <c r="F1421" s="5"/>
      <c r="G1421" s="5"/>
      <c r="H1421" s="5"/>
      <c r="I1421" s="5"/>
    </row>
    <row r="1422" spans="1:9">
      <c r="A1422" s="5"/>
      <c r="B1422" s="5"/>
      <c r="C1422" s="5"/>
      <c r="D1422" s="5"/>
      <c r="E1422" s="5"/>
      <c r="F1422" s="5"/>
      <c r="G1422" s="5"/>
      <c r="H1422" s="5"/>
      <c r="I1422" s="5"/>
    </row>
    <row r="1423" spans="1:9">
      <c r="A1423" s="5"/>
      <c r="B1423" s="5"/>
      <c r="C1423" s="5"/>
      <c r="D1423" s="5"/>
      <c r="E1423" s="5"/>
      <c r="F1423" s="5"/>
      <c r="G1423" s="5"/>
      <c r="H1423" s="5"/>
      <c r="I1423" s="5"/>
    </row>
    <row r="1424" spans="1:9">
      <c r="A1424" s="5"/>
      <c r="B1424" s="5"/>
      <c r="C1424" s="5"/>
      <c r="D1424" s="5"/>
      <c r="E1424" s="5"/>
      <c r="F1424" s="5"/>
      <c r="G1424" s="5"/>
      <c r="H1424" s="5"/>
      <c r="I1424" s="5"/>
    </row>
    <row r="1425" spans="1:9">
      <c r="A1425" s="5"/>
      <c r="B1425" s="5"/>
      <c r="C1425" s="5"/>
      <c r="D1425" s="5"/>
      <c r="E1425" s="5"/>
      <c r="F1425" s="5"/>
      <c r="G1425" s="5"/>
      <c r="H1425" s="5"/>
      <c r="I1425" s="5"/>
    </row>
    <row r="1426" spans="1:9">
      <c r="A1426" s="5"/>
      <c r="B1426" s="5"/>
      <c r="C1426" s="5"/>
      <c r="D1426" s="5"/>
      <c r="E1426" s="5"/>
      <c r="F1426" s="5"/>
      <c r="G1426" s="5"/>
      <c r="H1426" s="5"/>
      <c r="I1426" s="5"/>
    </row>
    <row r="1427" spans="1:9">
      <c r="A1427" s="5"/>
      <c r="B1427" s="5"/>
      <c r="C1427" s="5"/>
      <c r="D1427" s="5"/>
      <c r="E1427" s="5"/>
      <c r="F1427" s="5"/>
      <c r="G1427" s="5"/>
      <c r="H1427" s="5"/>
      <c r="I1427" s="5"/>
    </row>
    <row r="1428" spans="1:9">
      <c r="A1428" s="5"/>
      <c r="B1428" s="5"/>
      <c r="C1428" s="5"/>
      <c r="D1428" s="5"/>
      <c r="E1428" s="5"/>
      <c r="F1428" s="5"/>
      <c r="G1428" s="5"/>
      <c r="H1428" s="5"/>
      <c r="I1428" s="5"/>
    </row>
    <row r="1429" spans="1:9">
      <c r="A1429" s="5"/>
      <c r="B1429" s="5"/>
      <c r="C1429" s="5"/>
      <c r="D1429" s="5"/>
      <c r="E1429" s="5"/>
      <c r="F1429" s="5"/>
      <c r="G1429" s="5"/>
      <c r="H1429" s="5"/>
      <c r="I1429" s="5"/>
    </row>
    <row r="1430" spans="1:9">
      <c r="A1430" s="5"/>
      <c r="B1430" s="5"/>
      <c r="C1430" s="5"/>
      <c r="D1430" s="5"/>
      <c r="E1430" s="5"/>
      <c r="F1430" s="5"/>
      <c r="G1430" s="5"/>
      <c r="H1430" s="5"/>
      <c r="I1430" s="5"/>
    </row>
    <row r="1431" spans="1:9">
      <c r="A1431" s="5"/>
      <c r="B1431" s="5"/>
      <c r="C1431" s="5"/>
      <c r="D1431" s="5"/>
      <c r="E1431" s="5"/>
      <c r="F1431" s="5"/>
      <c r="G1431" s="5"/>
      <c r="H1431" s="5"/>
      <c r="I1431" s="5"/>
    </row>
    <row r="1432" spans="1:9">
      <c r="A1432" s="5"/>
      <c r="B1432" s="5"/>
      <c r="C1432" s="5"/>
      <c r="D1432" s="5"/>
      <c r="E1432" s="5"/>
      <c r="F1432" s="5"/>
      <c r="G1432" s="5"/>
      <c r="H1432" s="5"/>
      <c r="I1432" s="5"/>
    </row>
    <row r="1433" spans="1:9">
      <c r="A1433" s="5"/>
      <c r="B1433" s="5"/>
      <c r="C1433" s="5"/>
      <c r="D1433" s="5"/>
      <c r="E1433" s="5"/>
      <c r="F1433" s="5"/>
      <c r="G1433" s="5"/>
      <c r="H1433" s="5"/>
      <c r="I1433" s="5"/>
    </row>
    <row r="1434" spans="1:9">
      <c r="A1434" s="5"/>
      <c r="B1434" s="5"/>
      <c r="C1434" s="5"/>
      <c r="D1434" s="5"/>
      <c r="E1434" s="5"/>
      <c r="F1434" s="5"/>
      <c r="G1434" s="5"/>
      <c r="H1434" s="5"/>
      <c r="I1434" s="5"/>
    </row>
    <row r="1435" spans="1:9">
      <c r="A1435" s="5"/>
      <c r="B1435" s="5"/>
      <c r="C1435" s="5"/>
      <c r="D1435" s="5"/>
      <c r="E1435" s="5"/>
      <c r="F1435" s="5"/>
      <c r="G1435" s="5"/>
      <c r="H1435" s="5"/>
      <c r="I1435" s="5"/>
    </row>
    <row r="1436" spans="1:9">
      <c r="A1436" s="5"/>
      <c r="B1436" s="5"/>
      <c r="C1436" s="5"/>
      <c r="D1436" s="5"/>
      <c r="E1436" s="5"/>
      <c r="F1436" s="5"/>
      <c r="G1436" s="5"/>
      <c r="H1436" s="5"/>
      <c r="I1436" s="5"/>
    </row>
    <row r="1437" spans="1:9">
      <c r="A1437" s="5"/>
      <c r="B1437" s="5"/>
      <c r="C1437" s="5"/>
      <c r="D1437" s="5"/>
      <c r="E1437" s="5"/>
      <c r="F1437" s="5"/>
      <c r="G1437" s="5"/>
      <c r="H1437" s="5"/>
      <c r="I1437" s="5"/>
    </row>
    <row r="1438" spans="1:9">
      <c r="A1438" s="5"/>
      <c r="B1438" s="5"/>
      <c r="C1438" s="5"/>
      <c r="D1438" s="5"/>
      <c r="E1438" s="5"/>
      <c r="F1438" s="5"/>
      <c r="G1438" s="5"/>
      <c r="H1438" s="5"/>
      <c r="I1438" s="5"/>
    </row>
    <row r="1439" spans="1:9">
      <c r="A1439" s="5"/>
      <c r="B1439" s="5"/>
      <c r="C1439" s="5"/>
      <c r="D1439" s="5"/>
      <c r="E1439" s="5"/>
      <c r="F1439" s="5"/>
      <c r="G1439" s="5"/>
      <c r="H1439" s="5"/>
      <c r="I1439" s="5"/>
    </row>
    <row r="1440" spans="1:9">
      <c r="A1440" s="5"/>
      <c r="B1440" s="5"/>
      <c r="C1440" s="5"/>
      <c r="D1440" s="5"/>
      <c r="E1440" s="5"/>
      <c r="F1440" s="5"/>
      <c r="G1440" s="5"/>
      <c r="H1440" s="5"/>
      <c r="I1440" s="5"/>
    </row>
    <row r="1441" spans="1:9">
      <c r="A1441" s="5"/>
      <c r="B1441" s="5"/>
      <c r="C1441" s="5"/>
      <c r="D1441" s="5"/>
      <c r="E1441" s="5"/>
      <c r="F1441" s="5"/>
      <c r="G1441" s="5"/>
      <c r="H1441" s="5"/>
      <c r="I1441" s="5"/>
    </row>
    <row r="1442" spans="1:9">
      <c r="A1442" s="5"/>
      <c r="B1442" s="5"/>
      <c r="C1442" s="5"/>
      <c r="D1442" s="5"/>
      <c r="E1442" s="5"/>
      <c r="F1442" s="5"/>
      <c r="G1442" s="5"/>
      <c r="H1442" s="5"/>
      <c r="I1442" s="5"/>
    </row>
    <row r="1443" spans="1:9">
      <c r="A1443" s="5"/>
      <c r="B1443" s="5"/>
      <c r="C1443" s="5"/>
      <c r="D1443" s="5"/>
      <c r="E1443" s="5"/>
      <c r="F1443" s="5"/>
      <c r="G1443" s="5"/>
      <c r="H1443" s="5"/>
      <c r="I1443" s="5"/>
    </row>
    <row r="1444" spans="1:9">
      <c r="A1444" s="5"/>
      <c r="B1444" s="5"/>
      <c r="C1444" s="5"/>
      <c r="D1444" s="5"/>
      <c r="E1444" s="5"/>
      <c r="F1444" s="5"/>
      <c r="G1444" s="5"/>
      <c r="H1444" s="5"/>
      <c r="I1444" s="5"/>
    </row>
    <row r="1445" spans="1:9">
      <c r="A1445" s="5"/>
      <c r="B1445" s="5"/>
      <c r="C1445" s="5"/>
      <c r="D1445" s="5"/>
      <c r="E1445" s="5"/>
      <c r="F1445" s="5"/>
      <c r="G1445" s="5"/>
      <c r="H1445" s="5"/>
      <c r="I1445" s="5"/>
    </row>
    <row r="1446" spans="1:9">
      <c r="A1446" s="5"/>
      <c r="B1446" s="5"/>
      <c r="C1446" s="5"/>
      <c r="D1446" s="5"/>
      <c r="E1446" s="5"/>
      <c r="F1446" s="5"/>
      <c r="G1446" s="5"/>
      <c r="H1446" s="5"/>
      <c r="I1446" s="5"/>
    </row>
    <row r="1447" spans="1:9">
      <c r="A1447" s="5"/>
      <c r="B1447" s="5"/>
      <c r="C1447" s="5"/>
      <c r="D1447" s="5"/>
      <c r="E1447" s="5"/>
      <c r="F1447" s="5"/>
      <c r="G1447" s="5"/>
      <c r="H1447" s="5"/>
      <c r="I1447" s="5"/>
    </row>
    <row r="1448" spans="1:9">
      <c r="A1448" s="5"/>
      <c r="B1448" s="5"/>
      <c r="C1448" s="5"/>
      <c r="D1448" s="5"/>
      <c r="E1448" s="5"/>
      <c r="F1448" s="5"/>
      <c r="G1448" s="5"/>
      <c r="H1448" s="5"/>
      <c r="I1448" s="5"/>
    </row>
    <row r="1449" spans="1:9">
      <c r="A1449" s="5"/>
      <c r="B1449" s="5"/>
      <c r="C1449" s="5"/>
      <c r="D1449" s="5"/>
      <c r="E1449" s="5"/>
      <c r="F1449" s="5"/>
      <c r="G1449" s="5"/>
      <c r="H1449" s="5"/>
      <c r="I1449" s="5"/>
    </row>
    <row r="1450" spans="1:9">
      <c r="A1450" s="5"/>
      <c r="B1450" s="5"/>
      <c r="C1450" s="5"/>
      <c r="D1450" s="5"/>
      <c r="E1450" s="5"/>
      <c r="F1450" s="5"/>
      <c r="G1450" s="5"/>
      <c r="H1450" s="5"/>
      <c r="I1450" s="5"/>
    </row>
    <row r="1451" spans="1:9">
      <c r="A1451" s="5"/>
      <c r="B1451" s="5"/>
      <c r="C1451" s="5"/>
      <c r="D1451" s="5"/>
      <c r="E1451" s="5"/>
      <c r="F1451" s="5"/>
      <c r="G1451" s="5"/>
      <c r="H1451" s="5"/>
      <c r="I1451" s="5"/>
    </row>
    <row r="1452" spans="1:9">
      <c r="A1452" s="5"/>
      <c r="B1452" s="5"/>
      <c r="C1452" s="5"/>
      <c r="D1452" s="5"/>
      <c r="E1452" s="5"/>
      <c r="F1452" s="5"/>
      <c r="G1452" s="5"/>
      <c r="H1452" s="5"/>
      <c r="I1452" s="5"/>
    </row>
    <row r="1453" spans="1:9">
      <c r="A1453" s="5"/>
      <c r="B1453" s="5"/>
      <c r="C1453" s="5"/>
      <c r="D1453" s="5"/>
      <c r="E1453" s="5"/>
      <c r="F1453" s="5"/>
      <c r="G1453" s="5"/>
      <c r="H1453" s="5"/>
      <c r="I1453" s="5"/>
    </row>
    <row r="1454" spans="1:9">
      <c r="A1454" s="5"/>
      <c r="B1454" s="5"/>
      <c r="C1454" s="5"/>
      <c r="D1454" s="5"/>
      <c r="E1454" s="5"/>
      <c r="F1454" s="5"/>
      <c r="G1454" s="5"/>
      <c r="H1454" s="5"/>
      <c r="I1454" s="5"/>
    </row>
    <row r="1455" spans="1:9">
      <c r="A1455" s="5"/>
      <c r="B1455" s="5"/>
      <c r="C1455" s="5"/>
      <c r="D1455" s="5"/>
      <c r="E1455" s="5"/>
      <c r="F1455" s="5"/>
      <c r="G1455" s="5"/>
      <c r="H1455" s="5"/>
      <c r="I1455" s="5"/>
    </row>
    <row r="1456" spans="1:9">
      <c r="A1456" s="5"/>
      <c r="B1456" s="5"/>
      <c r="C1456" s="5"/>
      <c r="D1456" s="5"/>
      <c r="E1456" s="5"/>
      <c r="F1456" s="5"/>
      <c r="G1456" s="5"/>
      <c r="H1456" s="5"/>
      <c r="I1456" s="5"/>
    </row>
    <row r="1457" spans="1:9">
      <c r="A1457" s="5"/>
      <c r="B1457" s="5"/>
      <c r="C1457" s="5"/>
      <c r="D1457" s="5"/>
      <c r="E1457" s="5"/>
      <c r="F1457" s="5"/>
      <c r="G1457" s="5"/>
      <c r="H1457" s="5"/>
      <c r="I1457" s="5"/>
    </row>
    <row r="1458" spans="1:9">
      <c r="A1458" s="5"/>
      <c r="B1458" s="5"/>
      <c r="C1458" s="5"/>
      <c r="D1458" s="5"/>
      <c r="E1458" s="5"/>
      <c r="F1458" s="5"/>
      <c r="G1458" s="5"/>
      <c r="H1458" s="5"/>
      <c r="I1458" s="5"/>
    </row>
    <row r="1459" spans="1:9">
      <c r="A1459" s="5"/>
      <c r="B1459" s="5"/>
      <c r="C1459" s="5"/>
      <c r="D1459" s="5"/>
      <c r="E1459" s="5"/>
      <c r="F1459" s="5"/>
      <c r="G1459" s="5"/>
      <c r="H1459" s="5"/>
      <c r="I1459" s="5"/>
    </row>
    <row r="1460" spans="1:9">
      <c r="A1460" s="5"/>
      <c r="B1460" s="5"/>
      <c r="C1460" s="5"/>
      <c r="D1460" s="5"/>
      <c r="E1460" s="5"/>
      <c r="F1460" s="5"/>
      <c r="G1460" s="5"/>
      <c r="H1460" s="5"/>
      <c r="I1460" s="5"/>
    </row>
    <row r="1461" spans="1:9">
      <c r="A1461" s="5"/>
      <c r="B1461" s="5"/>
      <c r="C1461" s="5"/>
      <c r="D1461" s="5"/>
      <c r="E1461" s="5"/>
      <c r="F1461" s="5"/>
      <c r="G1461" s="5"/>
      <c r="H1461" s="5"/>
      <c r="I1461" s="5"/>
    </row>
    <row r="1462" spans="1:9">
      <c r="A1462" s="5"/>
      <c r="B1462" s="5"/>
      <c r="C1462" s="5"/>
      <c r="D1462" s="5"/>
      <c r="E1462" s="5"/>
      <c r="F1462" s="5"/>
      <c r="G1462" s="5"/>
      <c r="H1462" s="5"/>
      <c r="I1462" s="5"/>
    </row>
    <row r="1463" spans="1:9">
      <c r="A1463" s="5"/>
      <c r="B1463" s="5"/>
      <c r="C1463" s="5"/>
      <c r="D1463" s="5"/>
      <c r="E1463" s="5"/>
      <c r="F1463" s="5"/>
      <c r="G1463" s="5"/>
      <c r="H1463" s="5"/>
      <c r="I1463" s="5"/>
    </row>
    <row r="1464" spans="1:9">
      <c r="A1464" s="5"/>
      <c r="B1464" s="5"/>
      <c r="C1464" s="5"/>
      <c r="D1464" s="5"/>
      <c r="E1464" s="5"/>
      <c r="F1464" s="5"/>
      <c r="G1464" s="5"/>
      <c r="H1464" s="5"/>
      <c r="I1464" s="5"/>
    </row>
    <row r="1465" spans="1:9">
      <c r="A1465" s="5"/>
      <c r="B1465" s="5"/>
      <c r="C1465" s="5"/>
      <c r="D1465" s="5"/>
      <c r="E1465" s="5"/>
      <c r="F1465" s="5"/>
      <c r="G1465" s="5"/>
      <c r="H1465" s="5"/>
      <c r="I1465" s="5"/>
    </row>
    <row r="1466" spans="1:9">
      <c r="A1466" s="5"/>
      <c r="B1466" s="5"/>
      <c r="C1466" s="5"/>
      <c r="D1466" s="5"/>
      <c r="E1466" s="5"/>
      <c r="F1466" s="5"/>
      <c r="G1466" s="5"/>
      <c r="H1466" s="5"/>
      <c r="I1466" s="5"/>
    </row>
    <row r="1467" spans="1:9">
      <c r="A1467" s="5"/>
      <c r="B1467" s="5"/>
      <c r="C1467" s="5"/>
      <c r="D1467" s="5"/>
      <c r="E1467" s="5"/>
      <c r="F1467" s="5"/>
      <c r="G1467" s="5"/>
      <c r="H1467" s="5"/>
      <c r="I1467" s="5"/>
    </row>
    <row r="1468" spans="1:9">
      <c r="A1468" s="5"/>
      <c r="B1468" s="5"/>
      <c r="C1468" s="5"/>
      <c r="D1468" s="5"/>
      <c r="E1468" s="5"/>
      <c r="F1468" s="5"/>
      <c r="G1468" s="5"/>
      <c r="H1468" s="5"/>
      <c r="I1468" s="5"/>
    </row>
    <row r="1469" spans="1:9">
      <c r="A1469" s="5"/>
      <c r="B1469" s="5"/>
      <c r="C1469" s="5"/>
      <c r="D1469" s="5"/>
      <c r="E1469" s="5"/>
      <c r="F1469" s="5"/>
      <c r="G1469" s="5"/>
      <c r="H1469" s="5"/>
      <c r="I1469" s="5"/>
    </row>
    <row r="1470" spans="1:9">
      <c r="A1470" s="5"/>
      <c r="B1470" s="5"/>
      <c r="C1470" s="5"/>
      <c r="D1470" s="5"/>
      <c r="E1470" s="5"/>
      <c r="F1470" s="5"/>
      <c r="G1470" s="5"/>
      <c r="H1470" s="5"/>
      <c r="I1470" s="5"/>
    </row>
    <row r="1471" spans="1:9">
      <c r="A1471" s="5"/>
      <c r="B1471" s="5"/>
      <c r="C1471" s="5"/>
      <c r="D1471" s="5"/>
      <c r="E1471" s="5"/>
      <c r="F1471" s="5"/>
      <c r="G1471" s="5"/>
      <c r="H1471" s="5"/>
      <c r="I1471" s="5"/>
    </row>
    <row r="1472" spans="1:9">
      <c r="A1472" s="5"/>
      <c r="B1472" s="5"/>
      <c r="C1472" s="5"/>
      <c r="D1472" s="5"/>
      <c r="E1472" s="5"/>
      <c r="F1472" s="5"/>
      <c r="G1472" s="5"/>
      <c r="H1472" s="5"/>
      <c r="I1472" s="5"/>
    </row>
    <row r="1473" spans="1:9">
      <c r="A1473" s="5"/>
      <c r="B1473" s="5"/>
      <c r="C1473" s="5"/>
      <c r="D1473" s="5"/>
      <c r="E1473" s="5"/>
      <c r="F1473" s="5"/>
      <c r="G1473" s="5"/>
      <c r="H1473" s="5"/>
      <c r="I1473" s="5"/>
    </row>
    <row r="1474" spans="1:9">
      <c r="A1474" s="5"/>
      <c r="B1474" s="5"/>
      <c r="C1474" s="5"/>
      <c r="D1474" s="5"/>
      <c r="E1474" s="5"/>
      <c r="F1474" s="5"/>
      <c r="G1474" s="5"/>
      <c r="H1474" s="5"/>
      <c r="I1474" s="5"/>
    </row>
    <row r="1475" spans="1:9">
      <c r="A1475" s="5"/>
      <c r="B1475" s="5"/>
      <c r="C1475" s="5"/>
      <c r="D1475" s="5"/>
      <c r="E1475" s="5"/>
      <c r="F1475" s="5"/>
      <c r="G1475" s="5"/>
      <c r="H1475" s="5"/>
      <c r="I1475" s="5"/>
    </row>
    <row r="1476" spans="1:9">
      <c r="A1476" s="5"/>
      <c r="B1476" s="5"/>
      <c r="C1476" s="5"/>
      <c r="D1476" s="5"/>
      <c r="E1476" s="5"/>
      <c r="F1476" s="5"/>
      <c r="G1476" s="5"/>
      <c r="H1476" s="5"/>
      <c r="I1476" s="5"/>
    </row>
    <row r="1477" spans="1:9">
      <c r="A1477" s="5"/>
      <c r="B1477" s="5"/>
      <c r="C1477" s="5"/>
      <c r="D1477" s="5"/>
      <c r="E1477" s="5"/>
      <c r="F1477" s="5"/>
      <c r="G1477" s="5"/>
      <c r="H1477" s="5"/>
      <c r="I1477" s="5"/>
    </row>
    <row r="1478" spans="1:9">
      <c r="A1478" s="5"/>
      <c r="B1478" s="5"/>
      <c r="C1478" s="5"/>
      <c r="D1478" s="5"/>
      <c r="E1478" s="5"/>
      <c r="F1478" s="5"/>
      <c r="G1478" s="5"/>
      <c r="H1478" s="5"/>
      <c r="I1478" s="5"/>
    </row>
    <row r="1479" spans="1:9">
      <c r="A1479" s="5"/>
      <c r="B1479" s="5"/>
      <c r="C1479" s="5"/>
      <c r="D1479" s="5"/>
      <c r="E1479" s="5"/>
      <c r="F1479" s="5"/>
      <c r="G1479" s="5"/>
      <c r="H1479" s="5"/>
      <c r="I1479" s="5"/>
    </row>
    <row r="1480" spans="1:9">
      <c r="A1480" s="5"/>
      <c r="B1480" s="5"/>
      <c r="C1480" s="5"/>
      <c r="D1480" s="5"/>
      <c r="E1480" s="5"/>
      <c r="F1480" s="5"/>
      <c r="G1480" s="5"/>
      <c r="H1480" s="5"/>
      <c r="I1480" s="5"/>
    </row>
    <row r="1481" spans="1:9">
      <c r="A1481" s="5"/>
      <c r="B1481" s="5"/>
      <c r="C1481" s="5"/>
      <c r="D1481" s="5"/>
      <c r="E1481" s="5"/>
      <c r="F1481" s="5"/>
      <c r="G1481" s="5"/>
      <c r="H1481" s="5"/>
      <c r="I1481" s="5"/>
    </row>
    <row r="1482" spans="1:9">
      <c r="A1482" s="5"/>
      <c r="B1482" s="5"/>
      <c r="C1482" s="5"/>
      <c r="D1482" s="5"/>
      <c r="E1482" s="5"/>
      <c r="F1482" s="5"/>
      <c r="G1482" s="5"/>
      <c r="H1482" s="5"/>
      <c r="I1482" s="5"/>
    </row>
    <row r="1483" spans="1:9">
      <c r="A1483" s="5"/>
      <c r="B1483" s="5"/>
      <c r="C1483" s="5"/>
      <c r="D1483" s="5"/>
      <c r="E1483" s="5"/>
      <c r="F1483" s="5"/>
      <c r="G1483" s="5"/>
      <c r="H1483" s="5"/>
      <c r="I1483" s="5"/>
    </row>
    <row r="1484" spans="1:9">
      <c r="A1484" s="5"/>
      <c r="B1484" s="5"/>
      <c r="C1484" s="5"/>
      <c r="D1484" s="5"/>
      <c r="E1484" s="5"/>
      <c r="F1484" s="5"/>
      <c r="G1484" s="5"/>
      <c r="H1484" s="5"/>
      <c r="I1484" s="5"/>
    </row>
    <row r="1485" spans="1:9">
      <c r="A1485" s="5"/>
      <c r="B1485" s="5"/>
      <c r="C1485" s="5"/>
      <c r="D1485" s="5"/>
      <c r="E1485" s="5"/>
      <c r="F1485" s="5"/>
      <c r="G1485" s="5"/>
      <c r="H1485" s="5"/>
      <c r="I1485" s="5"/>
    </row>
    <row r="1486" spans="1:9">
      <c r="A1486" s="5"/>
      <c r="B1486" s="5"/>
      <c r="C1486" s="5"/>
      <c r="D1486" s="5"/>
      <c r="E1486" s="5"/>
      <c r="F1486" s="5"/>
      <c r="G1486" s="5"/>
      <c r="H1486" s="5"/>
      <c r="I1486" s="5"/>
    </row>
    <row r="1487" spans="1:9">
      <c r="A1487" s="5"/>
      <c r="B1487" s="5"/>
      <c r="C1487" s="5"/>
      <c r="D1487" s="5"/>
      <c r="E1487" s="5"/>
      <c r="F1487" s="5"/>
      <c r="G1487" s="5"/>
      <c r="H1487" s="5"/>
      <c r="I1487" s="5"/>
    </row>
    <row r="1488" spans="1:9">
      <c r="A1488" s="5"/>
      <c r="B1488" s="5"/>
      <c r="C1488" s="5"/>
      <c r="D1488" s="5"/>
      <c r="E1488" s="5"/>
      <c r="F1488" s="5"/>
      <c r="G1488" s="5"/>
      <c r="H1488" s="5"/>
      <c r="I1488" s="5"/>
    </row>
    <row r="1489" spans="1:9">
      <c r="A1489" s="5"/>
      <c r="B1489" s="5"/>
      <c r="C1489" s="5"/>
      <c r="D1489" s="5"/>
      <c r="E1489" s="5"/>
      <c r="F1489" s="5"/>
      <c r="G1489" s="5"/>
      <c r="H1489" s="5"/>
      <c r="I1489" s="5"/>
    </row>
    <row r="1490" spans="1:9">
      <c r="A1490" s="5"/>
      <c r="B1490" s="5"/>
      <c r="C1490" s="5"/>
      <c r="D1490" s="5"/>
      <c r="E1490" s="5"/>
      <c r="F1490" s="5"/>
      <c r="G1490" s="5"/>
      <c r="H1490" s="5"/>
      <c r="I1490" s="5"/>
    </row>
    <row r="1491" spans="1:9">
      <c r="A1491" s="5"/>
      <c r="B1491" s="5"/>
      <c r="C1491" s="5"/>
      <c r="D1491" s="5"/>
      <c r="E1491" s="5"/>
      <c r="F1491" s="5"/>
      <c r="G1491" s="5"/>
      <c r="H1491" s="5"/>
      <c r="I1491" s="5"/>
    </row>
    <row r="1492" spans="1:9">
      <c r="A1492" s="5"/>
      <c r="B1492" s="5"/>
      <c r="C1492" s="5"/>
      <c r="D1492" s="5"/>
      <c r="E1492" s="5"/>
      <c r="F1492" s="5"/>
      <c r="G1492" s="5"/>
      <c r="H1492" s="5"/>
      <c r="I1492" s="5"/>
    </row>
    <row r="1493" spans="1:9">
      <c r="A1493" s="5"/>
      <c r="B1493" s="5"/>
      <c r="C1493" s="5"/>
      <c r="D1493" s="5"/>
      <c r="E1493" s="5"/>
      <c r="F1493" s="5"/>
      <c r="G1493" s="5"/>
      <c r="H1493" s="5"/>
      <c r="I1493" s="5"/>
    </row>
    <row r="1494" spans="1:9">
      <c r="A1494" s="5"/>
      <c r="B1494" s="5"/>
      <c r="C1494" s="5"/>
      <c r="D1494" s="5"/>
      <c r="E1494" s="5"/>
      <c r="F1494" s="5"/>
      <c r="G1494" s="5"/>
      <c r="H1494" s="5"/>
      <c r="I1494" s="5"/>
    </row>
    <row r="1495" spans="1:9">
      <c r="A1495" s="5"/>
      <c r="B1495" s="5"/>
      <c r="C1495" s="5"/>
      <c r="D1495" s="5"/>
      <c r="E1495" s="5"/>
      <c r="F1495" s="5"/>
      <c r="G1495" s="5"/>
      <c r="H1495" s="5"/>
      <c r="I1495" s="5"/>
    </row>
    <row r="1496" spans="1:9">
      <c r="A1496" s="5"/>
      <c r="B1496" s="5"/>
      <c r="C1496" s="5"/>
      <c r="D1496" s="5"/>
      <c r="E1496" s="5"/>
      <c r="F1496" s="5"/>
      <c r="G1496" s="5"/>
      <c r="H1496" s="5"/>
      <c r="I1496" s="5"/>
    </row>
    <row r="1497" spans="1:9">
      <c r="A1497" s="5"/>
      <c r="B1497" s="5"/>
      <c r="C1497" s="5"/>
      <c r="D1497" s="5"/>
      <c r="E1497" s="5"/>
      <c r="F1497" s="5"/>
      <c r="G1497" s="5"/>
      <c r="H1497" s="5"/>
      <c r="I1497" s="5"/>
    </row>
    <row r="1498" spans="1:9">
      <c r="A1498" s="5"/>
      <c r="B1498" s="5"/>
      <c r="C1498" s="5"/>
      <c r="D1498" s="5"/>
      <c r="E1498" s="5"/>
      <c r="F1498" s="5"/>
      <c r="G1498" s="5"/>
      <c r="H1498" s="5"/>
      <c r="I1498" s="5"/>
    </row>
    <row r="1499" spans="1:9">
      <c r="A1499" s="5"/>
      <c r="B1499" s="5"/>
      <c r="C1499" s="5"/>
      <c r="D1499" s="5"/>
      <c r="E1499" s="5"/>
      <c r="F1499" s="5"/>
      <c r="G1499" s="5"/>
      <c r="H1499" s="5"/>
      <c r="I1499" s="5"/>
    </row>
    <row r="1500" spans="1:9">
      <c r="A1500" s="5"/>
      <c r="B1500" s="5"/>
      <c r="C1500" s="5"/>
      <c r="D1500" s="5"/>
      <c r="E1500" s="5"/>
      <c r="F1500" s="5"/>
      <c r="G1500" s="5"/>
      <c r="H1500" s="5"/>
      <c r="I1500" s="5"/>
    </row>
    <row r="1501" spans="1:9">
      <c r="A1501" s="5"/>
      <c r="B1501" s="5"/>
      <c r="C1501" s="5"/>
      <c r="D1501" s="5"/>
      <c r="E1501" s="5"/>
      <c r="F1501" s="5"/>
      <c r="G1501" s="5"/>
      <c r="H1501" s="5"/>
      <c r="I1501" s="5"/>
    </row>
    <row r="1502" spans="1:9">
      <c r="A1502" s="5"/>
      <c r="B1502" s="5"/>
      <c r="C1502" s="5"/>
      <c r="D1502" s="5"/>
      <c r="E1502" s="5"/>
      <c r="F1502" s="5"/>
      <c r="G1502" s="5"/>
      <c r="H1502" s="5"/>
      <c r="I1502" s="5"/>
    </row>
    <row r="1503" spans="1:9">
      <c r="A1503" s="5"/>
      <c r="B1503" s="5"/>
      <c r="C1503" s="5"/>
      <c r="D1503" s="5"/>
      <c r="E1503" s="5"/>
      <c r="F1503" s="5"/>
      <c r="G1503" s="5"/>
      <c r="H1503" s="5"/>
      <c r="I1503" s="5"/>
    </row>
    <row r="1504" spans="1:9">
      <c r="A1504" s="5"/>
      <c r="B1504" s="5"/>
      <c r="C1504" s="5"/>
      <c r="D1504" s="5"/>
      <c r="E1504" s="5"/>
      <c r="F1504" s="5"/>
      <c r="G1504" s="5"/>
      <c r="H1504" s="5"/>
      <c r="I1504" s="5"/>
    </row>
    <row r="1505" spans="1:9">
      <c r="A1505" s="5"/>
      <c r="B1505" s="5"/>
      <c r="C1505" s="5"/>
      <c r="D1505" s="5"/>
      <c r="E1505" s="5"/>
      <c r="F1505" s="5"/>
      <c r="G1505" s="5"/>
      <c r="H1505" s="5"/>
      <c r="I1505" s="5"/>
    </row>
    <row r="1506" spans="1:9">
      <c r="A1506" s="5"/>
      <c r="B1506" s="5"/>
      <c r="C1506" s="5"/>
      <c r="D1506" s="5"/>
      <c r="E1506" s="5"/>
      <c r="F1506" s="5"/>
      <c r="G1506" s="5"/>
      <c r="H1506" s="5"/>
      <c r="I1506" s="5"/>
    </row>
    <row r="1507" spans="1:9">
      <c r="A1507" s="5"/>
      <c r="B1507" s="5"/>
      <c r="C1507" s="5"/>
      <c r="D1507" s="5"/>
      <c r="E1507" s="5"/>
      <c r="F1507" s="5"/>
      <c r="G1507" s="5"/>
      <c r="H1507" s="5"/>
      <c r="I1507" s="5"/>
    </row>
    <row r="1508" spans="1:9">
      <c r="A1508" s="5"/>
      <c r="B1508" s="5"/>
      <c r="C1508" s="5"/>
      <c r="D1508" s="5"/>
      <c r="E1508" s="5"/>
      <c r="F1508" s="5"/>
      <c r="G1508" s="5"/>
      <c r="H1508" s="5"/>
      <c r="I1508" s="5"/>
    </row>
    <row r="1509" spans="1:9">
      <c r="A1509" s="5"/>
      <c r="B1509" s="5"/>
      <c r="C1509" s="5"/>
      <c r="D1509" s="5"/>
      <c r="E1509" s="5"/>
      <c r="F1509" s="5"/>
      <c r="G1509" s="5"/>
      <c r="H1509" s="5"/>
      <c r="I1509" s="5"/>
    </row>
    <row r="1510" spans="1:9">
      <c r="A1510" s="5"/>
      <c r="B1510" s="5"/>
      <c r="C1510" s="5"/>
      <c r="D1510" s="5"/>
      <c r="E1510" s="5"/>
      <c r="F1510" s="5"/>
      <c r="G1510" s="5"/>
      <c r="H1510" s="5"/>
      <c r="I1510" s="5"/>
    </row>
    <row r="1511" spans="1:9">
      <c r="A1511" s="5"/>
      <c r="B1511" s="5"/>
      <c r="C1511" s="5"/>
      <c r="D1511" s="5"/>
      <c r="E1511" s="5"/>
      <c r="F1511" s="5"/>
      <c r="G1511" s="5"/>
      <c r="H1511" s="5"/>
      <c r="I1511" s="5"/>
    </row>
    <row r="1512" spans="1:9">
      <c r="A1512" s="5"/>
      <c r="B1512" s="5"/>
      <c r="C1512" s="5"/>
      <c r="D1512" s="5"/>
      <c r="E1512" s="5"/>
      <c r="F1512" s="5"/>
      <c r="G1512" s="5"/>
      <c r="H1512" s="5"/>
      <c r="I1512" s="5"/>
    </row>
    <row r="1513" spans="1:9">
      <c r="A1513" s="5"/>
      <c r="B1513" s="5"/>
      <c r="C1513" s="5"/>
      <c r="D1513" s="5"/>
      <c r="E1513" s="5"/>
      <c r="F1513" s="5"/>
      <c r="G1513" s="5"/>
      <c r="H1513" s="5"/>
      <c r="I1513" s="5"/>
    </row>
    <row r="1514" spans="1:9">
      <c r="A1514" s="5"/>
      <c r="B1514" s="5"/>
      <c r="C1514" s="5"/>
      <c r="D1514" s="5"/>
      <c r="E1514" s="5"/>
      <c r="F1514" s="5"/>
      <c r="G1514" s="5"/>
      <c r="H1514" s="5"/>
      <c r="I1514" s="5"/>
    </row>
    <row r="1515" spans="1:9">
      <c r="A1515" s="5"/>
      <c r="B1515" s="5"/>
      <c r="C1515" s="5"/>
      <c r="D1515" s="5"/>
      <c r="E1515" s="5"/>
      <c r="F1515" s="5"/>
      <c r="G1515" s="5"/>
      <c r="H1515" s="5"/>
      <c r="I1515" s="5"/>
    </row>
    <row r="1516" spans="1:9">
      <c r="A1516" s="5"/>
      <c r="B1516" s="5"/>
      <c r="C1516" s="5"/>
      <c r="D1516" s="5"/>
      <c r="E1516" s="5"/>
      <c r="F1516" s="5"/>
      <c r="G1516" s="5"/>
      <c r="H1516" s="5"/>
      <c r="I1516" s="5"/>
    </row>
    <row r="1517" spans="1:9">
      <c r="A1517" s="5"/>
      <c r="B1517" s="5"/>
      <c r="C1517" s="5"/>
      <c r="D1517" s="5"/>
      <c r="E1517" s="5"/>
      <c r="F1517" s="5"/>
      <c r="G1517" s="5"/>
      <c r="H1517" s="5"/>
      <c r="I1517" s="5"/>
    </row>
    <row r="1518" spans="1:9">
      <c r="A1518" s="5"/>
      <c r="B1518" s="5"/>
      <c r="C1518" s="5"/>
      <c r="D1518" s="5"/>
      <c r="E1518" s="5"/>
      <c r="F1518" s="5"/>
      <c r="G1518" s="5"/>
      <c r="H1518" s="5"/>
      <c r="I1518" s="5"/>
    </row>
    <row r="1519" spans="1:9">
      <c r="A1519" s="5"/>
      <c r="B1519" s="5"/>
      <c r="C1519" s="5"/>
      <c r="D1519" s="5"/>
      <c r="E1519" s="5"/>
      <c r="F1519" s="5"/>
      <c r="G1519" s="5"/>
      <c r="H1519" s="5"/>
      <c r="I1519" s="5"/>
    </row>
    <row r="1520" spans="1:9">
      <c r="A1520" s="5"/>
      <c r="B1520" s="5"/>
      <c r="C1520" s="5"/>
      <c r="D1520" s="5"/>
      <c r="E1520" s="5"/>
      <c r="F1520" s="5"/>
      <c r="G1520" s="5"/>
      <c r="H1520" s="5"/>
      <c r="I1520" s="5"/>
    </row>
    <row r="1521" spans="1:9">
      <c r="A1521" s="5"/>
      <c r="B1521" s="5"/>
      <c r="C1521" s="5"/>
      <c r="D1521" s="5"/>
      <c r="E1521" s="5"/>
      <c r="F1521" s="5"/>
      <c r="G1521" s="5"/>
      <c r="H1521" s="5"/>
      <c r="I1521" s="5"/>
    </row>
    <row r="1522" spans="1:9">
      <c r="A1522" s="5"/>
      <c r="B1522" s="5"/>
      <c r="C1522" s="5"/>
      <c r="D1522" s="5"/>
      <c r="E1522" s="5"/>
      <c r="F1522" s="5"/>
      <c r="G1522" s="5"/>
      <c r="H1522" s="5"/>
      <c r="I1522" s="5"/>
    </row>
    <row r="1523" spans="1:9">
      <c r="A1523" s="5"/>
      <c r="B1523" s="5"/>
      <c r="C1523" s="5"/>
      <c r="D1523" s="5"/>
      <c r="E1523" s="5"/>
      <c r="F1523" s="5"/>
      <c r="G1523" s="5"/>
      <c r="H1523" s="5"/>
      <c r="I1523" s="5"/>
    </row>
    <row r="1524" spans="1:9">
      <c r="A1524" s="5"/>
      <c r="B1524" s="5"/>
      <c r="C1524" s="5"/>
      <c r="D1524" s="5"/>
      <c r="E1524" s="5"/>
      <c r="F1524" s="5"/>
      <c r="G1524" s="5"/>
      <c r="H1524" s="5"/>
      <c r="I1524" s="5"/>
    </row>
    <row r="1525" spans="1:9">
      <c r="A1525" s="5"/>
      <c r="B1525" s="5"/>
      <c r="C1525" s="5"/>
      <c r="D1525" s="5"/>
      <c r="E1525" s="5"/>
      <c r="F1525" s="5"/>
      <c r="G1525" s="5"/>
      <c r="H1525" s="5"/>
      <c r="I1525" s="5"/>
    </row>
    <row r="1526" spans="1:9">
      <c r="A1526" s="5"/>
      <c r="B1526" s="5"/>
      <c r="C1526" s="5"/>
      <c r="D1526" s="5"/>
      <c r="E1526" s="5"/>
      <c r="F1526" s="5"/>
      <c r="G1526" s="5"/>
      <c r="H1526" s="5"/>
      <c r="I1526" s="5"/>
    </row>
    <row r="1527" spans="1:9">
      <c r="A1527" s="5"/>
      <c r="B1527" s="5"/>
      <c r="C1527" s="5"/>
      <c r="D1527" s="5"/>
      <c r="E1527" s="5"/>
      <c r="F1527" s="5"/>
      <c r="G1527" s="5"/>
      <c r="H1527" s="5"/>
      <c r="I1527" s="5"/>
    </row>
    <row r="1528" spans="1:9">
      <c r="A1528" s="5"/>
      <c r="B1528" s="5"/>
      <c r="C1528" s="5"/>
      <c r="D1528" s="5"/>
      <c r="E1528" s="5"/>
      <c r="F1528" s="5"/>
      <c r="G1528" s="5"/>
      <c r="H1528" s="5"/>
      <c r="I1528" s="5"/>
    </row>
    <row r="1529" spans="1:9">
      <c r="A1529" s="5"/>
      <c r="B1529" s="5"/>
      <c r="C1529" s="5"/>
      <c r="D1529" s="5"/>
      <c r="E1529" s="5"/>
      <c r="F1529" s="5"/>
      <c r="G1529" s="5"/>
      <c r="H1529" s="5"/>
      <c r="I1529" s="5"/>
    </row>
    <row r="1530" spans="1:9">
      <c r="A1530" s="5"/>
      <c r="B1530" s="5"/>
      <c r="C1530" s="5"/>
      <c r="D1530" s="5"/>
      <c r="E1530" s="5"/>
      <c r="F1530" s="5"/>
      <c r="G1530" s="5"/>
      <c r="H1530" s="5"/>
      <c r="I1530" s="5"/>
    </row>
    <row r="1531" spans="1:9">
      <c r="A1531" s="5"/>
      <c r="B1531" s="5"/>
      <c r="C1531" s="5"/>
      <c r="D1531" s="5"/>
      <c r="E1531" s="5"/>
      <c r="F1531" s="5"/>
      <c r="G1531" s="5"/>
      <c r="H1531" s="5"/>
      <c r="I1531" s="5"/>
    </row>
    <row r="1532" spans="1:9">
      <c r="A1532" s="5"/>
      <c r="B1532" s="5"/>
      <c r="C1532" s="5"/>
      <c r="D1532" s="5"/>
      <c r="E1532" s="5"/>
      <c r="F1532" s="5"/>
      <c r="G1532" s="5"/>
      <c r="H1532" s="5"/>
      <c r="I1532" s="5"/>
    </row>
    <row r="1533" spans="1:9">
      <c r="A1533" s="5"/>
      <c r="B1533" s="5"/>
      <c r="C1533" s="5"/>
      <c r="D1533" s="5"/>
      <c r="E1533" s="5"/>
      <c r="F1533" s="5"/>
      <c r="G1533" s="5"/>
      <c r="H1533" s="5"/>
      <c r="I1533" s="5"/>
    </row>
    <row r="1534" spans="1:9">
      <c r="A1534" s="5"/>
      <c r="B1534" s="5"/>
      <c r="C1534" s="5"/>
      <c r="D1534" s="5"/>
      <c r="E1534" s="5"/>
      <c r="F1534" s="5"/>
      <c r="G1534" s="5"/>
      <c r="H1534" s="5"/>
      <c r="I1534" s="5"/>
    </row>
    <row r="1535" spans="1:9">
      <c r="A1535" s="5"/>
      <c r="B1535" s="5"/>
      <c r="C1535" s="5"/>
      <c r="D1535" s="5"/>
      <c r="E1535" s="5"/>
      <c r="F1535" s="5"/>
      <c r="G1535" s="5"/>
      <c r="H1535" s="5"/>
      <c r="I1535" s="5"/>
    </row>
    <row r="1536" spans="1:9">
      <c r="A1536" s="5"/>
      <c r="B1536" s="5"/>
      <c r="C1536" s="5"/>
      <c r="D1536" s="5"/>
      <c r="E1536" s="5"/>
      <c r="F1536" s="5"/>
      <c r="G1536" s="5"/>
      <c r="H1536" s="5"/>
      <c r="I1536" s="5"/>
    </row>
    <row r="1537" spans="1:9">
      <c r="A1537" s="5"/>
      <c r="B1537" s="5"/>
      <c r="C1537" s="5"/>
      <c r="D1537" s="5"/>
      <c r="E1537" s="5"/>
      <c r="F1537" s="5"/>
      <c r="G1537" s="5"/>
      <c r="H1537" s="5"/>
      <c r="I1537" s="5"/>
    </row>
    <row r="1538" spans="1:9">
      <c r="A1538" s="5"/>
      <c r="B1538" s="5"/>
      <c r="C1538" s="5"/>
      <c r="D1538" s="5"/>
      <c r="E1538" s="5"/>
      <c r="F1538" s="5"/>
      <c r="G1538" s="5"/>
      <c r="H1538" s="5"/>
      <c r="I1538" s="5"/>
    </row>
    <row r="1539" spans="1:9">
      <c r="A1539" s="5"/>
      <c r="B1539" s="5"/>
      <c r="C1539" s="5"/>
      <c r="D1539" s="5"/>
      <c r="E1539" s="5"/>
      <c r="F1539" s="5"/>
      <c r="G1539" s="5"/>
      <c r="H1539" s="5"/>
      <c r="I1539" s="5"/>
    </row>
    <row r="1540" spans="1:9">
      <c r="A1540" s="5"/>
      <c r="B1540" s="5"/>
      <c r="C1540" s="5"/>
      <c r="D1540" s="5"/>
      <c r="E1540" s="5"/>
      <c r="F1540" s="5"/>
      <c r="G1540" s="5"/>
      <c r="H1540" s="5"/>
      <c r="I1540" s="5"/>
    </row>
    <row r="1541" spans="1:9">
      <c r="A1541" s="5"/>
      <c r="B1541" s="5"/>
      <c r="C1541" s="5"/>
      <c r="D1541" s="5"/>
      <c r="E1541" s="5"/>
      <c r="F1541" s="5"/>
      <c r="G1541" s="5"/>
      <c r="H1541" s="5"/>
      <c r="I1541" s="5"/>
    </row>
    <row r="1542" spans="1:9">
      <c r="A1542" s="5"/>
      <c r="B1542" s="5"/>
      <c r="C1542" s="5"/>
      <c r="D1542" s="5"/>
      <c r="E1542" s="5"/>
      <c r="F1542" s="5"/>
      <c r="G1542" s="5"/>
      <c r="H1542" s="5"/>
      <c r="I1542" s="5"/>
    </row>
    <row r="1543" spans="1:9">
      <c r="A1543" s="5"/>
      <c r="B1543" s="5"/>
      <c r="C1543" s="5"/>
      <c r="D1543" s="5"/>
      <c r="E1543" s="5"/>
      <c r="F1543" s="5"/>
      <c r="G1543" s="5"/>
      <c r="H1543" s="5"/>
      <c r="I1543" s="5"/>
    </row>
    <row r="1544" spans="1:9">
      <c r="A1544" s="5"/>
      <c r="B1544" s="5"/>
      <c r="C1544" s="5"/>
      <c r="D1544" s="5"/>
      <c r="E1544" s="5"/>
      <c r="F1544" s="5"/>
      <c r="G1544" s="5"/>
      <c r="H1544" s="5"/>
      <c r="I1544" s="5"/>
    </row>
    <row r="1545" spans="1:9">
      <c r="A1545" s="5"/>
      <c r="B1545" s="5"/>
      <c r="C1545" s="5"/>
      <c r="D1545" s="5"/>
      <c r="E1545" s="5"/>
      <c r="F1545" s="5"/>
      <c r="G1545" s="5"/>
      <c r="H1545" s="5"/>
      <c r="I1545" s="5"/>
    </row>
    <row r="1546" spans="1:9">
      <c r="A1546" s="5"/>
      <c r="B1546" s="5"/>
      <c r="C1546" s="5"/>
      <c r="D1546" s="5"/>
      <c r="E1546" s="5"/>
      <c r="F1546" s="5"/>
      <c r="G1546" s="5"/>
      <c r="H1546" s="5"/>
      <c r="I1546" s="5"/>
    </row>
    <row r="1547" spans="1:9">
      <c r="A1547" s="5"/>
      <c r="B1547" s="5"/>
      <c r="C1547" s="5"/>
      <c r="D1547" s="5"/>
      <c r="E1547" s="5"/>
      <c r="F1547" s="5"/>
      <c r="G1547" s="5"/>
      <c r="H1547" s="5"/>
      <c r="I1547" s="5"/>
    </row>
    <row r="1548" spans="1:9">
      <c r="A1548" s="5"/>
      <c r="B1548" s="5"/>
      <c r="C1548" s="5"/>
      <c r="D1548" s="5"/>
      <c r="E1548" s="5"/>
      <c r="F1548" s="5"/>
      <c r="G1548" s="5"/>
      <c r="H1548" s="5"/>
      <c r="I1548" s="5"/>
    </row>
    <row r="1549" spans="1:9">
      <c r="A1549" s="5"/>
      <c r="B1549" s="5"/>
      <c r="C1549" s="5"/>
      <c r="D1549" s="5"/>
      <c r="E1549" s="5"/>
      <c r="F1549" s="5"/>
      <c r="G1549" s="5"/>
      <c r="H1549" s="5"/>
      <c r="I1549" s="5"/>
    </row>
    <row r="1550" spans="1:9">
      <c r="A1550" s="5"/>
      <c r="B1550" s="5"/>
      <c r="C1550" s="5"/>
      <c r="D1550" s="5"/>
      <c r="E1550" s="5"/>
      <c r="F1550" s="5"/>
      <c r="G1550" s="5"/>
      <c r="H1550" s="5"/>
      <c r="I1550" s="5"/>
    </row>
    <row r="1551" spans="1:9">
      <c r="A1551" s="5"/>
      <c r="B1551" s="5"/>
      <c r="C1551" s="5"/>
      <c r="D1551" s="5"/>
      <c r="E1551" s="5"/>
      <c r="F1551" s="5"/>
      <c r="G1551" s="5"/>
      <c r="H1551" s="5"/>
      <c r="I1551" s="5"/>
    </row>
    <row r="1552" spans="1:9">
      <c r="A1552" s="5"/>
      <c r="B1552" s="5"/>
      <c r="C1552" s="5"/>
      <c r="D1552" s="5"/>
      <c r="E1552" s="5"/>
      <c r="F1552" s="5"/>
      <c r="G1552" s="5"/>
      <c r="H1552" s="5"/>
      <c r="I1552" s="5"/>
    </row>
    <row r="1553" spans="1:9">
      <c r="A1553" s="5"/>
      <c r="B1553" s="5"/>
      <c r="C1553" s="5"/>
      <c r="D1553" s="5"/>
      <c r="E1553" s="5"/>
      <c r="F1553" s="5"/>
      <c r="G1553" s="5"/>
      <c r="H1553" s="5"/>
      <c r="I1553" s="5"/>
    </row>
    <row r="1554" spans="1:9">
      <c r="A1554" s="5"/>
      <c r="B1554" s="5"/>
      <c r="C1554" s="5"/>
      <c r="D1554" s="5"/>
      <c r="E1554" s="5"/>
      <c r="F1554" s="5"/>
      <c r="G1554" s="5"/>
      <c r="H1554" s="5"/>
      <c r="I1554" s="5"/>
    </row>
    <row r="1555" spans="1:9">
      <c r="A1555" s="5"/>
      <c r="B1555" s="5"/>
      <c r="C1555" s="5"/>
      <c r="D1555" s="5"/>
      <c r="E1555" s="5"/>
      <c r="F1555" s="5"/>
      <c r="G1555" s="5"/>
      <c r="H1555" s="5"/>
      <c r="I1555" s="5"/>
    </row>
    <row r="1556" spans="1:9">
      <c r="A1556" s="5"/>
      <c r="B1556" s="5"/>
      <c r="C1556" s="5"/>
      <c r="D1556" s="5"/>
      <c r="E1556" s="5"/>
      <c r="F1556" s="5"/>
      <c r="G1556" s="5"/>
      <c r="H1556" s="5"/>
      <c r="I1556" s="5"/>
    </row>
    <row r="1557" spans="1:9">
      <c r="A1557" s="5"/>
      <c r="B1557" s="5"/>
      <c r="C1557" s="5"/>
      <c r="D1557" s="5"/>
      <c r="E1557" s="5"/>
      <c r="F1557" s="5"/>
      <c r="G1557" s="5"/>
      <c r="H1557" s="5"/>
      <c r="I1557" s="5"/>
    </row>
    <row r="1558" spans="1:9">
      <c r="A1558" s="5"/>
      <c r="B1558" s="5"/>
      <c r="C1558" s="5"/>
      <c r="D1558" s="5"/>
      <c r="E1558" s="5"/>
      <c r="F1558" s="5"/>
      <c r="G1558" s="5"/>
      <c r="H1558" s="5"/>
      <c r="I1558" s="5"/>
    </row>
    <row r="1559" spans="1:9">
      <c r="A1559" s="5"/>
      <c r="B1559" s="5"/>
      <c r="C1559" s="5"/>
      <c r="D1559" s="5"/>
      <c r="E1559" s="5"/>
      <c r="F1559" s="5"/>
      <c r="G1559" s="5"/>
      <c r="H1559" s="5"/>
      <c r="I1559" s="5"/>
    </row>
    <row r="1560" spans="1:9">
      <c r="A1560" s="5"/>
      <c r="B1560" s="5"/>
      <c r="C1560" s="5"/>
      <c r="D1560" s="5"/>
      <c r="E1560" s="5"/>
      <c r="F1560" s="5"/>
      <c r="G1560" s="5"/>
      <c r="H1560" s="5"/>
      <c r="I1560" s="5"/>
    </row>
    <row r="1561" spans="1:9">
      <c r="A1561" s="5"/>
      <c r="B1561" s="5"/>
      <c r="C1561" s="5"/>
      <c r="D1561" s="5"/>
      <c r="E1561" s="5"/>
      <c r="F1561" s="5"/>
      <c r="G1561" s="5"/>
      <c r="H1561" s="5"/>
      <c r="I1561" s="5"/>
    </row>
    <row r="1562" spans="1:9">
      <c r="A1562" s="5"/>
      <c r="B1562" s="5"/>
      <c r="C1562" s="5"/>
      <c r="D1562" s="5"/>
      <c r="E1562" s="5"/>
      <c r="F1562" s="5"/>
      <c r="G1562" s="5"/>
      <c r="H1562" s="5"/>
      <c r="I1562" s="5"/>
    </row>
    <row r="1563" spans="1:9">
      <c r="A1563" s="5"/>
      <c r="B1563" s="5"/>
      <c r="C1563" s="5"/>
      <c r="D1563" s="5"/>
      <c r="E1563" s="5"/>
      <c r="F1563" s="5"/>
      <c r="G1563" s="5"/>
      <c r="H1563" s="5"/>
      <c r="I1563" s="5"/>
    </row>
    <row r="1564" spans="1:9">
      <c r="A1564" s="5"/>
      <c r="B1564" s="5"/>
      <c r="C1564" s="5"/>
      <c r="D1564" s="5"/>
      <c r="E1564" s="5"/>
      <c r="F1564" s="5"/>
      <c r="G1564" s="5"/>
      <c r="H1564" s="5"/>
      <c r="I1564" s="5"/>
    </row>
    <row r="1565" spans="1:9">
      <c r="A1565" s="5"/>
      <c r="B1565" s="5"/>
      <c r="C1565" s="5"/>
      <c r="D1565" s="5"/>
      <c r="E1565" s="5"/>
      <c r="F1565" s="5"/>
      <c r="G1565" s="5"/>
      <c r="H1565" s="5"/>
      <c r="I1565" s="5"/>
    </row>
    <row r="1566" spans="1:9">
      <c r="A1566" s="5"/>
      <c r="B1566" s="5"/>
      <c r="C1566" s="5"/>
      <c r="D1566" s="5"/>
      <c r="E1566" s="5"/>
      <c r="F1566" s="5"/>
      <c r="G1566" s="5"/>
      <c r="H1566" s="5"/>
      <c r="I1566" s="5"/>
    </row>
    <row r="1567" spans="1:9">
      <c r="A1567" s="5"/>
      <c r="B1567" s="5"/>
      <c r="C1567" s="5"/>
      <c r="D1567" s="5"/>
      <c r="E1567" s="5"/>
      <c r="F1567" s="5"/>
      <c r="G1567" s="5"/>
      <c r="H1567" s="5"/>
      <c r="I1567" s="5"/>
    </row>
    <row r="1568" spans="1:9">
      <c r="A1568" s="5"/>
      <c r="B1568" s="5"/>
      <c r="C1568" s="5"/>
      <c r="D1568" s="5"/>
      <c r="E1568" s="5"/>
      <c r="F1568" s="5"/>
      <c r="G1568" s="5"/>
      <c r="H1568" s="5"/>
      <c r="I1568" s="5"/>
    </row>
    <row r="1569" spans="1:9">
      <c r="A1569" s="5"/>
      <c r="B1569" s="5"/>
      <c r="C1569" s="5"/>
      <c r="D1569" s="5"/>
      <c r="E1569" s="5"/>
      <c r="F1569" s="5"/>
      <c r="G1569" s="5"/>
      <c r="H1569" s="5"/>
      <c r="I1569" s="5"/>
    </row>
    <row r="1570" spans="1:9">
      <c r="A1570" s="5"/>
      <c r="B1570" s="5"/>
      <c r="C1570" s="5"/>
      <c r="D1570" s="5"/>
      <c r="E1570" s="5"/>
      <c r="F1570" s="5"/>
      <c r="G1570" s="5"/>
      <c r="H1570" s="5"/>
      <c r="I1570" s="5"/>
    </row>
    <row r="1571" spans="1:9">
      <c r="A1571" s="5"/>
      <c r="B1571" s="5"/>
      <c r="C1571" s="5"/>
      <c r="D1571" s="5"/>
      <c r="E1571" s="5"/>
      <c r="F1571" s="5"/>
      <c r="G1571" s="5"/>
      <c r="H1571" s="5"/>
      <c r="I1571" s="5"/>
    </row>
    <row r="1572" spans="1:9">
      <c r="A1572" s="5"/>
      <c r="B1572" s="5"/>
      <c r="C1572" s="5"/>
      <c r="D1572" s="5"/>
      <c r="E1572" s="5"/>
      <c r="F1572" s="5"/>
      <c r="G1572" s="5"/>
      <c r="H1572" s="5"/>
      <c r="I1572" s="5"/>
    </row>
    <row r="1573" spans="1:9">
      <c r="A1573" s="5"/>
      <c r="B1573" s="5"/>
      <c r="C1573" s="5"/>
      <c r="D1573" s="5"/>
      <c r="E1573" s="5"/>
      <c r="F1573" s="5"/>
      <c r="G1573" s="5"/>
      <c r="H1573" s="5"/>
      <c r="I1573" s="5"/>
    </row>
    <row r="1574" spans="1:9">
      <c r="A1574" s="5"/>
      <c r="B1574" s="5"/>
      <c r="C1574" s="5"/>
      <c r="D1574" s="5"/>
      <c r="E1574" s="5"/>
      <c r="F1574" s="5"/>
      <c r="G1574" s="5"/>
      <c r="H1574" s="5"/>
      <c r="I1574" s="5"/>
    </row>
    <row r="1575" spans="1:9">
      <c r="A1575" s="5"/>
      <c r="B1575" s="5"/>
      <c r="C1575" s="5"/>
      <c r="D1575" s="5"/>
      <c r="E1575" s="5"/>
      <c r="F1575" s="5"/>
      <c r="G1575" s="5"/>
      <c r="H1575" s="5"/>
      <c r="I1575" s="5"/>
    </row>
    <row r="1576" spans="1:9">
      <c r="A1576" s="5"/>
      <c r="B1576" s="5"/>
      <c r="C1576" s="5"/>
      <c r="D1576" s="5"/>
      <c r="E1576" s="5"/>
      <c r="F1576" s="5"/>
      <c r="G1576" s="5"/>
      <c r="H1576" s="5"/>
      <c r="I1576" s="5"/>
    </row>
    <row r="1577" spans="1:9">
      <c r="A1577" s="5"/>
      <c r="B1577" s="5"/>
      <c r="C1577" s="5"/>
      <c r="D1577" s="5"/>
      <c r="E1577" s="5"/>
      <c r="F1577" s="5"/>
      <c r="G1577" s="5"/>
      <c r="H1577" s="5"/>
      <c r="I1577" s="5"/>
    </row>
    <row r="1578" spans="1:9">
      <c r="A1578" s="5"/>
      <c r="B1578" s="5"/>
      <c r="C1578" s="5"/>
      <c r="D1578" s="5"/>
      <c r="E1578" s="5"/>
      <c r="F1578" s="5"/>
      <c r="G1578" s="5"/>
      <c r="H1578" s="5"/>
      <c r="I1578" s="5"/>
    </row>
    <row r="1579" spans="1:9">
      <c r="A1579" s="5"/>
      <c r="B1579" s="5"/>
      <c r="C1579" s="5"/>
      <c r="D1579" s="5"/>
      <c r="E1579" s="5"/>
      <c r="F1579" s="5"/>
      <c r="G1579" s="5"/>
      <c r="H1579" s="5"/>
      <c r="I1579" s="5"/>
    </row>
    <row r="1580" spans="1:9">
      <c r="A1580" s="5"/>
      <c r="B1580" s="5"/>
      <c r="C1580" s="5"/>
      <c r="D1580" s="5"/>
      <c r="E1580" s="5"/>
      <c r="F1580" s="5"/>
      <c r="G1580" s="5"/>
      <c r="H1580" s="5"/>
      <c r="I1580" s="5"/>
    </row>
    <row r="1581" spans="1:9">
      <c r="A1581" s="5"/>
      <c r="B1581" s="5"/>
      <c r="C1581" s="5"/>
      <c r="D1581" s="5"/>
      <c r="E1581" s="5"/>
      <c r="F1581" s="5"/>
      <c r="G1581" s="5"/>
      <c r="H1581" s="5"/>
      <c r="I1581" s="5"/>
    </row>
    <row r="1582" spans="1:9">
      <c r="A1582" s="5"/>
      <c r="B1582" s="5"/>
      <c r="C1582" s="5"/>
      <c r="D1582" s="5"/>
      <c r="E1582" s="5"/>
      <c r="F1582" s="5"/>
      <c r="G1582" s="5"/>
      <c r="H1582" s="5"/>
      <c r="I1582" s="5"/>
    </row>
    <row r="1583" spans="1:9">
      <c r="A1583" s="5"/>
      <c r="B1583" s="5"/>
      <c r="C1583" s="5"/>
      <c r="D1583" s="5"/>
      <c r="E1583" s="5"/>
      <c r="F1583" s="5"/>
      <c r="G1583" s="5"/>
      <c r="H1583" s="5"/>
      <c r="I1583" s="5"/>
    </row>
    <row r="1584" spans="1:9">
      <c r="A1584" s="5"/>
      <c r="B1584" s="5"/>
      <c r="C1584" s="5"/>
      <c r="D1584" s="5"/>
      <c r="E1584" s="5"/>
      <c r="F1584" s="5"/>
      <c r="G1584" s="5"/>
      <c r="H1584" s="5"/>
      <c r="I1584" s="5"/>
    </row>
    <row r="1585" spans="1:9">
      <c r="A1585" s="5"/>
      <c r="B1585" s="5"/>
      <c r="C1585" s="5"/>
      <c r="D1585" s="5"/>
      <c r="E1585" s="5"/>
      <c r="F1585" s="5"/>
      <c r="G1585" s="5"/>
      <c r="H1585" s="5"/>
      <c r="I1585" s="5"/>
    </row>
    <row r="1586" spans="1:9">
      <c r="A1586" s="5"/>
      <c r="B1586" s="5"/>
      <c r="C1586" s="5"/>
      <c r="D1586" s="5"/>
      <c r="E1586" s="5"/>
      <c r="F1586" s="5"/>
      <c r="G1586" s="5"/>
      <c r="H1586" s="5"/>
      <c r="I1586" s="5"/>
    </row>
    <row r="1587" spans="1:9">
      <c r="A1587" s="5"/>
      <c r="B1587" s="5"/>
      <c r="C1587" s="5"/>
      <c r="D1587" s="5"/>
      <c r="E1587" s="5"/>
      <c r="F1587" s="5"/>
      <c r="G1587" s="5"/>
      <c r="H1587" s="5"/>
      <c r="I1587" s="5"/>
    </row>
    <row r="1588" spans="1:9">
      <c r="A1588" s="5"/>
      <c r="B1588" s="5"/>
      <c r="C1588" s="5"/>
      <c r="D1588" s="5"/>
      <c r="E1588" s="5"/>
      <c r="F1588" s="5"/>
      <c r="G1588" s="5"/>
      <c r="H1588" s="5"/>
      <c r="I1588" s="5"/>
    </row>
    <row r="1589" spans="1:9">
      <c r="A1589" s="5"/>
      <c r="B1589" s="5"/>
      <c r="C1589" s="5"/>
      <c r="D1589" s="5"/>
      <c r="E1589" s="5"/>
      <c r="F1589" s="5"/>
      <c r="G1589" s="5"/>
      <c r="H1589" s="5"/>
      <c r="I1589" s="5"/>
    </row>
    <row r="1590" spans="1:9">
      <c r="A1590" s="5"/>
      <c r="B1590" s="5"/>
      <c r="C1590" s="5"/>
      <c r="D1590" s="5"/>
      <c r="E1590" s="5"/>
      <c r="F1590" s="5"/>
      <c r="G1590" s="5"/>
      <c r="H1590" s="5"/>
      <c r="I1590" s="5"/>
    </row>
    <row r="1591" spans="1:9">
      <c r="A1591" s="5"/>
      <c r="B1591" s="5"/>
      <c r="C1591" s="5"/>
      <c r="D1591" s="5"/>
      <c r="E1591" s="5"/>
      <c r="F1591" s="5"/>
      <c r="G1591" s="5"/>
      <c r="H1591" s="5"/>
      <c r="I1591" s="5"/>
    </row>
    <row r="1592" spans="1:9">
      <c r="A1592" s="5"/>
      <c r="B1592" s="5"/>
      <c r="C1592" s="5"/>
      <c r="D1592" s="5"/>
      <c r="E1592" s="5"/>
      <c r="F1592" s="5"/>
      <c r="G1592" s="5"/>
      <c r="H1592" s="5"/>
      <c r="I1592" s="5"/>
    </row>
    <row r="1593" spans="1:9">
      <c r="A1593" s="5"/>
      <c r="B1593" s="5"/>
      <c r="C1593" s="5"/>
      <c r="D1593" s="5"/>
      <c r="E1593" s="5"/>
      <c r="F1593" s="5"/>
      <c r="G1593" s="5"/>
      <c r="H1593" s="5"/>
      <c r="I1593" s="5"/>
    </row>
    <row r="1594" spans="1:9">
      <c r="A1594" s="5"/>
      <c r="B1594" s="5"/>
      <c r="C1594" s="5"/>
      <c r="D1594" s="5"/>
      <c r="E1594" s="5"/>
      <c r="F1594" s="5"/>
      <c r="G1594" s="5"/>
      <c r="H1594" s="5"/>
      <c r="I1594" s="5"/>
    </row>
    <row r="1595" spans="1:9">
      <c r="A1595" s="5"/>
      <c r="B1595" s="5"/>
      <c r="C1595" s="5"/>
      <c r="D1595" s="5"/>
      <c r="E1595" s="5"/>
      <c r="F1595" s="5"/>
      <c r="G1595" s="5"/>
      <c r="H1595" s="5"/>
      <c r="I1595" s="5"/>
    </row>
    <row r="1596" spans="1:9">
      <c r="A1596" s="5"/>
      <c r="B1596" s="5"/>
      <c r="C1596" s="5"/>
      <c r="D1596" s="5"/>
      <c r="E1596" s="5"/>
      <c r="F1596" s="5"/>
      <c r="G1596" s="5"/>
      <c r="H1596" s="5"/>
      <c r="I1596" s="5"/>
    </row>
    <row r="1597" spans="1:9">
      <c r="A1597" s="5"/>
      <c r="B1597" s="5"/>
      <c r="C1597" s="5"/>
      <c r="D1597" s="5"/>
      <c r="E1597" s="5"/>
      <c r="F1597" s="5"/>
      <c r="G1597" s="5"/>
      <c r="H1597" s="5"/>
      <c r="I1597" s="5"/>
    </row>
    <row r="1598" spans="1:9">
      <c r="A1598" s="5"/>
      <c r="B1598" s="5"/>
      <c r="C1598" s="5"/>
      <c r="D1598" s="5"/>
      <c r="E1598" s="5"/>
      <c r="F1598" s="5"/>
      <c r="G1598" s="5"/>
      <c r="H1598" s="5"/>
      <c r="I1598" s="5"/>
    </row>
    <row r="1599" spans="1:9">
      <c r="A1599" s="5"/>
      <c r="B1599" s="5"/>
      <c r="C1599" s="5"/>
      <c r="D1599" s="5"/>
      <c r="E1599" s="5"/>
      <c r="F1599" s="5"/>
      <c r="G1599" s="5"/>
      <c r="H1599" s="5"/>
      <c r="I1599" s="5"/>
    </row>
    <row r="1600" spans="1:9">
      <c r="A1600" s="5"/>
      <c r="B1600" s="5"/>
      <c r="C1600" s="5"/>
      <c r="D1600" s="5"/>
      <c r="E1600" s="5"/>
      <c r="F1600" s="5"/>
      <c r="G1600" s="5"/>
      <c r="H1600" s="5"/>
      <c r="I1600" s="5"/>
    </row>
    <row r="1601" spans="1:9">
      <c r="A1601" s="5"/>
      <c r="B1601" s="5"/>
      <c r="C1601" s="5"/>
      <c r="D1601" s="5"/>
      <c r="E1601" s="5"/>
      <c r="F1601" s="5"/>
      <c r="G1601" s="5"/>
      <c r="H1601" s="5"/>
      <c r="I1601" s="5"/>
    </row>
    <row r="1602" spans="1:9">
      <c r="A1602" s="5"/>
      <c r="B1602" s="5"/>
      <c r="C1602" s="5"/>
      <c r="D1602" s="5"/>
      <c r="E1602" s="5"/>
      <c r="F1602" s="5"/>
      <c r="G1602" s="5"/>
      <c r="H1602" s="5"/>
      <c r="I1602" s="5"/>
    </row>
    <row r="1603" spans="1:9">
      <c r="A1603" s="5"/>
      <c r="B1603" s="5"/>
      <c r="C1603" s="5"/>
      <c r="D1603" s="5"/>
      <c r="E1603" s="5"/>
      <c r="F1603" s="5"/>
      <c r="G1603" s="5"/>
      <c r="H1603" s="5"/>
      <c r="I1603" s="5"/>
    </row>
    <row r="1604" spans="1:9">
      <c r="A1604" s="5"/>
      <c r="B1604" s="5"/>
      <c r="C1604" s="5"/>
      <c r="D1604" s="5"/>
      <c r="E1604" s="5"/>
      <c r="F1604" s="5"/>
      <c r="G1604" s="5"/>
      <c r="H1604" s="5"/>
      <c r="I1604" s="5"/>
    </row>
    <row r="1605" spans="1:9">
      <c r="A1605" s="5"/>
      <c r="B1605" s="5"/>
      <c r="C1605" s="5"/>
      <c r="D1605" s="5"/>
      <c r="E1605" s="5"/>
      <c r="F1605" s="5"/>
      <c r="G1605" s="5"/>
      <c r="H1605" s="5"/>
      <c r="I1605" s="5"/>
    </row>
    <row r="1606" spans="1:9">
      <c r="A1606" s="5"/>
      <c r="B1606" s="5"/>
      <c r="C1606" s="5"/>
      <c r="D1606" s="5"/>
      <c r="E1606" s="5"/>
      <c r="F1606" s="5"/>
      <c r="G1606" s="5"/>
      <c r="H1606" s="5"/>
      <c r="I1606" s="5"/>
    </row>
    <row r="1607" spans="1:9">
      <c r="A1607" s="5"/>
      <c r="B1607" s="5"/>
      <c r="C1607" s="5"/>
      <c r="D1607" s="5"/>
      <c r="E1607" s="5"/>
      <c r="F1607" s="5"/>
      <c r="G1607" s="5"/>
      <c r="H1607" s="5"/>
      <c r="I1607" s="5"/>
    </row>
    <row r="1608" spans="1:9">
      <c r="A1608" s="5"/>
      <c r="B1608" s="5"/>
      <c r="C1608" s="5"/>
      <c r="D1608" s="5"/>
      <c r="E1608" s="5"/>
      <c r="F1608" s="5"/>
      <c r="G1608" s="5"/>
      <c r="H1608" s="5"/>
      <c r="I1608" s="5"/>
    </row>
    <row r="1609" spans="1:9">
      <c r="A1609" s="5"/>
      <c r="B1609" s="5"/>
      <c r="C1609" s="5"/>
      <c r="D1609" s="5"/>
      <c r="E1609" s="5"/>
      <c r="F1609" s="5"/>
      <c r="G1609" s="5"/>
      <c r="H1609" s="5"/>
      <c r="I1609" s="5"/>
    </row>
    <row r="1610" spans="1:9">
      <c r="A1610" s="5"/>
      <c r="B1610" s="5"/>
      <c r="C1610" s="5"/>
      <c r="D1610" s="5"/>
      <c r="E1610" s="5"/>
      <c r="F1610" s="5"/>
      <c r="G1610" s="5"/>
      <c r="H1610" s="5"/>
      <c r="I1610" s="5"/>
    </row>
    <row r="1611" spans="1:9">
      <c r="A1611" s="5"/>
      <c r="B1611" s="5"/>
      <c r="C1611" s="5"/>
      <c r="D1611" s="5"/>
      <c r="E1611" s="5"/>
      <c r="F1611" s="5"/>
      <c r="G1611" s="5"/>
      <c r="H1611" s="5"/>
      <c r="I1611" s="5"/>
    </row>
    <row r="1612" spans="1:9">
      <c r="A1612" s="5"/>
      <c r="B1612" s="5"/>
      <c r="C1612" s="5"/>
      <c r="D1612" s="5"/>
      <c r="E1612" s="5"/>
      <c r="F1612" s="5"/>
      <c r="G1612" s="5"/>
      <c r="H1612" s="5"/>
      <c r="I1612" s="5"/>
    </row>
    <row r="1613" spans="1:9">
      <c r="A1613" s="5"/>
      <c r="B1613" s="5"/>
      <c r="C1613" s="5"/>
      <c r="D1613" s="5"/>
      <c r="E1613" s="5"/>
      <c r="F1613" s="5"/>
      <c r="G1613" s="5"/>
      <c r="H1613" s="5"/>
      <c r="I1613" s="5"/>
    </row>
    <row r="1614" spans="1:9">
      <c r="A1614" s="5"/>
      <c r="B1614" s="5"/>
      <c r="C1614" s="5"/>
      <c r="D1614" s="5"/>
      <c r="E1614" s="5"/>
      <c r="F1614" s="5"/>
      <c r="G1614" s="5"/>
      <c r="H1614" s="5"/>
      <c r="I1614" s="5"/>
    </row>
    <row r="1615" spans="1:9">
      <c r="A1615" s="5"/>
      <c r="B1615" s="5"/>
      <c r="C1615" s="5"/>
      <c r="D1615" s="5"/>
      <c r="E1615" s="5"/>
      <c r="F1615" s="5"/>
      <c r="G1615" s="5"/>
      <c r="H1615" s="5"/>
      <c r="I1615" s="5"/>
    </row>
    <row r="1616" spans="1:9">
      <c r="A1616" s="5"/>
      <c r="B1616" s="5"/>
      <c r="C1616" s="5"/>
      <c r="D1616" s="5"/>
      <c r="E1616" s="5"/>
      <c r="F1616" s="5"/>
      <c r="G1616" s="5"/>
      <c r="H1616" s="5"/>
      <c r="I1616" s="5"/>
    </row>
    <row r="1617" spans="1:9">
      <c r="A1617" s="5"/>
      <c r="B1617" s="5"/>
      <c r="C1617" s="5"/>
      <c r="D1617" s="5"/>
      <c r="E1617" s="5"/>
      <c r="F1617" s="5"/>
      <c r="G1617" s="5"/>
      <c r="H1617" s="5"/>
      <c r="I1617" s="5"/>
    </row>
    <row r="1618" spans="1:9">
      <c r="A1618" s="5"/>
      <c r="B1618" s="5"/>
      <c r="C1618" s="5"/>
      <c r="D1618" s="5"/>
      <c r="E1618" s="5"/>
      <c r="F1618" s="5"/>
      <c r="G1618" s="5"/>
      <c r="H1618" s="5"/>
      <c r="I1618" s="5"/>
    </row>
    <row r="1619" spans="1:9">
      <c r="A1619" s="5"/>
      <c r="B1619" s="5"/>
      <c r="C1619" s="5"/>
      <c r="D1619" s="5"/>
      <c r="E1619" s="5"/>
      <c r="F1619" s="5"/>
      <c r="G1619" s="5"/>
      <c r="H1619" s="5"/>
      <c r="I1619" s="5"/>
    </row>
    <row r="1620" spans="1:9">
      <c r="A1620" s="5"/>
      <c r="B1620" s="5"/>
      <c r="C1620" s="5"/>
      <c r="D1620" s="5"/>
      <c r="E1620" s="5"/>
      <c r="F1620" s="5"/>
      <c r="G1620" s="5"/>
      <c r="H1620" s="5"/>
      <c r="I1620" s="5"/>
    </row>
    <row r="1621" spans="1:9">
      <c r="A1621" s="5"/>
      <c r="B1621" s="5"/>
      <c r="C1621" s="5"/>
      <c r="D1621" s="5"/>
      <c r="E1621" s="5"/>
      <c r="F1621" s="5"/>
      <c r="G1621" s="5"/>
      <c r="H1621" s="5"/>
      <c r="I1621" s="5"/>
    </row>
    <row r="1622" spans="1:9">
      <c r="A1622" s="5"/>
      <c r="B1622" s="5"/>
      <c r="C1622" s="5"/>
      <c r="D1622" s="5"/>
      <c r="E1622" s="5"/>
      <c r="F1622" s="5"/>
      <c r="G1622" s="5"/>
      <c r="H1622" s="5"/>
      <c r="I1622" s="5"/>
    </row>
    <row r="1623" spans="1:9">
      <c r="A1623" s="5"/>
      <c r="B1623" s="5"/>
      <c r="C1623" s="5"/>
      <c r="D1623" s="5"/>
      <c r="E1623" s="5"/>
      <c r="F1623" s="5"/>
      <c r="G1623" s="5"/>
      <c r="H1623" s="5"/>
      <c r="I1623" s="5"/>
    </row>
    <row r="1624" spans="1:9">
      <c r="A1624" s="5"/>
      <c r="B1624" s="5"/>
      <c r="C1624" s="5"/>
      <c r="D1624" s="5"/>
      <c r="E1624" s="5"/>
      <c r="F1624" s="5"/>
      <c r="G1624" s="5"/>
      <c r="H1624" s="5"/>
      <c r="I1624" s="5"/>
    </row>
    <row r="1625" spans="1:9">
      <c r="A1625" s="5"/>
      <c r="B1625" s="5"/>
      <c r="C1625" s="5"/>
      <c r="D1625" s="5"/>
      <c r="E1625" s="5"/>
      <c r="F1625" s="5"/>
      <c r="G1625" s="5"/>
      <c r="H1625" s="5"/>
      <c r="I1625" s="5"/>
    </row>
    <row r="1626" spans="1:9">
      <c r="A1626" s="5"/>
      <c r="B1626" s="5"/>
      <c r="C1626" s="5"/>
      <c r="D1626" s="5"/>
      <c r="E1626" s="5"/>
      <c r="F1626" s="5"/>
      <c r="G1626" s="5"/>
      <c r="H1626" s="5"/>
      <c r="I1626" s="5"/>
    </row>
    <row r="1627" spans="1:9">
      <c r="A1627" s="5"/>
      <c r="B1627" s="5"/>
      <c r="C1627" s="5"/>
      <c r="D1627" s="5"/>
      <c r="E1627" s="5"/>
      <c r="F1627" s="5"/>
      <c r="G1627" s="5"/>
      <c r="H1627" s="5"/>
      <c r="I1627" s="5"/>
    </row>
    <row r="1628" spans="1:9">
      <c r="A1628" s="5"/>
      <c r="B1628" s="5"/>
      <c r="C1628" s="5"/>
      <c r="D1628" s="5"/>
      <c r="E1628" s="5"/>
      <c r="F1628" s="5"/>
      <c r="G1628" s="5"/>
      <c r="H1628" s="5"/>
      <c r="I1628" s="5"/>
    </row>
    <row r="1629" spans="1:9">
      <c r="A1629" s="5"/>
      <c r="B1629" s="5"/>
      <c r="C1629" s="5"/>
      <c r="D1629" s="5"/>
      <c r="E1629" s="5"/>
      <c r="F1629" s="5"/>
      <c r="G1629" s="5"/>
      <c r="H1629" s="5"/>
      <c r="I1629" s="5"/>
    </row>
    <row r="1630" spans="1:9">
      <c r="A1630" s="5"/>
      <c r="B1630" s="5"/>
      <c r="C1630" s="5"/>
      <c r="D1630" s="5"/>
      <c r="E1630" s="5"/>
      <c r="F1630" s="5"/>
      <c r="G1630" s="5"/>
      <c r="H1630" s="5"/>
      <c r="I1630" s="5"/>
    </row>
    <row r="1631" spans="1:9">
      <c r="A1631" s="5"/>
      <c r="B1631" s="5"/>
      <c r="C1631" s="5"/>
      <c r="D1631" s="5"/>
      <c r="E1631" s="5"/>
      <c r="F1631" s="5"/>
      <c r="G1631" s="5"/>
      <c r="H1631" s="5"/>
      <c r="I1631" s="5"/>
    </row>
    <row r="1632" spans="1:9">
      <c r="A1632" s="5"/>
      <c r="B1632" s="5"/>
      <c r="C1632" s="5"/>
      <c r="D1632" s="5"/>
      <c r="E1632" s="5"/>
      <c r="F1632" s="5"/>
      <c r="G1632" s="5"/>
      <c r="H1632" s="5"/>
      <c r="I1632" s="5"/>
    </row>
    <row r="1633" spans="1:9">
      <c r="A1633" s="5"/>
      <c r="B1633" s="5"/>
      <c r="C1633" s="5"/>
      <c r="D1633" s="5"/>
      <c r="E1633" s="5"/>
      <c r="F1633" s="5"/>
      <c r="G1633" s="5"/>
      <c r="H1633" s="5"/>
      <c r="I1633" s="5"/>
    </row>
    <row r="1634" spans="1:9">
      <c r="A1634" s="5"/>
      <c r="B1634" s="5"/>
      <c r="C1634" s="5"/>
      <c r="D1634" s="5"/>
      <c r="E1634" s="5"/>
      <c r="F1634" s="5"/>
      <c r="G1634" s="5"/>
      <c r="H1634" s="5"/>
      <c r="I1634" s="5"/>
    </row>
    <row r="1635" spans="1:9">
      <c r="A1635" s="5"/>
      <c r="B1635" s="5"/>
      <c r="C1635" s="5"/>
      <c r="D1635" s="5"/>
      <c r="E1635" s="5"/>
      <c r="F1635" s="5"/>
      <c r="G1635" s="5"/>
      <c r="H1635" s="5"/>
      <c r="I1635" s="5"/>
    </row>
    <row r="1636" spans="1:9">
      <c r="A1636" s="5"/>
      <c r="B1636" s="5"/>
      <c r="C1636" s="5"/>
      <c r="D1636" s="5"/>
      <c r="E1636" s="5"/>
      <c r="F1636" s="5"/>
      <c r="G1636" s="5"/>
      <c r="H1636" s="5"/>
      <c r="I1636" s="5"/>
    </row>
    <row r="1637" spans="1:9">
      <c r="A1637" s="5"/>
      <c r="B1637" s="5"/>
      <c r="C1637" s="5"/>
      <c r="D1637" s="5"/>
      <c r="E1637" s="5"/>
      <c r="F1637" s="5"/>
      <c r="G1637" s="5"/>
      <c r="H1637" s="5"/>
      <c r="I1637" s="5"/>
    </row>
    <row r="1638" spans="1:9">
      <c r="A1638" s="5"/>
      <c r="B1638" s="5"/>
      <c r="C1638" s="5"/>
      <c r="D1638" s="5"/>
      <c r="E1638" s="5"/>
      <c r="F1638" s="5"/>
      <c r="G1638" s="5"/>
      <c r="H1638" s="5"/>
      <c r="I1638" s="5"/>
    </row>
    <row r="1639" spans="1:9">
      <c r="A1639" s="5"/>
      <c r="B1639" s="5"/>
      <c r="C1639" s="5"/>
      <c r="D1639" s="5"/>
      <c r="E1639" s="5"/>
      <c r="F1639" s="5"/>
      <c r="G1639" s="5"/>
      <c r="H1639" s="5"/>
      <c r="I1639" s="5"/>
    </row>
    <row r="1640" spans="1:9">
      <c r="A1640" s="5"/>
      <c r="B1640" s="5"/>
      <c r="C1640" s="5"/>
      <c r="D1640" s="5"/>
      <c r="E1640" s="5"/>
      <c r="F1640" s="5"/>
      <c r="G1640" s="5"/>
      <c r="H1640" s="5"/>
      <c r="I1640" s="5"/>
    </row>
    <row r="1641" spans="1:9">
      <c r="A1641" s="5"/>
      <c r="B1641" s="5"/>
      <c r="C1641" s="5"/>
      <c r="D1641" s="5"/>
      <c r="E1641" s="5"/>
      <c r="F1641" s="5"/>
      <c r="G1641" s="5"/>
      <c r="H1641" s="5"/>
      <c r="I1641" s="5"/>
    </row>
    <row r="1642" spans="1:9">
      <c r="A1642" s="5"/>
      <c r="B1642" s="5"/>
      <c r="C1642" s="5"/>
      <c r="D1642" s="5"/>
      <c r="E1642" s="5"/>
      <c r="F1642" s="5"/>
      <c r="G1642" s="5"/>
      <c r="H1642" s="5"/>
      <c r="I1642" s="5"/>
    </row>
    <row r="1643" spans="1:9">
      <c r="A1643" s="5"/>
      <c r="B1643" s="5"/>
      <c r="C1643" s="5"/>
      <c r="D1643" s="5"/>
      <c r="E1643" s="5"/>
      <c r="F1643" s="5"/>
      <c r="G1643" s="5"/>
      <c r="H1643" s="5"/>
      <c r="I1643" s="5"/>
    </row>
    <row r="1644" spans="1:9">
      <c r="A1644" s="5"/>
      <c r="B1644" s="5"/>
      <c r="C1644" s="5"/>
      <c r="D1644" s="5"/>
      <c r="E1644" s="5"/>
      <c r="F1644" s="5"/>
      <c r="G1644" s="5"/>
      <c r="H1644" s="5"/>
      <c r="I1644" s="5"/>
    </row>
    <row r="1645" spans="1:9">
      <c r="A1645" s="5"/>
      <c r="B1645" s="5"/>
      <c r="C1645" s="5"/>
      <c r="D1645" s="5"/>
      <c r="E1645" s="5"/>
      <c r="F1645" s="5"/>
      <c r="G1645" s="5"/>
      <c r="H1645" s="5"/>
      <c r="I1645" s="5"/>
    </row>
    <row r="1646" spans="1:9">
      <c r="A1646" s="5"/>
      <c r="B1646" s="5"/>
      <c r="C1646" s="5"/>
      <c r="D1646" s="5"/>
      <c r="E1646" s="5"/>
      <c r="F1646" s="5"/>
      <c r="G1646" s="5"/>
      <c r="H1646" s="5"/>
      <c r="I1646" s="5"/>
    </row>
    <row r="1647" spans="1:9">
      <c r="A1647" s="5"/>
      <c r="B1647" s="5"/>
      <c r="C1647" s="5"/>
      <c r="D1647" s="5"/>
      <c r="E1647" s="5"/>
      <c r="F1647" s="5"/>
      <c r="G1647" s="5"/>
      <c r="H1647" s="5"/>
      <c r="I1647" s="5"/>
    </row>
    <row r="1648" spans="1:9">
      <c r="A1648" s="5"/>
      <c r="B1648" s="5"/>
      <c r="C1648" s="5"/>
      <c r="D1648" s="5"/>
      <c r="E1648" s="5"/>
      <c r="F1648" s="5"/>
      <c r="G1648" s="5"/>
      <c r="H1648" s="5"/>
      <c r="I1648" s="5"/>
    </row>
    <row r="1649" spans="1:9">
      <c r="A1649" s="5"/>
      <c r="B1649" s="5"/>
      <c r="C1649" s="5"/>
      <c r="D1649" s="5"/>
      <c r="E1649" s="5"/>
      <c r="F1649" s="5"/>
      <c r="G1649" s="5"/>
      <c r="H1649" s="5"/>
      <c r="I1649" s="5"/>
    </row>
    <row r="1650" spans="1:9">
      <c r="A1650" s="5"/>
      <c r="B1650" s="5"/>
      <c r="C1650" s="5"/>
      <c r="D1650" s="5"/>
      <c r="E1650" s="5"/>
      <c r="F1650" s="5"/>
      <c r="G1650" s="5"/>
      <c r="H1650" s="5"/>
      <c r="I1650" s="5"/>
    </row>
    <row r="1651" spans="1:9">
      <c r="A1651" s="5"/>
      <c r="B1651" s="5"/>
      <c r="C1651" s="5"/>
      <c r="D1651" s="5"/>
      <c r="E1651" s="5"/>
      <c r="F1651" s="5"/>
      <c r="G1651" s="5"/>
      <c r="H1651" s="5"/>
      <c r="I1651" s="5"/>
    </row>
    <row r="1652" spans="1:9">
      <c r="A1652" s="5"/>
      <c r="B1652" s="5"/>
      <c r="C1652" s="5"/>
      <c r="D1652" s="5"/>
      <c r="E1652" s="5"/>
      <c r="F1652" s="5"/>
      <c r="G1652" s="5"/>
      <c r="H1652" s="5"/>
      <c r="I1652" s="5"/>
    </row>
    <row r="1653" spans="1:9">
      <c r="A1653" s="5"/>
      <c r="B1653" s="5"/>
      <c r="C1653" s="5"/>
      <c r="D1653" s="5"/>
      <c r="E1653" s="5"/>
      <c r="F1653" s="5"/>
      <c r="G1653" s="5"/>
      <c r="H1653" s="5"/>
      <c r="I1653" s="5"/>
    </row>
    <row r="1654" spans="1:9">
      <c r="A1654" s="5"/>
      <c r="B1654" s="5"/>
      <c r="C1654" s="5"/>
      <c r="D1654" s="5"/>
      <c r="E1654" s="5"/>
      <c r="F1654" s="5"/>
      <c r="G1654" s="5"/>
      <c r="H1654" s="5"/>
      <c r="I1654" s="5"/>
    </row>
    <row r="1655" spans="1:9">
      <c r="A1655" s="5"/>
      <c r="B1655" s="5"/>
      <c r="C1655" s="5"/>
      <c r="D1655" s="5"/>
      <c r="E1655" s="5"/>
      <c r="F1655" s="5"/>
      <c r="G1655" s="5"/>
      <c r="H1655" s="5"/>
      <c r="I1655" s="5"/>
    </row>
    <row r="1656" spans="1:9">
      <c r="A1656" s="5"/>
      <c r="B1656" s="5"/>
      <c r="C1656" s="5"/>
      <c r="D1656" s="5"/>
      <c r="E1656" s="5"/>
      <c r="F1656" s="5"/>
      <c r="G1656" s="5"/>
      <c r="H1656" s="5"/>
      <c r="I1656" s="5"/>
    </row>
    <row r="1657" spans="1:9">
      <c r="A1657" s="5"/>
      <c r="B1657" s="5"/>
      <c r="C1657" s="5"/>
      <c r="D1657" s="5"/>
      <c r="E1657" s="5"/>
      <c r="F1657" s="5"/>
      <c r="G1657" s="5"/>
      <c r="H1657" s="5"/>
      <c r="I1657" s="5"/>
    </row>
    <row r="1658" spans="1:9">
      <c r="A1658" s="5"/>
      <c r="B1658" s="5"/>
      <c r="C1658" s="5"/>
      <c r="D1658" s="5"/>
      <c r="E1658" s="5"/>
      <c r="F1658" s="5"/>
      <c r="G1658" s="5"/>
      <c r="H1658" s="5"/>
      <c r="I1658" s="5"/>
    </row>
    <row r="1659" spans="1:9">
      <c r="A1659" s="5"/>
      <c r="B1659" s="5"/>
      <c r="C1659" s="5"/>
      <c r="D1659" s="5"/>
      <c r="E1659" s="5"/>
      <c r="F1659" s="5"/>
      <c r="G1659" s="5"/>
      <c r="H1659" s="5"/>
      <c r="I1659" s="5"/>
    </row>
    <row r="1660" spans="1:9">
      <c r="A1660" s="5"/>
      <c r="B1660" s="5"/>
      <c r="C1660" s="5"/>
      <c r="D1660" s="5"/>
      <c r="E1660" s="5"/>
      <c r="F1660" s="5"/>
      <c r="G1660" s="5"/>
      <c r="H1660" s="5"/>
      <c r="I1660" s="5"/>
    </row>
    <row r="1661" spans="1:9">
      <c r="A1661" s="5"/>
      <c r="B1661" s="5"/>
      <c r="C1661" s="5"/>
      <c r="D1661" s="5"/>
      <c r="E1661" s="5"/>
      <c r="F1661" s="5"/>
      <c r="G1661" s="5"/>
      <c r="H1661" s="5"/>
      <c r="I1661" s="5"/>
    </row>
    <row r="1662" spans="1:9">
      <c r="A1662" s="5"/>
      <c r="B1662" s="5"/>
      <c r="C1662" s="5"/>
      <c r="D1662" s="5"/>
      <c r="E1662" s="5"/>
      <c r="F1662" s="5"/>
      <c r="G1662" s="5"/>
      <c r="H1662" s="5"/>
      <c r="I1662" s="5"/>
    </row>
    <row r="1663" spans="1:9">
      <c r="A1663" s="5"/>
      <c r="B1663" s="5"/>
      <c r="C1663" s="5"/>
      <c r="D1663" s="5"/>
      <c r="E1663" s="5"/>
      <c r="F1663" s="5"/>
      <c r="G1663" s="5"/>
      <c r="H1663" s="5"/>
      <c r="I1663" s="5"/>
    </row>
    <row r="1664" spans="1:9">
      <c r="A1664" s="5"/>
      <c r="B1664" s="5"/>
      <c r="C1664" s="5"/>
      <c r="D1664" s="5"/>
      <c r="E1664" s="5"/>
      <c r="F1664" s="5"/>
      <c r="G1664" s="5"/>
      <c r="H1664" s="5"/>
      <c r="I1664" s="5"/>
    </row>
    <row r="1665" spans="1:9">
      <c r="A1665" s="5"/>
      <c r="B1665" s="5"/>
      <c r="C1665" s="5"/>
      <c r="D1665" s="5"/>
      <c r="E1665" s="5"/>
      <c r="F1665" s="5"/>
      <c r="G1665" s="5"/>
      <c r="H1665" s="5"/>
      <c r="I1665" s="5"/>
    </row>
    <row r="1666" spans="1:9">
      <c r="A1666" s="5"/>
      <c r="B1666" s="5"/>
      <c r="C1666" s="5"/>
      <c r="D1666" s="5"/>
      <c r="E1666" s="5"/>
      <c r="F1666" s="5"/>
      <c r="G1666" s="5"/>
      <c r="H1666" s="5"/>
      <c r="I1666" s="5"/>
    </row>
    <row r="1667" spans="1:9">
      <c r="A1667" s="5"/>
      <c r="B1667" s="5"/>
      <c r="C1667" s="5"/>
      <c r="D1667" s="5"/>
      <c r="E1667" s="5"/>
      <c r="F1667" s="5"/>
      <c r="G1667" s="5"/>
      <c r="H1667" s="5"/>
      <c r="I1667" s="5"/>
    </row>
    <row r="1668" spans="1:9">
      <c r="A1668" s="5"/>
      <c r="B1668" s="5"/>
      <c r="C1668" s="5"/>
      <c r="D1668" s="5"/>
      <c r="E1668" s="5"/>
      <c r="F1668" s="5"/>
      <c r="G1668" s="5"/>
      <c r="H1668" s="5"/>
      <c r="I1668" s="5"/>
    </row>
    <row r="1669" spans="1:9">
      <c r="A1669" s="5"/>
      <c r="B1669" s="5"/>
      <c r="C1669" s="5"/>
      <c r="D1669" s="5"/>
      <c r="E1669" s="5"/>
      <c r="F1669" s="5"/>
      <c r="G1669" s="5"/>
      <c r="H1669" s="5"/>
      <c r="I1669" s="5"/>
    </row>
    <row r="1670" spans="1:9">
      <c r="A1670" s="5"/>
      <c r="B1670" s="5"/>
      <c r="C1670" s="5"/>
      <c r="D1670" s="5"/>
      <c r="E1670" s="5"/>
      <c r="F1670" s="5"/>
      <c r="G1670" s="5"/>
      <c r="H1670" s="5"/>
      <c r="I1670" s="5"/>
    </row>
    <row r="1671" spans="1:9">
      <c r="A1671" s="5"/>
      <c r="B1671" s="5"/>
      <c r="C1671" s="5"/>
      <c r="D1671" s="5"/>
      <c r="E1671" s="5"/>
      <c r="F1671" s="5"/>
      <c r="G1671" s="5"/>
      <c r="H1671" s="5"/>
      <c r="I1671" s="5"/>
    </row>
    <row r="1672" spans="1:9">
      <c r="A1672" s="5"/>
      <c r="B1672" s="5"/>
      <c r="C1672" s="5"/>
      <c r="D1672" s="5"/>
      <c r="E1672" s="5"/>
      <c r="F1672" s="5"/>
      <c r="G1672" s="5"/>
      <c r="H1672" s="5"/>
      <c r="I1672" s="5"/>
    </row>
    <row r="1673" spans="1:9">
      <c r="A1673" s="5"/>
      <c r="B1673" s="5"/>
      <c r="C1673" s="5"/>
      <c r="D1673" s="5"/>
      <c r="E1673" s="5"/>
      <c r="F1673" s="5"/>
      <c r="G1673" s="5"/>
      <c r="H1673" s="5"/>
      <c r="I1673" s="5"/>
    </row>
    <row r="1674" spans="1:9">
      <c r="A1674" s="5"/>
      <c r="B1674" s="5"/>
      <c r="C1674" s="5"/>
      <c r="D1674" s="5"/>
      <c r="E1674" s="5"/>
      <c r="F1674" s="5"/>
      <c r="G1674" s="5"/>
      <c r="H1674" s="5"/>
      <c r="I1674" s="5"/>
    </row>
    <row r="1675" spans="1:9">
      <c r="A1675" s="5"/>
      <c r="B1675" s="5"/>
      <c r="C1675" s="5"/>
      <c r="D1675" s="5"/>
      <c r="E1675" s="5"/>
      <c r="F1675" s="5"/>
      <c r="G1675" s="5"/>
      <c r="H1675" s="5"/>
      <c r="I1675" s="5"/>
    </row>
    <row r="1676" spans="1:9">
      <c r="A1676" s="5"/>
      <c r="B1676" s="5"/>
      <c r="C1676" s="5"/>
      <c r="D1676" s="5"/>
      <c r="E1676" s="5"/>
      <c r="F1676" s="5"/>
      <c r="G1676" s="5"/>
      <c r="H1676" s="5"/>
      <c r="I1676" s="5"/>
    </row>
    <row r="1677" spans="1:9">
      <c r="A1677" s="5"/>
      <c r="B1677" s="5"/>
      <c r="C1677" s="5"/>
      <c r="D1677" s="5"/>
      <c r="E1677" s="5"/>
      <c r="F1677" s="5"/>
      <c r="G1677" s="5"/>
      <c r="H1677" s="5"/>
      <c r="I1677" s="5"/>
    </row>
    <row r="1678" spans="1:9">
      <c r="A1678" s="5"/>
      <c r="B1678" s="5"/>
      <c r="C1678" s="5"/>
      <c r="D1678" s="5"/>
      <c r="E1678" s="5"/>
      <c r="F1678" s="5"/>
      <c r="G1678" s="5"/>
      <c r="H1678" s="5"/>
      <c r="I1678" s="5"/>
    </row>
    <row r="1679" spans="1:9">
      <c r="A1679" s="5"/>
      <c r="B1679" s="5"/>
      <c r="C1679" s="5"/>
      <c r="D1679" s="5"/>
      <c r="E1679" s="5"/>
      <c r="F1679" s="5"/>
      <c r="G1679" s="5"/>
      <c r="H1679" s="5"/>
      <c r="I1679" s="5"/>
    </row>
    <row r="1680" spans="1:9">
      <c r="A1680" s="5"/>
      <c r="B1680" s="5"/>
      <c r="C1680" s="5"/>
      <c r="D1680" s="5"/>
      <c r="E1680" s="5"/>
      <c r="F1680" s="5"/>
      <c r="G1680" s="5"/>
      <c r="H1680" s="5"/>
      <c r="I1680" s="5"/>
    </row>
    <row r="1681" spans="1:9">
      <c r="A1681" s="5"/>
      <c r="B1681" s="5"/>
      <c r="C1681" s="5"/>
      <c r="D1681" s="5"/>
      <c r="E1681" s="5"/>
      <c r="F1681" s="5"/>
      <c r="G1681" s="5"/>
      <c r="H1681" s="5"/>
      <c r="I1681" s="5"/>
    </row>
    <row r="1682" spans="1:9">
      <c r="A1682" s="5"/>
      <c r="B1682" s="5"/>
      <c r="C1682" s="5"/>
      <c r="D1682" s="5"/>
      <c r="E1682" s="5"/>
      <c r="F1682" s="5"/>
      <c r="G1682" s="5"/>
      <c r="H1682" s="5"/>
      <c r="I1682" s="5"/>
    </row>
    <row r="1683" spans="1:9">
      <c r="A1683" s="5"/>
      <c r="B1683" s="5"/>
      <c r="C1683" s="5"/>
      <c r="D1683" s="5"/>
      <c r="E1683" s="5"/>
      <c r="F1683" s="5"/>
      <c r="G1683" s="5"/>
      <c r="H1683" s="5"/>
      <c r="I1683" s="5"/>
    </row>
    <row r="1684" spans="1:9">
      <c r="A1684" s="5"/>
      <c r="B1684" s="5"/>
      <c r="C1684" s="5"/>
      <c r="D1684" s="5"/>
      <c r="E1684" s="5"/>
      <c r="F1684" s="5"/>
      <c r="G1684" s="5"/>
      <c r="H1684" s="5"/>
      <c r="I1684" s="5"/>
    </row>
    <row r="1685" spans="1:9">
      <c r="A1685" s="5"/>
      <c r="B1685" s="5"/>
      <c r="C1685" s="5"/>
      <c r="D1685" s="5"/>
      <c r="E1685" s="5"/>
      <c r="F1685" s="5"/>
      <c r="G1685" s="5"/>
      <c r="H1685" s="5"/>
      <c r="I1685" s="5"/>
    </row>
    <row r="1686" spans="1:9">
      <c r="A1686" s="5"/>
      <c r="B1686" s="5"/>
      <c r="C1686" s="5"/>
      <c r="D1686" s="5"/>
      <c r="E1686" s="5"/>
      <c r="F1686" s="5"/>
      <c r="G1686" s="5"/>
      <c r="H1686" s="5"/>
      <c r="I1686" s="5"/>
    </row>
    <row r="1687" spans="1:9">
      <c r="A1687" s="5"/>
      <c r="B1687" s="5"/>
      <c r="C1687" s="5"/>
      <c r="D1687" s="5"/>
      <c r="E1687" s="5"/>
      <c r="F1687" s="5"/>
      <c r="G1687" s="5"/>
      <c r="H1687" s="5"/>
      <c r="I1687" s="5"/>
    </row>
    <row r="1688" spans="1:9">
      <c r="A1688" s="5"/>
      <c r="B1688" s="5"/>
      <c r="C1688" s="5"/>
      <c r="D1688" s="5"/>
      <c r="E1688" s="5"/>
      <c r="F1688" s="5"/>
      <c r="G1688" s="5"/>
      <c r="H1688" s="5"/>
      <c r="I1688" s="5"/>
    </row>
    <row r="1689" spans="1:9">
      <c r="A1689" s="5"/>
      <c r="B1689" s="5"/>
      <c r="C1689" s="5"/>
      <c r="D1689" s="5"/>
      <c r="E1689" s="5"/>
      <c r="F1689" s="5"/>
      <c r="G1689" s="5"/>
      <c r="H1689" s="5"/>
      <c r="I1689" s="5"/>
    </row>
    <row r="1690" spans="1:9">
      <c r="A1690" s="5"/>
      <c r="B1690" s="5"/>
      <c r="C1690" s="5"/>
      <c r="D1690" s="5"/>
      <c r="E1690" s="5"/>
      <c r="F1690" s="5"/>
      <c r="G1690" s="5"/>
      <c r="H1690" s="5"/>
      <c r="I1690" s="5"/>
    </row>
    <row r="1691" spans="1:9">
      <c r="A1691" s="5"/>
      <c r="B1691" s="5"/>
      <c r="C1691" s="5"/>
      <c r="D1691" s="5"/>
      <c r="E1691" s="5"/>
      <c r="F1691" s="5"/>
      <c r="G1691" s="5"/>
      <c r="H1691" s="5"/>
      <c r="I1691" s="5"/>
    </row>
    <row r="1692" spans="1:9">
      <c r="A1692" s="5"/>
      <c r="B1692" s="5"/>
      <c r="C1692" s="5"/>
      <c r="D1692" s="5"/>
      <c r="E1692" s="5"/>
      <c r="F1692" s="5"/>
      <c r="G1692" s="5"/>
      <c r="H1692" s="5"/>
      <c r="I1692" s="5"/>
    </row>
    <row r="1693" spans="1:9">
      <c r="A1693" s="5"/>
      <c r="B1693" s="5"/>
      <c r="C1693" s="5"/>
      <c r="D1693" s="5"/>
      <c r="E1693" s="5"/>
      <c r="F1693" s="5"/>
      <c r="G1693" s="5"/>
      <c r="H1693" s="5"/>
      <c r="I1693" s="5"/>
    </row>
    <row r="1694" spans="1:9">
      <c r="A1694" s="5"/>
      <c r="B1694" s="5"/>
      <c r="C1694" s="5"/>
      <c r="D1694" s="5"/>
      <c r="E1694" s="5"/>
      <c r="F1694" s="5"/>
      <c r="G1694" s="5"/>
      <c r="H1694" s="5"/>
      <c r="I1694" s="5"/>
    </row>
    <row r="1695" spans="1:9">
      <c r="A1695" s="5"/>
      <c r="B1695" s="5"/>
      <c r="C1695" s="5"/>
      <c r="D1695" s="5"/>
      <c r="E1695" s="5"/>
      <c r="F1695" s="5"/>
      <c r="G1695" s="5"/>
      <c r="H1695" s="5"/>
      <c r="I1695" s="5"/>
    </row>
    <row r="1696" spans="1:9">
      <c r="A1696" s="5"/>
      <c r="B1696" s="5"/>
      <c r="C1696" s="5"/>
      <c r="D1696" s="5"/>
      <c r="E1696" s="5"/>
      <c r="F1696" s="5"/>
      <c r="G1696" s="5"/>
      <c r="H1696" s="5"/>
      <c r="I1696" s="5"/>
    </row>
    <row r="1697" spans="1:9">
      <c r="A1697" s="5"/>
      <c r="B1697" s="5"/>
      <c r="C1697" s="5"/>
      <c r="D1697" s="5"/>
      <c r="E1697" s="5"/>
      <c r="F1697" s="5"/>
      <c r="G1697" s="5"/>
      <c r="H1697" s="5"/>
      <c r="I1697" s="5"/>
    </row>
    <row r="1698" spans="1:9">
      <c r="A1698" s="5"/>
      <c r="B1698" s="5"/>
      <c r="C1698" s="5"/>
      <c r="D1698" s="5"/>
      <c r="E1698" s="5"/>
      <c r="F1698" s="5"/>
      <c r="G1698" s="5"/>
      <c r="H1698" s="5"/>
      <c r="I1698" s="5"/>
    </row>
    <row r="1699" spans="1:9">
      <c r="A1699" s="5"/>
      <c r="B1699" s="5"/>
      <c r="C1699" s="5"/>
      <c r="D1699" s="5"/>
      <c r="E1699" s="5"/>
      <c r="F1699" s="5"/>
      <c r="G1699" s="5"/>
      <c r="H1699" s="5"/>
      <c r="I1699" s="5"/>
    </row>
    <row r="1700" spans="1:9">
      <c r="A1700" s="5"/>
      <c r="B1700" s="5"/>
      <c r="C1700" s="5"/>
      <c r="D1700" s="5"/>
      <c r="E1700" s="5"/>
      <c r="F1700" s="5"/>
      <c r="G1700" s="5"/>
      <c r="H1700" s="5"/>
      <c r="I1700" s="5"/>
    </row>
    <row r="1701" spans="1:9">
      <c r="A1701" s="5"/>
      <c r="B1701" s="5"/>
      <c r="C1701" s="5"/>
      <c r="D1701" s="5"/>
      <c r="E1701" s="5"/>
      <c r="F1701" s="5"/>
      <c r="G1701" s="5"/>
      <c r="H1701" s="5"/>
      <c r="I1701" s="5"/>
    </row>
    <row r="1702" spans="1:9">
      <c r="A1702" s="5"/>
      <c r="B1702" s="5"/>
      <c r="C1702" s="5"/>
      <c r="D1702" s="5"/>
      <c r="E1702" s="5"/>
      <c r="F1702" s="5"/>
      <c r="G1702" s="5"/>
      <c r="H1702" s="5"/>
      <c r="I1702" s="5"/>
    </row>
    <row r="1703" spans="1:9">
      <c r="A1703" s="5"/>
      <c r="B1703" s="5"/>
      <c r="C1703" s="5"/>
      <c r="D1703" s="5"/>
      <c r="E1703" s="5"/>
      <c r="F1703" s="5"/>
      <c r="G1703" s="5"/>
      <c r="H1703" s="5"/>
      <c r="I1703" s="5"/>
    </row>
    <row r="1704" spans="1:9">
      <c r="A1704" s="5"/>
      <c r="B1704" s="5"/>
      <c r="C1704" s="5"/>
      <c r="D1704" s="5"/>
      <c r="E1704" s="5"/>
      <c r="F1704" s="5"/>
      <c r="G1704" s="5"/>
      <c r="H1704" s="5"/>
      <c r="I1704" s="5"/>
    </row>
    <row r="1705" spans="1:9">
      <c r="A1705" s="5"/>
      <c r="B1705" s="5"/>
      <c r="C1705" s="5"/>
      <c r="D1705" s="5"/>
      <c r="E1705" s="5"/>
      <c r="F1705" s="5"/>
      <c r="G1705" s="5"/>
      <c r="H1705" s="5"/>
      <c r="I1705" s="5"/>
    </row>
    <row r="1706" spans="1:9">
      <c r="A1706" s="5"/>
      <c r="B1706" s="5"/>
      <c r="C1706" s="5"/>
      <c r="D1706" s="5"/>
      <c r="E1706" s="5"/>
      <c r="F1706" s="5"/>
      <c r="G1706" s="5"/>
      <c r="H1706" s="5"/>
      <c r="I1706" s="5"/>
    </row>
    <row r="1707" spans="1:9">
      <c r="A1707" s="5"/>
      <c r="B1707" s="5"/>
      <c r="C1707" s="5"/>
      <c r="D1707" s="5"/>
      <c r="E1707" s="5"/>
      <c r="F1707" s="5"/>
      <c r="G1707" s="5"/>
      <c r="H1707" s="5"/>
      <c r="I1707" s="5"/>
    </row>
    <row r="1708" spans="1:9">
      <c r="A1708" s="5"/>
      <c r="B1708" s="5"/>
      <c r="C1708" s="5"/>
      <c r="D1708" s="5"/>
      <c r="E1708" s="5"/>
      <c r="F1708" s="5"/>
      <c r="G1708" s="5"/>
      <c r="H1708" s="5"/>
      <c r="I1708" s="5"/>
    </row>
    <row r="1709" spans="1:9">
      <c r="A1709" s="5"/>
      <c r="B1709" s="5"/>
      <c r="C1709" s="5"/>
      <c r="D1709" s="5"/>
      <c r="E1709" s="5"/>
      <c r="F1709" s="5"/>
      <c r="G1709" s="5"/>
      <c r="H1709" s="5"/>
      <c r="I1709" s="5"/>
    </row>
    <row r="1710" spans="1:9">
      <c r="A1710" s="5"/>
      <c r="B1710" s="5"/>
      <c r="C1710" s="5"/>
      <c r="D1710" s="5"/>
      <c r="E1710" s="5"/>
      <c r="F1710" s="5"/>
      <c r="G1710" s="5"/>
      <c r="H1710" s="5"/>
      <c r="I1710" s="5"/>
    </row>
    <row r="1711" spans="1:9">
      <c r="A1711" s="5"/>
      <c r="B1711" s="5"/>
      <c r="C1711" s="5"/>
      <c r="D1711" s="5"/>
      <c r="E1711" s="5"/>
      <c r="F1711" s="5"/>
      <c r="G1711" s="5"/>
      <c r="H1711" s="5"/>
      <c r="I1711" s="5"/>
    </row>
    <row r="1712" spans="1:9">
      <c r="A1712" s="5"/>
      <c r="B1712" s="5"/>
      <c r="C1712" s="5"/>
      <c r="D1712" s="5"/>
      <c r="E1712" s="5"/>
      <c r="F1712" s="5"/>
      <c r="G1712" s="5"/>
      <c r="H1712" s="5"/>
      <c r="I1712" s="5"/>
    </row>
    <row r="1713" spans="1:9">
      <c r="A1713" s="5"/>
      <c r="B1713" s="5"/>
      <c r="C1713" s="5"/>
      <c r="D1713" s="5"/>
      <c r="E1713" s="5"/>
      <c r="F1713" s="5"/>
      <c r="G1713" s="5"/>
      <c r="H1713" s="5"/>
      <c r="I1713" s="5"/>
    </row>
    <row r="1714" spans="1:9">
      <c r="A1714" s="5"/>
      <c r="B1714" s="5"/>
      <c r="C1714" s="5"/>
      <c r="D1714" s="5"/>
      <c r="E1714" s="5"/>
      <c r="F1714" s="5"/>
      <c r="G1714" s="5"/>
      <c r="H1714" s="5"/>
      <c r="I1714" s="5"/>
    </row>
    <row r="1715" spans="1:9">
      <c r="A1715" s="5"/>
      <c r="B1715" s="5"/>
      <c r="C1715" s="5"/>
      <c r="D1715" s="5"/>
      <c r="E1715" s="5"/>
      <c r="F1715" s="5"/>
      <c r="G1715" s="5"/>
      <c r="H1715" s="5"/>
      <c r="I1715" s="5"/>
    </row>
    <row r="1716" spans="1:9">
      <c r="A1716" s="5"/>
      <c r="B1716" s="5"/>
      <c r="C1716" s="5"/>
      <c r="D1716" s="5"/>
      <c r="E1716" s="5"/>
      <c r="F1716" s="5"/>
      <c r="G1716" s="5"/>
      <c r="H1716" s="5"/>
      <c r="I1716" s="5"/>
    </row>
    <row r="1717" spans="1:9">
      <c r="A1717" s="5"/>
      <c r="B1717" s="5"/>
    </row>
    <row r="1718" spans="1:9">
      <c r="A1718" s="5"/>
      <c r="B1718" s="5"/>
    </row>
    <row r="1719" spans="1:9">
      <c r="A1719" s="5"/>
      <c r="B1719" s="5"/>
    </row>
    <row r="1720" spans="1:9">
      <c r="A1720" s="5"/>
      <c r="B1720" s="5"/>
    </row>
    <row r="1721" spans="1:9">
      <c r="A1721" s="5"/>
      <c r="B1721" s="5"/>
    </row>
    <row r="1722" spans="1:9">
      <c r="A1722" s="5"/>
      <c r="B1722" s="5"/>
    </row>
    <row r="1723" spans="1:9">
      <c r="A1723" s="5"/>
    </row>
    <row r="1724" spans="1:9">
      <c r="A1724" s="5"/>
    </row>
    <row r="1725" spans="1:9">
      <c r="A1725" s="5"/>
    </row>
    <row r="1726" spans="1:9">
      <c r="A1726" s="5"/>
    </row>
    <row r="1727" spans="1:9">
      <c r="A1727" s="5"/>
    </row>
    <row r="1728" spans="1:9">
      <c r="A1728" s="5"/>
    </row>
    <row r="1729" spans="1:2">
      <c r="A1729" s="5"/>
    </row>
    <row r="1730" spans="1:2">
      <c r="A1730" s="5"/>
    </row>
    <row r="1731" spans="1:2">
      <c r="A1731" s="5"/>
    </row>
    <row r="1732" spans="1:2">
      <c r="A1732" s="5"/>
    </row>
    <row r="1733" spans="1:2">
      <c r="A1733" s="5"/>
      <c r="B1733" s="5"/>
    </row>
    <row r="1734" spans="1:2">
      <c r="A1734" s="5"/>
      <c r="B1734" s="5"/>
    </row>
    <row r="1735" spans="1:2">
      <c r="A1735" s="5"/>
      <c r="B1735" s="5"/>
    </row>
    <row r="1736" spans="1:2">
      <c r="A1736" s="5"/>
      <c r="B1736" s="5"/>
    </row>
    <row r="1737" spans="1:2">
      <c r="A1737" s="5"/>
      <c r="B1737" s="5"/>
    </row>
    <row r="1738" spans="1:2">
      <c r="A1738" s="5"/>
      <c r="B1738" s="5"/>
    </row>
    <row r="1739" spans="1:2">
      <c r="A1739" s="5"/>
      <c r="B1739" s="5"/>
    </row>
    <row r="1740" spans="1:2">
      <c r="A1740" s="5"/>
      <c r="B1740" s="5"/>
    </row>
    <row r="1741" spans="1:2">
      <c r="A1741" s="5"/>
      <c r="B1741" s="5"/>
    </row>
    <row r="1742" spans="1:2">
      <c r="A1742" s="5"/>
      <c r="B1742" s="5"/>
    </row>
    <row r="1743" spans="1:2">
      <c r="A1743" s="5"/>
      <c r="B1743" s="5"/>
    </row>
    <row r="1744" spans="1:2">
      <c r="A1744" s="5"/>
      <c r="B1744" s="5"/>
    </row>
    <row r="1745" spans="1:2">
      <c r="A1745" s="5"/>
      <c r="B1745" s="5"/>
    </row>
    <row r="1746" spans="1:2">
      <c r="A1746" s="5"/>
      <c r="B1746" s="5"/>
    </row>
    <row r="1747" spans="1:2">
      <c r="A1747" s="5"/>
      <c r="B1747" s="5"/>
    </row>
    <row r="1748" spans="1:2">
      <c r="A1748" s="5"/>
      <c r="B1748" s="5"/>
    </row>
    <row r="1749" spans="1:2">
      <c r="A1749" s="5"/>
      <c r="B1749" s="5"/>
    </row>
    <row r="1750" spans="1:2">
      <c r="A1750" s="5"/>
      <c r="B1750" s="5"/>
    </row>
    <row r="1751" spans="1:2">
      <c r="A1751" s="5"/>
      <c r="B1751" s="5"/>
    </row>
    <row r="1752" spans="1:2">
      <c r="A1752" s="5"/>
      <c r="B1752" s="5"/>
    </row>
    <row r="1753" spans="1:2">
      <c r="A1753" s="5"/>
      <c r="B1753" s="5"/>
    </row>
    <row r="1754" spans="1:2">
      <c r="A1754" s="5"/>
      <c r="B1754" s="5"/>
    </row>
    <row r="1755" spans="1:2">
      <c r="A1755" s="5"/>
      <c r="B1755" s="5"/>
    </row>
    <row r="1756" spans="1:2">
      <c r="A1756" s="5"/>
      <c r="B1756" s="5"/>
    </row>
    <row r="1757" spans="1:2">
      <c r="A1757" s="5"/>
      <c r="B1757" s="5"/>
    </row>
    <row r="1758" spans="1:2">
      <c r="A1758" s="5"/>
      <c r="B1758" s="5"/>
    </row>
    <row r="1759" spans="1:2">
      <c r="A1759" s="5"/>
      <c r="B1759" s="5"/>
    </row>
    <row r="1760" spans="1:2">
      <c r="A1760" s="5"/>
      <c r="B1760" s="5"/>
    </row>
    <row r="1761" spans="1:2">
      <c r="A1761" s="5"/>
      <c r="B1761" s="5"/>
    </row>
    <row r="1762" spans="1:2">
      <c r="A1762" s="5"/>
      <c r="B1762" s="5"/>
    </row>
    <row r="1763" spans="1:2">
      <c r="A1763" s="5"/>
      <c r="B1763" s="5"/>
    </row>
    <row r="1764" spans="1:2">
      <c r="A1764" s="5"/>
      <c r="B1764" s="5"/>
    </row>
    <row r="1765" spans="1:2">
      <c r="A1765" s="5"/>
      <c r="B1765" s="5"/>
    </row>
    <row r="1766" spans="1:2">
      <c r="A1766" s="5"/>
      <c r="B1766" s="5"/>
    </row>
    <row r="1767" spans="1:2">
      <c r="A1767" s="5"/>
      <c r="B1767" s="5"/>
    </row>
    <row r="1768" spans="1:2">
      <c r="A1768" s="5"/>
      <c r="B1768" s="5"/>
    </row>
    <row r="1769" spans="1:2">
      <c r="A1769" s="5"/>
      <c r="B1769" s="5"/>
    </row>
    <row r="1770" spans="1:2">
      <c r="A1770" s="5"/>
      <c r="B1770" s="5"/>
    </row>
    <row r="1771" spans="1:2">
      <c r="A1771" s="5"/>
      <c r="B1771" s="5"/>
    </row>
    <row r="1772" spans="1:2">
      <c r="A1772" s="5"/>
      <c r="B1772" s="5"/>
    </row>
    <row r="1773" spans="1:2">
      <c r="A1773" s="5"/>
      <c r="B1773" s="5"/>
    </row>
    <row r="1774" spans="1:2">
      <c r="A1774" s="5"/>
      <c r="B1774" s="5"/>
    </row>
    <row r="1775" spans="1:2">
      <c r="A1775" s="5"/>
      <c r="B1775" s="5"/>
    </row>
    <row r="1776" spans="1:2">
      <c r="A1776" s="5"/>
      <c r="B1776" s="5"/>
    </row>
    <row r="1777" spans="1:2">
      <c r="A1777" s="5"/>
      <c r="B1777" s="5"/>
    </row>
    <row r="1778" spans="1:2">
      <c r="A1778" s="5"/>
      <c r="B1778" s="5"/>
    </row>
    <row r="1779" spans="1:2">
      <c r="A1779" s="5"/>
      <c r="B1779" s="5"/>
    </row>
    <row r="1780" spans="1:2">
      <c r="A1780" s="5"/>
      <c r="B1780" s="5"/>
    </row>
    <row r="1781" spans="1:2">
      <c r="A1781" s="5"/>
      <c r="B1781" s="5"/>
    </row>
    <row r="1782" spans="1:2">
      <c r="A1782" s="5"/>
      <c r="B1782" s="5"/>
    </row>
    <row r="1783" spans="1:2">
      <c r="A1783" s="5"/>
      <c r="B1783" s="5"/>
    </row>
    <row r="1784" spans="1:2">
      <c r="A1784" s="5"/>
      <c r="B1784" s="5"/>
    </row>
    <row r="1785" spans="1:2">
      <c r="A1785" s="5"/>
      <c r="B1785" s="5"/>
    </row>
    <row r="1786" spans="1:2">
      <c r="A1786" s="5"/>
      <c r="B1786" s="5"/>
    </row>
    <row r="1787" spans="1:2">
      <c r="A1787" s="5"/>
      <c r="B1787" s="5"/>
    </row>
    <row r="1788" spans="1:2">
      <c r="A1788" s="5"/>
      <c r="B1788" s="5"/>
    </row>
    <row r="1789" spans="1:2">
      <c r="A1789" s="5"/>
      <c r="B1789" s="5"/>
    </row>
    <row r="1790" spans="1:2">
      <c r="A1790" s="5"/>
      <c r="B1790" s="5"/>
    </row>
    <row r="1791" spans="1:2">
      <c r="A1791" s="5"/>
      <c r="B1791" s="5"/>
    </row>
    <row r="1792" spans="1:2">
      <c r="A1792" s="5"/>
      <c r="B1792" s="5"/>
    </row>
    <row r="1793" spans="1:2">
      <c r="A1793" s="5"/>
      <c r="B1793" s="5"/>
    </row>
    <row r="1794" spans="1:2">
      <c r="A1794" s="5"/>
      <c r="B1794" s="5"/>
    </row>
    <row r="1795" spans="1:2">
      <c r="A1795" s="5"/>
      <c r="B1795" s="5"/>
    </row>
    <row r="1796" spans="1:2">
      <c r="A1796" s="5"/>
      <c r="B1796" s="5"/>
    </row>
    <row r="1797" spans="1:2">
      <c r="A1797" s="5"/>
      <c r="B1797" s="5"/>
    </row>
    <row r="1798" spans="1:2">
      <c r="A1798" s="5"/>
      <c r="B1798" s="5"/>
    </row>
    <row r="1799" spans="1:2">
      <c r="A1799" s="5"/>
      <c r="B1799" s="5"/>
    </row>
    <row r="1800" spans="1:2">
      <c r="A1800" s="5"/>
      <c r="B1800" s="5"/>
    </row>
    <row r="1801" spans="1:2">
      <c r="A1801" s="5"/>
      <c r="B1801" s="5"/>
    </row>
    <row r="1802" spans="1:2">
      <c r="A1802" s="5"/>
      <c r="B1802" s="5"/>
    </row>
    <row r="1803" spans="1:2">
      <c r="A1803" s="5"/>
      <c r="B1803" s="5"/>
    </row>
    <row r="1804" spans="1:2">
      <c r="A1804" s="5"/>
      <c r="B1804" s="5"/>
    </row>
    <row r="1805" spans="1:2">
      <c r="A1805" s="5"/>
      <c r="B1805" s="5"/>
    </row>
    <row r="1806" spans="1:2">
      <c r="A1806" s="5"/>
      <c r="B1806" s="5"/>
    </row>
    <row r="1807" spans="1:2">
      <c r="A1807" s="5"/>
      <c r="B1807" s="5"/>
    </row>
    <row r="1808" spans="1:2">
      <c r="A1808" s="5"/>
      <c r="B1808" s="5"/>
    </row>
    <row r="1809" spans="1:2">
      <c r="A1809" s="5"/>
      <c r="B1809" s="5"/>
    </row>
    <row r="1810" spans="1:2">
      <c r="A1810" s="5"/>
      <c r="B1810" s="5"/>
    </row>
    <row r="1811" spans="1:2">
      <c r="A1811" s="5"/>
      <c r="B1811" s="5"/>
    </row>
    <row r="1812" spans="1:2">
      <c r="A1812" s="5"/>
      <c r="B1812" s="5"/>
    </row>
    <row r="1813" spans="1:2">
      <c r="A1813" s="5"/>
      <c r="B1813" s="5"/>
    </row>
    <row r="1814" spans="1:2">
      <c r="A1814" s="5"/>
      <c r="B1814" s="5"/>
    </row>
    <row r="1815" spans="1:2">
      <c r="A1815" s="5"/>
      <c r="B1815" s="5"/>
    </row>
    <row r="1816" spans="1:2">
      <c r="A1816" s="5"/>
      <c r="B1816" s="5"/>
    </row>
    <row r="1817" spans="1:2">
      <c r="A1817" s="5"/>
      <c r="B1817" s="5"/>
    </row>
    <row r="1818" spans="1:2">
      <c r="A1818" s="5"/>
      <c r="B1818" s="5"/>
    </row>
    <row r="1819" spans="1:2">
      <c r="A1819" s="5"/>
      <c r="B1819" s="5"/>
    </row>
    <row r="1820" spans="1:2">
      <c r="A1820" s="5"/>
      <c r="B1820" s="5"/>
    </row>
    <row r="1821" spans="1:2">
      <c r="A1821" s="5"/>
      <c r="B1821" s="5"/>
    </row>
    <row r="1822" spans="1:2">
      <c r="A1822" s="5"/>
      <c r="B1822" s="5"/>
    </row>
    <row r="1823" spans="1:2">
      <c r="A1823" s="5"/>
      <c r="B1823" s="5"/>
    </row>
    <row r="1824" spans="1:2">
      <c r="A1824" s="5"/>
      <c r="B1824" s="5"/>
    </row>
    <row r="1825" spans="1:2">
      <c r="A1825" s="5"/>
      <c r="B1825" s="5"/>
    </row>
    <row r="1826" spans="1:2">
      <c r="A1826" s="5"/>
      <c r="B1826" s="5"/>
    </row>
    <row r="1827" spans="1:2">
      <c r="A1827" s="5"/>
      <c r="B1827" s="5"/>
    </row>
    <row r="1828" spans="1:2">
      <c r="A1828" s="5"/>
      <c r="B1828" s="5"/>
    </row>
    <row r="1829" spans="1:2">
      <c r="A1829" s="5"/>
      <c r="B1829" s="5"/>
    </row>
    <row r="1830" spans="1:2">
      <c r="A1830" s="5"/>
      <c r="B1830" s="5"/>
    </row>
    <row r="1831" spans="1:2">
      <c r="A1831" s="5"/>
      <c r="B1831" s="5"/>
    </row>
    <row r="1832" spans="1:2">
      <c r="A1832" s="5"/>
      <c r="B1832" s="5"/>
    </row>
    <row r="1833" spans="1:2">
      <c r="A1833" s="5"/>
      <c r="B1833" s="5"/>
    </row>
    <row r="1834" spans="1:2">
      <c r="A1834" s="5"/>
      <c r="B1834" s="5"/>
    </row>
    <row r="1835" spans="1:2">
      <c r="A1835" s="5"/>
      <c r="B1835" s="5"/>
    </row>
    <row r="1836" spans="1:2">
      <c r="A1836" s="5"/>
      <c r="B1836" s="5"/>
    </row>
    <row r="1837" spans="1:2">
      <c r="A1837" s="5"/>
      <c r="B1837" s="5"/>
    </row>
    <row r="1838" spans="1:2">
      <c r="A1838" s="5"/>
      <c r="B1838" s="5"/>
    </row>
    <row r="1839" spans="1:2">
      <c r="A1839" s="5"/>
      <c r="B1839" s="5"/>
    </row>
    <row r="1840" spans="1:2">
      <c r="A1840" s="5"/>
      <c r="B1840" s="5"/>
    </row>
    <row r="1841" spans="1:2">
      <c r="A1841" s="5"/>
      <c r="B1841" s="5"/>
    </row>
    <row r="1842" spans="1:2">
      <c r="A1842" s="5"/>
      <c r="B1842" s="5"/>
    </row>
    <row r="1843" spans="1:2">
      <c r="A1843" s="5"/>
      <c r="B1843" s="5"/>
    </row>
    <row r="1844" spans="1:2">
      <c r="A1844" s="5"/>
      <c r="B1844" s="5"/>
    </row>
    <row r="1845" spans="1:2">
      <c r="A1845" s="5"/>
      <c r="B1845" s="5"/>
    </row>
    <row r="1846" spans="1:2">
      <c r="A1846" s="5"/>
      <c r="B1846" s="5"/>
    </row>
    <row r="1847" spans="1:2">
      <c r="A1847" s="5"/>
      <c r="B1847" s="5"/>
    </row>
    <row r="1848" spans="1:2">
      <c r="A1848" s="5"/>
      <c r="B1848" s="5"/>
    </row>
    <row r="1849" spans="1:2">
      <c r="A1849" s="5"/>
      <c r="B1849" s="5"/>
    </row>
    <row r="1850" spans="1:2">
      <c r="A1850" s="5"/>
      <c r="B1850" s="5"/>
    </row>
    <row r="1851" spans="1:2">
      <c r="A1851" s="5"/>
      <c r="B1851" s="5"/>
    </row>
    <row r="1852" spans="1:2">
      <c r="A1852" s="5"/>
      <c r="B1852" s="5"/>
    </row>
    <row r="1853" spans="1:2">
      <c r="A1853" s="5"/>
      <c r="B1853" s="5"/>
    </row>
    <row r="1854" spans="1:2">
      <c r="A1854" s="5"/>
      <c r="B1854" s="5"/>
    </row>
    <row r="1855" spans="1:2">
      <c r="A1855" s="5"/>
      <c r="B1855" s="5"/>
    </row>
    <row r="1856" spans="1:2">
      <c r="A1856" s="5"/>
      <c r="B1856" s="5"/>
    </row>
    <row r="1857" spans="1:2">
      <c r="A1857" s="5"/>
      <c r="B1857" s="5"/>
    </row>
    <row r="1858" spans="1:2">
      <c r="A1858" s="5"/>
      <c r="B1858" s="5"/>
    </row>
    <row r="1859" spans="1:2">
      <c r="A1859" s="5"/>
      <c r="B1859" s="5"/>
    </row>
    <row r="1860" spans="1:2">
      <c r="A1860" s="5"/>
      <c r="B1860" s="5"/>
    </row>
    <row r="1861" spans="1:2">
      <c r="A1861" s="5"/>
      <c r="B1861" s="5"/>
    </row>
    <row r="1862" spans="1:2">
      <c r="A1862" s="5"/>
      <c r="B1862" s="5"/>
    </row>
    <row r="1863" spans="1:2">
      <c r="A1863" s="5"/>
      <c r="B1863" s="5"/>
    </row>
    <row r="1864" spans="1:2">
      <c r="A1864" s="5"/>
      <c r="B1864" s="5"/>
    </row>
    <row r="1865" spans="1:2">
      <c r="A1865" s="5"/>
      <c r="B1865" s="5"/>
    </row>
    <row r="1866" spans="1:2">
      <c r="A1866" s="5"/>
      <c r="B1866" s="5"/>
    </row>
    <row r="1867" spans="1:2">
      <c r="A1867" s="5"/>
      <c r="B1867" s="5"/>
    </row>
    <row r="1868" spans="1:2">
      <c r="A1868" s="5"/>
      <c r="B1868" s="5"/>
    </row>
    <row r="1869" spans="1:2">
      <c r="A1869" s="5"/>
      <c r="B1869" s="5"/>
    </row>
    <row r="1870" spans="1:2">
      <c r="A1870" s="5"/>
      <c r="B1870" s="5"/>
    </row>
    <row r="1871" spans="1:2">
      <c r="A1871" s="5"/>
      <c r="B1871" s="5"/>
    </row>
    <row r="1872" spans="1:2">
      <c r="A1872" s="5"/>
      <c r="B1872" s="5"/>
    </row>
    <row r="1873" spans="1:2">
      <c r="A1873" s="5"/>
      <c r="B1873" s="5"/>
    </row>
    <row r="1874" spans="1:2">
      <c r="A1874" s="5"/>
      <c r="B1874" s="5"/>
    </row>
    <row r="1875" spans="1:2">
      <c r="A1875" s="5"/>
      <c r="B1875" s="5"/>
    </row>
    <row r="1876" spans="1:2">
      <c r="A1876" s="5"/>
      <c r="B1876" s="5"/>
    </row>
    <row r="1877" spans="1:2">
      <c r="A1877" s="5"/>
      <c r="B1877" s="5"/>
    </row>
    <row r="1878" spans="1:2">
      <c r="A1878" s="5"/>
      <c r="B1878" s="5"/>
    </row>
    <row r="1879" spans="1:2">
      <c r="A1879" s="5"/>
      <c r="B1879" s="5"/>
    </row>
    <row r="1880" spans="1:2">
      <c r="A1880" s="5"/>
      <c r="B1880" s="5"/>
    </row>
    <row r="1881" spans="1:2">
      <c r="A1881" s="5"/>
      <c r="B1881" s="5"/>
    </row>
    <row r="1882" spans="1:2">
      <c r="A1882" s="5"/>
      <c r="B1882" s="5"/>
    </row>
    <row r="1883" spans="1:2">
      <c r="A1883" s="5"/>
      <c r="B1883" s="5"/>
    </row>
    <row r="1884" spans="1:2">
      <c r="A1884" s="5"/>
      <c r="B1884" s="5"/>
    </row>
    <row r="1885" spans="1:2">
      <c r="A1885" s="5"/>
      <c r="B1885" s="5"/>
    </row>
    <row r="1886" spans="1:2">
      <c r="A1886" s="5"/>
      <c r="B1886" s="5"/>
    </row>
    <row r="1887" spans="1:2">
      <c r="A1887" s="5"/>
      <c r="B1887" s="5"/>
    </row>
    <row r="1888" spans="1:2">
      <c r="A1888" s="5"/>
      <c r="B1888" s="5"/>
    </row>
    <row r="1889" spans="1:2">
      <c r="A1889" s="5"/>
      <c r="B1889" s="5"/>
    </row>
    <row r="1890" spans="1:2">
      <c r="A1890" s="5"/>
      <c r="B1890" s="5"/>
    </row>
    <row r="1891" spans="1:2">
      <c r="A1891" s="5"/>
      <c r="B1891" s="5"/>
    </row>
    <row r="1892" spans="1:2">
      <c r="A1892" s="5"/>
      <c r="B1892" s="5"/>
    </row>
    <row r="1893" spans="1:2">
      <c r="A1893" s="5"/>
      <c r="B1893" s="5"/>
    </row>
    <row r="1894" spans="1:2">
      <c r="A1894" s="5"/>
      <c r="B1894" s="5"/>
    </row>
    <row r="1895" spans="1:2">
      <c r="A1895" s="5"/>
      <c r="B1895" s="5"/>
    </row>
    <row r="1896" spans="1:2">
      <c r="A1896" s="5"/>
      <c r="B1896" s="5"/>
    </row>
    <row r="1897" spans="1:2">
      <c r="A1897" s="5"/>
      <c r="B1897" s="5"/>
    </row>
    <row r="1898" spans="1:2">
      <c r="A1898" s="5"/>
      <c r="B1898" s="5"/>
    </row>
    <row r="1899" spans="1:2">
      <c r="A1899" s="5"/>
      <c r="B1899" s="5"/>
    </row>
    <row r="1900" spans="1:2">
      <c r="A1900" s="5"/>
      <c r="B1900" s="5"/>
    </row>
    <row r="1901" spans="1:2">
      <c r="A1901" s="5"/>
      <c r="B1901" s="5"/>
    </row>
    <row r="1902" spans="1:2">
      <c r="A1902" s="5"/>
      <c r="B1902" s="5"/>
    </row>
    <row r="1903" spans="1:2">
      <c r="A1903" s="5"/>
      <c r="B1903" s="5"/>
    </row>
    <row r="1904" spans="1:2">
      <c r="A1904" s="5"/>
      <c r="B1904" s="5"/>
    </row>
    <row r="1905" spans="1:2">
      <c r="A1905" s="5"/>
      <c r="B1905" s="5"/>
    </row>
    <row r="1906" spans="1:2">
      <c r="A1906" s="5"/>
      <c r="B1906" s="5"/>
    </row>
    <row r="1907" spans="1:2">
      <c r="A1907" s="5"/>
      <c r="B1907" s="5"/>
    </row>
    <row r="1908" spans="1:2">
      <c r="A1908" s="5"/>
      <c r="B1908" s="5"/>
    </row>
    <row r="1909" spans="1:2">
      <c r="A1909" s="5"/>
      <c r="B1909" s="5"/>
    </row>
    <row r="1910" spans="1:2">
      <c r="A1910" s="5"/>
      <c r="B1910" s="5"/>
    </row>
    <row r="1911" spans="1:2">
      <c r="A1911" s="5"/>
      <c r="B1911" s="5"/>
    </row>
    <row r="1912" spans="1:2">
      <c r="A1912" s="5"/>
      <c r="B1912" s="5"/>
    </row>
    <row r="1913" spans="1:2">
      <c r="A1913" s="5"/>
      <c r="B1913" s="5"/>
    </row>
    <row r="1914" spans="1:2">
      <c r="A1914" s="5"/>
      <c r="B1914" s="5"/>
    </row>
    <row r="1915" spans="1:2">
      <c r="A1915" s="5"/>
      <c r="B1915" s="5"/>
    </row>
    <row r="1916" spans="1:2">
      <c r="A1916" s="5"/>
      <c r="B1916" s="5"/>
    </row>
    <row r="1917" spans="1:2">
      <c r="A1917" s="5"/>
      <c r="B1917" s="5"/>
    </row>
    <row r="1918" spans="1:2">
      <c r="A1918" s="5"/>
      <c r="B1918" s="5"/>
    </row>
    <row r="1919" spans="1:2">
      <c r="A1919" s="5"/>
      <c r="B1919" s="5"/>
    </row>
    <row r="1920" spans="1:2">
      <c r="A1920" s="5"/>
      <c r="B1920" s="5"/>
    </row>
    <row r="1921" spans="1:2">
      <c r="A1921" s="5"/>
      <c r="B1921" s="5"/>
    </row>
    <row r="1922" spans="1:2">
      <c r="A1922" s="5"/>
      <c r="B1922" s="5"/>
    </row>
    <row r="1923" spans="1:2">
      <c r="A1923" s="5"/>
      <c r="B1923" s="5"/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23"/>
  <sheetViews>
    <sheetView workbookViewId="0"/>
  </sheetViews>
  <sheetFormatPr defaultRowHeight="13.2"/>
  <sheetData>
    <row r="1" spans="1:30" ht="13.8" thickBot="1">
      <c r="A1" s="18" t="s">
        <v>17</v>
      </c>
      <c r="B1" s="14" t="s">
        <v>7</v>
      </c>
      <c r="C1" s="15" t="s">
        <v>8</v>
      </c>
      <c r="D1" s="15" t="s">
        <v>9</v>
      </c>
      <c r="E1" s="15" t="s">
        <v>10</v>
      </c>
      <c r="F1" s="15" t="s">
        <v>19</v>
      </c>
      <c r="G1" s="15" t="s">
        <v>11</v>
      </c>
      <c r="H1" s="15" t="s">
        <v>20</v>
      </c>
      <c r="I1" s="15" t="s">
        <v>21</v>
      </c>
      <c r="J1" s="17" t="s">
        <v>12</v>
      </c>
      <c r="K1" s="75" t="s">
        <v>13</v>
      </c>
      <c r="L1" s="76" t="s">
        <v>24</v>
      </c>
      <c r="M1" s="76" t="s">
        <v>25</v>
      </c>
      <c r="N1" s="74" t="s">
        <v>59</v>
      </c>
      <c r="P1" s="6" t="s">
        <v>62</v>
      </c>
      <c r="Q1" s="6" t="s">
        <v>63</v>
      </c>
      <c r="R1" s="6" t="s">
        <v>64</v>
      </c>
      <c r="S1" t="s">
        <v>65</v>
      </c>
      <c r="T1" t="s">
        <v>66</v>
      </c>
      <c r="V1" s="14" t="s">
        <v>7</v>
      </c>
      <c r="W1" s="15" t="s">
        <v>8</v>
      </c>
      <c r="X1" s="15" t="s">
        <v>9</v>
      </c>
      <c r="Y1" s="15" t="s">
        <v>10</v>
      </c>
      <c r="Z1" s="15" t="s">
        <v>19</v>
      </c>
      <c r="AA1" s="15" t="s">
        <v>11</v>
      </c>
      <c r="AB1" s="15" t="s">
        <v>20</v>
      </c>
      <c r="AC1" s="15" t="s">
        <v>21</v>
      </c>
      <c r="AD1" s="17" t="s">
        <v>12</v>
      </c>
    </row>
    <row r="2" spans="1:30">
      <c r="A2" s="32" t="s">
        <v>29</v>
      </c>
      <c r="B2" s="20">
        <v>1.5290543648353507</v>
      </c>
      <c r="C2" s="8">
        <v>1.5517721118532319</v>
      </c>
      <c r="D2" s="8">
        <v>1.5353957174566872</v>
      </c>
      <c r="E2" s="8">
        <v>1.5217316399452365</v>
      </c>
      <c r="F2" s="8">
        <v>1.5315507323408377</v>
      </c>
      <c r="G2" s="54">
        <v>1.6</v>
      </c>
      <c r="H2" s="8">
        <v>1.5758517445830409</v>
      </c>
      <c r="I2" s="8">
        <v>1.5717710743600981</v>
      </c>
      <c r="J2" s="57">
        <v>1.5803346214964773</v>
      </c>
      <c r="K2" s="28">
        <f>AVERAGE(B2:J2)</f>
        <v>1.5552735563189957</v>
      </c>
      <c r="L2" s="29">
        <f>MAX(B2:J2)</f>
        <v>1.6</v>
      </c>
      <c r="M2" s="29">
        <f>MIN(B2:J2)</f>
        <v>1.5217316399452365</v>
      </c>
      <c r="N2" s="30">
        <f>L2-M2</f>
        <v>7.8268360054763564E-2</v>
      </c>
      <c r="P2">
        <v>1.554</v>
      </c>
      <c r="Q2">
        <v>1.53</v>
      </c>
      <c r="R2">
        <v>1.5049999999999999</v>
      </c>
      <c r="S2" s="59">
        <f>$K$27+3*$K$30</f>
        <v>1.607040457190809</v>
      </c>
      <c r="T2" s="59">
        <f>$K$27-3*$K$30</f>
        <v>1.4525029860772511</v>
      </c>
      <c r="V2" s="5">
        <v>1.4177263530668949E-2</v>
      </c>
      <c r="W2" s="5">
        <v>1.046909019042741E-2</v>
      </c>
      <c r="X2" s="5">
        <v>1.6784133364927456E-2</v>
      </c>
      <c r="Y2" s="5">
        <v>2.9491388678875685E-2</v>
      </c>
      <c r="Z2" s="5">
        <v>1.1841987481666871E-2</v>
      </c>
      <c r="AA2" s="5">
        <v>-3.584029755858209E-2</v>
      </c>
      <c r="AB2" s="5">
        <v>-1.2269087711189508E-2</v>
      </c>
      <c r="AC2" s="5">
        <v>-1.2787286327109904E-2</v>
      </c>
      <c r="AD2" s="5">
        <v>-1.9812686355957343E-2</v>
      </c>
    </row>
    <row r="3" spans="1:30">
      <c r="A3" s="32" t="s">
        <v>30</v>
      </c>
      <c r="B3" s="21">
        <v>1.5156838460570941</v>
      </c>
      <c r="C3" s="12">
        <v>1.5297113785225576</v>
      </c>
      <c r="D3" s="12">
        <v>1.5270128448929534</v>
      </c>
      <c r="E3" s="12">
        <v>1.5412111832456128</v>
      </c>
      <c r="F3" s="12">
        <v>1.5649442857482263</v>
      </c>
      <c r="G3" s="55">
        <v>1.5978939533443026</v>
      </c>
      <c r="H3" s="12">
        <v>1.5753904989303642</v>
      </c>
      <c r="I3" s="12">
        <v>1.5615159578523341</v>
      </c>
      <c r="J3" s="22">
        <v>1.588129702127421</v>
      </c>
      <c r="K3" s="21">
        <f t="shared" ref="K3:K26" si="0">AVERAGE(B3:J3)</f>
        <v>1.5557215167467631</v>
      </c>
      <c r="L3" s="12">
        <f t="shared" ref="L3:L26" si="1">MAX(B3:J3)</f>
        <v>1.5978939533443026</v>
      </c>
      <c r="M3" s="12">
        <f t="shared" ref="M3:M26" si="2">MIN(B3:J3)</f>
        <v>1.5156838460570941</v>
      </c>
      <c r="N3" s="22">
        <f t="shared" ref="N3:N26" si="3">L3-M3</f>
        <v>8.2210107287208567E-2</v>
      </c>
      <c r="P3">
        <v>1.554</v>
      </c>
      <c r="Q3">
        <v>1.53</v>
      </c>
      <c r="R3">
        <v>1.5049999999999999</v>
      </c>
      <c r="S3" s="59">
        <f t="shared" ref="S3:S26" si="4">$K$27+3*$K$30</f>
        <v>1.607040457190809</v>
      </c>
      <c r="T3" s="59">
        <f t="shared" ref="T3:T26" si="5">$K$27-3*$K$30</f>
        <v>1.4525029860772511</v>
      </c>
      <c r="V3" s="5">
        <v>1.4177263530668949E-2</v>
      </c>
      <c r="W3" s="5">
        <v>1.046909019042741E-2</v>
      </c>
      <c r="X3" s="5">
        <v>1.6784133364927456E-2</v>
      </c>
      <c r="Y3" s="5">
        <v>2.9491388678875685E-2</v>
      </c>
      <c r="Z3" s="5">
        <v>1.1841987481666871E-2</v>
      </c>
      <c r="AA3" s="5">
        <v>-3.584029755858209E-2</v>
      </c>
      <c r="AB3" s="5">
        <v>-1.2269087711189508E-2</v>
      </c>
      <c r="AC3" s="5">
        <v>-1.2787286327109904E-2</v>
      </c>
      <c r="AD3" s="5">
        <v>-1.9812686355957343E-2</v>
      </c>
    </row>
    <row r="4" spans="1:30">
      <c r="A4" s="32" t="s">
        <v>31</v>
      </c>
      <c r="B4" s="21">
        <v>1.5033230790236534</v>
      </c>
      <c r="C4" s="12">
        <v>1.5025861292874554</v>
      </c>
      <c r="D4" s="12">
        <v>1.4953311630009223</v>
      </c>
      <c r="E4" s="12">
        <v>1.4908241096554131</v>
      </c>
      <c r="F4" s="12">
        <v>1.5147614370508089</v>
      </c>
      <c r="G4" s="55">
        <v>1.5729276866945219</v>
      </c>
      <c r="H4" s="12">
        <v>1.5347149178658923</v>
      </c>
      <c r="I4" s="12">
        <v>1.5577331720069412</v>
      </c>
      <c r="J4" s="22">
        <v>1.537753753220952</v>
      </c>
      <c r="K4" s="21">
        <f t="shared" si="0"/>
        <v>1.523328383089618</v>
      </c>
      <c r="L4" s="12">
        <f t="shared" si="1"/>
        <v>1.5729276866945219</v>
      </c>
      <c r="M4" s="12">
        <f t="shared" si="2"/>
        <v>1.4908241096554131</v>
      </c>
      <c r="N4" s="22">
        <f t="shared" si="3"/>
        <v>8.2103577039108755E-2</v>
      </c>
      <c r="P4">
        <v>1.554</v>
      </c>
      <c r="Q4">
        <v>1.53</v>
      </c>
      <c r="R4">
        <v>1.5049999999999999</v>
      </c>
      <c r="S4" s="59">
        <f t="shared" si="4"/>
        <v>1.607040457190809</v>
      </c>
      <c r="T4" s="59">
        <f t="shared" si="5"/>
        <v>1.4525029860772511</v>
      </c>
      <c r="V4" s="5">
        <v>1.4177263530668949E-2</v>
      </c>
      <c r="W4" s="5">
        <v>1.046909019042741E-2</v>
      </c>
      <c r="X4" s="5">
        <v>1.6784133364927456E-2</v>
      </c>
      <c r="Y4" s="5">
        <v>2.9491388678875685E-2</v>
      </c>
      <c r="Z4" s="5">
        <v>1.1841987481666871E-2</v>
      </c>
      <c r="AA4" s="5">
        <v>-3.584029755858209E-2</v>
      </c>
      <c r="AB4" s="5">
        <v>-1.2269087711189508E-2</v>
      </c>
      <c r="AC4" s="5">
        <v>-1.2787286327109904E-2</v>
      </c>
      <c r="AD4" s="5">
        <v>-1.9812686355957343E-2</v>
      </c>
    </row>
    <row r="5" spans="1:30">
      <c r="A5" s="32" t="s">
        <v>32</v>
      </c>
      <c r="B5" s="21">
        <v>1.5295768283136826</v>
      </c>
      <c r="C5" s="12">
        <v>1.5337231838194589</v>
      </c>
      <c r="D5" s="12">
        <v>1.5329425168594712</v>
      </c>
      <c r="E5" s="12">
        <v>1.5129624075656176</v>
      </c>
      <c r="F5" s="12">
        <v>1.4976896137120046</v>
      </c>
      <c r="G5" s="55">
        <v>1.5725583231710645</v>
      </c>
      <c r="H5" s="12">
        <v>1.5547574996225704</v>
      </c>
      <c r="I5" s="12">
        <v>1.5227370826272257</v>
      </c>
      <c r="J5" s="22">
        <v>1.5599002113248108</v>
      </c>
      <c r="K5" s="21">
        <f t="shared" si="0"/>
        <v>1.5352052963351008</v>
      </c>
      <c r="L5" s="12">
        <f t="shared" si="1"/>
        <v>1.5725583231710645</v>
      </c>
      <c r="M5" s="12">
        <f t="shared" si="2"/>
        <v>1.4976896137120046</v>
      </c>
      <c r="N5" s="22">
        <f t="shared" si="3"/>
        <v>7.4868709459059879E-2</v>
      </c>
      <c r="P5">
        <v>1.554</v>
      </c>
      <c r="Q5">
        <v>1.53</v>
      </c>
      <c r="R5">
        <v>1.5049999999999999</v>
      </c>
      <c r="S5" s="59">
        <f t="shared" si="4"/>
        <v>1.607040457190809</v>
      </c>
      <c r="T5" s="59">
        <f t="shared" si="5"/>
        <v>1.4525029860772511</v>
      </c>
      <c r="V5" s="5">
        <v>1.4177263530668949E-2</v>
      </c>
      <c r="W5" s="5">
        <v>1.046909019042741E-2</v>
      </c>
      <c r="X5" s="5">
        <v>1.6784133364927456E-2</v>
      </c>
      <c r="Y5" s="5">
        <v>2.9491388678875685E-2</v>
      </c>
      <c r="Z5" s="5">
        <v>1.1841987481666871E-2</v>
      </c>
      <c r="AA5" s="5">
        <v>-3.584029755858209E-2</v>
      </c>
      <c r="AB5" s="5">
        <v>-1.2269087711189508E-2</v>
      </c>
      <c r="AC5" s="5">
        <v>-1.2787286327109904E-2</v>
      </c>
      <c r="AD5" s="5">
        <v>-1.9812686355957343E-2</v>
      </c>
    </row>
    <row r="6" spans="1:30">
      <c r="A6" s="32" t="s">
        <v>33</v>
      </c>
      <c r="B6" s="21">
        <v>1.5263692302119944</v>
      </c>
      <c r="C6" s="12">
        <v>1.5337939152286617</v>
      </c>
      <c r="D6" s="12">
        <v>1.5292414396826242</v>
      </c>
      <c r="E6" s="12">
        <v>1.471172505408159</v>
      </c>
      <c r="F6" s="12">
        <v>1.5370015514609074</v>
      </c>
      <c r="G6" s="55">
        <v>1.5527205178478904</v>
      </c>
      <c r="H6" s="12">
        <v>1.5194572044928827</v>
      </c>
      <c r="I6" s="12">
        <v>1.5523502524146533</v>
      </c>
      <c r="J6" s="22">
        <v>1.5251123269184415</v>
      </c>
      <c r="K6" s="21">
        <f t="shared" si="0"/>
        <v>1.5274687715184683</v>
      </c>
      <c r="L6" s="12">
        <f t="shared" si="1"/>
        <v>1.5527205178478904</v>
      </c>
      <c r="M6" s="12">
        <f t="shared" si="2"/>
        <v>1.471172505408159</v>
      </c>
      <c r="N6" s="22">
        <f t="shared" si="3"/>
        <v>8.1548012439731421E-2</v>
      </c>
      <c r="P6">
        <v>1.554</v>
      </c>
      <c r="Q6">
        <v>1.53</v>
      </c>
      <c r="R6">
        <v>1.5049999999999999</v>
      </c>
      <c r="S6" s="59">
        <f t="shared" si="4"/>
        <v>1.607040457190809</v>
      </c>
      <c r="T6" s="59">
        <f t="shared" si="5"/>
        <v>1.4525029860772511</v>
      </c>
      <c r="V6" s="5">
        <v>1.4177263530668949E-2</v>
      </c>
      <c r="W6" s="5">
        <v>1.046909019042741E-2</v>
      </c>
      <c r="X6" s="5">
        <v>1.6784133364927456E-2</v>
      </c>
      <c r="Y6" s="5">
        <v>2.9491388678875685E-2</v>
      </c>
      <c r="Z6" s="5">
        <v>1.1841987481666871E-2</v>
      </c>
      <c r="AA6" s="5">
        <v>-3.584029755858209E-2</v>
      </c>
      <c r="AB6" s="5">
        <v>-1.2269087711189508E-2</v>
      </c>
      <c r="AC6" s="5">
        <v>-1.2787286327109904E-2</v>
      </c>
      <c r="AD6" s="5">
        <v>-1.9812686355957343E-2</v>
      </c>
    </row>
    <row r="7" spans="1:30">
      <c r="A7" s="32" t="s">
        <v>34</v>
      </c>
      <c r="B7" s="21">
        <v>1.5359889863211134</v>
      </c>
      <c r="C7" s="12">
        <v>1.5318544649556334</v>
      </c>
      <c r="D7" s="12">
        <v>1.5256492712256626</v>
      </c>
      <c r="E7" s="12">
        <v>1.5197502993306347</v>
      </c>
      <c r="F7" s="12">
        <v>1.5414325942997456</v>
      </c>
      <c r="G7" s="55">
        <v>1.5669601923413665</v>
      </c>
      <c r="H7" s="12">
        <v>1.5486255933856909</v>
      </c>
      <c r="I7" s="12">
        <v>1.5447120835240342</v>
      </c>
      <c r="J7" s="22">
        <v>1.5529204697869861</v>
      </c>
      <c r="K7" s="21">
        <f t="shared" si="0"/>
        <v>1.5408771061300963</v>
      </c>
      <c r="L7" s="12">
        <f t="shared" si="1"/>
        <v>1.5669601923413665</v>
      </c>
      <c r="M7" s="12">
        <f t="shared" si="2"/>
        <v>1.5197502993306347</v>
      </c>
      <c r="N7" s="22">
        <f t="shared" si="3"/>
        <v>4.7209893010731863E-2</v>
      </c>
      <c r="P7">
        <v>1.554</v>
      </c>
      <c r="Q7">
        <v>1.53</v>
      </c>
      <c r="R7">
        <v>1.5049999999999999</v>
      </c>
      <c r="S7" s="59">
        <f t="shared" si="4"/>
        <v>1.607040457190809</v>
      </c>
      <c r="T7" s="59">
        <f t="shared" si="5"/>
        <v>1.4525029860772511</v>
      </c>
      <c r="V7" s="5">
        <v>1.4177263530668949E-2</v>
      </c>
      <c r="W7" s="5">
        <v>1.046909019042741E-2</v>
      </c>
      <c r="X7" s="5">
        <v>1.6784133364927456E-2</v>
      </c>
      <c r="Y7" s="5">
        <v>2.9491388678875685E-2</v>
      </c>
      <c r="Z7" s="5">
        <v>1.1841987481666871E-2</v>
      </c>
      <c r="AA7" s="5">
        <v>-3.584029755858209E-2</v>
      </c>
      <c r="AB7" s="5">
        <v>-1.2269087711189508E-2</v>
      </c>
      <c r="AC7" s="5">
        <v>-1.2787286327109904E-2</v>
      </c>
      <c r="AD7" s="5">
        <v>-1.9812686355957343E-2</v>
      </c>
    </row>
    <row r="8" spans="1:30">
      <c r="A8" s="32" t="s">
        <v>35</v>
      </c>
      <c r="B8" s="21">
        <v>1.5258607359113621</v>
      </c>
      <c r="C8" s="12">
        <v>1.5119254718428081</v>
      </c>
      <c r="D8" s="12">
        <v>1.5040208844934571</v>
      </c>
      <c r="E8" s="12">
        <v>1.4962456159790316</v>
      </c>
      <c r="F8" s="12">
        <v>1.5328302545301749</v>
      </c>
      <c r="G8" s="55">
        <v>1.5747227981746303</v>
      </c>
      <c r="H8" s="12">
        <v>1.5577446986317274</v>
      </c>
      <c r="I8" s="12">
        <v>1.5543966545023256</v>
      </c>
      <c r="J8" s="22">
        <v>1.5772428399710681</v>
      </c>
      <c r="K8" s="21">
        <f t="shared" si="0"/>
        <v>1.537221106004065</v>
      </c>
      <c r="L8" s="12">
        <f t="shared" si="1"/>
        <v>1.5772428399710681</v>
      </c>
      <c r="M8" s="12">
        <f t="shared" si="2"/>
        <v>1.4962456159790316</v>
      </c>
      <c r="N8" s="22">
        <f t="shared" si="3"/>
        <v>8.099722399203646E-2</v>
      </c>
      <c r="P8">
        <v>1.554</v>
      </c>
      <c r="Q8">
        <v>1.53</v>
      </c>
      <c r="R8">
        <v>1.5049999999999999</v>
      </c>
      <c r="S8" s="59">
        <f t="shared" si="4"/>
        <v>1.607040457190809</v>
      </c>
      <c r="T8" s="59">
        <f t="shared" si="5"/>
        <v>1.4525029860772511</v>
      </c>
      <c r="V8" s="5">
        <v>1.4177263530668949E-2</v>
      </c>
      <c r="W8" s="5">
        <v>1.046909019042741E-2</v>
      </c>
      <c r="X8" s="5">
        <v>1.6784133364927456E-2</v>
      </c>
      <c r="Y8" s="5">
        <v>2.9491388678875685E-2</v>
      </c>
      <c r="Z8" s="5">
        <v>1.1841987481666871E-2</v>
      </c>
      <c r="AA8" s="5">
        <v>-3.584029755858209E-2</v>
      </c>
      <c r="AB8" s="5">
        <v>-1.2269087711189508E-2</v>
      </c>
      <c r="AC8" s="5">
        <v>-1.2787286327109904E-2</v>
      </c>
      <c r="AD8" s="5">
        <v>-1.9812686355957343E-2</v>
      </c>
    </row>
    <row r="9" spans="1:30">
      <c r="A9" s="32" t="s">
        <v>36</v>
      </c>
      <c r="B9" s="21">
        <v>1.5218973114939043</v>
      </c>
      <c r="C9" s="12">
        <v>1.5068222564540819</v>
      </c>
      <c r="D9" s="12">
        <v>1.512892966911024</v>
      </c>
      <c r="E9" s="12">
        <v>1.4988885756487398</v>
      </c>
      <c r="F9" s="12">
        <v>1.4911513682861524</v>
      </c>
      <c r="G9" s="55">
        <v>1.5461384938932108</v>
      </c>
      <c r="H9" s="12">
        <v>1.5205260359460095</v>
      </c>
      <c r="I9" s="12">
        <v>1.5212898484432986</v>
      </c>
      <c r="J9" s="22">
        <v>1.5237195340187</v>
      </c>
      <c r="K9" s="21">
        <f t="shared" si="0"/>
        <v>1.5159251545661243</v>
      </c>
      <c r="L9" s="12">
        <f t="shared" si="1"/>
        <v>1.5461384938932108</v>
      </c>
      <c r="M9" s="12">
        <f t="shared" si="2"/>
        <v>1.4911513682861524</v>
      </c>
      <c r="N9" s="22">
        <f t="shared" si="3"/>
        <v>5.4987125607058429E-2</v>
      </c>
      <c r="P9">
        <v>1.554</v>
      </c>
      <c r="Q9">
        <v>1.53</v>
      </c>
      <c r="R9">
        <v>1.5049999999999999</v>
      </c>
      <c r="S9" s="59">
        <f t="shared" si="4"/>
        <v>1.607040457190809</v>
      </c>
      <c r="T9" s="59">
        <f t="shared" si="5"/>
        <v>1.4525029860772511</v>
      </c>
      <c r="V9" s="5">
        <v>1.4177263530668949E-2</v>
      </c>
      <c r="W9" s="5">
        <v>1.046909019042741E-2</v>
      </c>
      <c r="X9" s="5">
        <v>1.6784133364927456E-2</v>
      </c>
      <c r="Y9" s="5">
        <v>2.9491388678875685E-2</v>
      </c>
      <c r="Z9" s="5">
        <v>1.1841987481666871E-2</v>
      </c>
      <c r="AA9" s="5">
        <v>-3.584029755858209E-2</v>
      </c>
      <c r="AB9" s="5">
        <v>-1.2269087711189508E-2</v>
      </c>
      <c r="AC9" s="5">
        <v>-1.2787286327109904E-2</v>
      </c>
      <c r="AD9" s="5">
        <v>-1.9812686355957343E-2</v>
      </c>
    </row>
    <row r="10" spans="1:30">
      <c r="A10" s="32" t="s">
        <v>37</v>
      </c>
      <c r="B10" s="21">
        <v>1.5266875506478952</v>
      </c>
      <c r="C10" s="12">
        <v>1.5179437485223795</v>
      </c>
      <c r="D10" s="12">
        <v>1.5369044635166373</v>
      </c>
      <c r="E10" s="12">
        <v>1.5120564233067246</v>
      </c>
      <c r="F10" s="12">
        <v>1.5382139608762617</v>
      </c>
      <c r="G10" s="55">
        <v>1.5455737127949727</v>
      </c>
      <c r="H10" s="12">
        <v>1.5471927462486879</v>
      </c>
      <c r="I10" s="12">
        <v>1.5495965428869614</v>
      </c>
      <c r="J10" s="22">
        <v>1.557517711963355</v>
      </c>
      <c r="K10" s="21">
        <f t="shared" si="0"/>
        <v>1.5368540956404306</v>
      </c>
      <c r="L10" s="12">
        <f t="shared" si="1"/>
        <v>1.557517711963355</v>
      </c>
      <c r="M10" s="12">
        <f t="shared" si="2"/>
        <v>1.5120564233067246</v>
      </c>
      <c r="N10" s="22">
        <f t="shared" si="3"/>
        <v>4.546128865663035E-2</v>
      </c>
      <c r="P10">
        <v>1.554</v>
      </c>
      <c r="Q10">
        <v>1.53</v>
      </c>
      <c r="R10">
        <v>1.5049999999999999</v>
      </c>
      <c r="S10" s="59">
        <f t="shared" si="4"/>
        <v>1.607040457190809</v>
      </c>
      <c r="T10" s="59">
        <f t="shared" si="5"/>
        <v>1.4525029860772511</v>
      </c>
      <c r="V10" s="5">
        <v>1.4177263530668949E-2</v>
      </c>
      <c r="W10" s="5">
        <v>1.046909019042741E-2</v>
      </c>
      <c r="X10" s="5">
        <v>1.6784133364927456E-2</v>
      </c>
      <c r="Y10" s="5">
        <v>2.9491388678875685E-2</v>
      </c>
      <c r="Z10" s="5">
        <v>1.1841987481666871E-2</v>
      </c>
      <c r="AA10" s="5">
        <v>-3.584029755858209E-2</v>
      </c>
      <c r="AB10" s="5">
        <v>-1.2269087711189508E-2</v>
      </c>
      <c r="AC10" s="5">
        <v>-1.2787286327109904E-2</v>
      </c>
      <c r="AD10" s="5">
        <v>-1.9812686355957343E-2</v>
      </c>
    </row>
    <row r="11" spans="1:30">
      <c r="A11" s="32" t="s">
        <v>38</v>
      </c>
      <c r="B11" s="21">
        <v>1.4906406721672742</v>
      </c>
      <c r="C11" s="12">
        <v>1.5305986764131538</v>
      </c>
      <c r="D11" s="12">
        <v>1.5035526023331278</v>
      </c>
      <c r="E11" s="12">
        <v>1.5141784033755803</v>
      </c>
      <c r="F11" s="12">
        <v>1.4929303831508505</v>
      </c>
      <c r="G11" s="55">
        <v>1.5634483784008577</v>
      </c>
      <c r="H11" s="12">
        <v>1.5137351389487235</v>
      </c>
      <c r="I11" s="12">
        <v>1.5145439750273715</v>
      </c>
      <c r="J11" s="22">
        <v>1.5690629877924163</v>
      </c>
      <c r="K11" s="21">
        <f t="shared" si="0"/>
        <v>1.5214101352899285</v>
      </c>
      <c r="L11" s="12">
        <f t="shared" si="1"/>
        <v>1.5690629877924163</v>
      </c>
      <c r="M11" s="12">
        <f t="shared" si="2"/>
        <v>1.4906406721672742</v>
      </c>
      <c r="N11" s="22">
        <f t="shared" si="3"/>
        <v>7.8422315625142014E-2</v>
      </c>
      <c r="P11">
        <v>1.554</v>
      </c>
      <c r="Q11">
        <v>1.53</v>
      </c>
      <c r="R11">
        <v>1.5049999999999999</v>
      </c>
      <c r="S11" s="59">
        <f t="shared" si="4"/>
        <v>1.607040457190809</v>
      </c>
      <c r="T11" s="59">
        <f t="shared" si="5"/>
        <v>1.4525029860772511</v>
      </c>
      <c r="V11" s="5">
        <v>1.4177263530668949E-2</v>
      </c>
      <c r="W11" s="5">
        <v>1.046909019042741E-2</v>
      </c>
      <c r="X11" s="5">
        <v>1.6784133364927456E-2</v>
      </c>
      <c r="Y11" s="5">
        <v>2.9491388678875685E-2</v>
      </c>
      <c r="Z11" s="5">
        <v>1.1841987481666871E-2</v>
      </c>
      <c r="AA11" s="5">
        <v>-3.584029755858209E-2</v>
      </c>
      <c r="AB11" s="5">
        <v>-1.2269087711189508E-2</v>
      </c>
      <c r="AC11" s="5">
        <v>-1.2787286327109904E-2</v>
      </c>
      <c r="AD11" s="5">
        <v>-1.9812686355957343E-2</v>
      </c>
    </row>
    <row r="12" spans="1:30">
      <c r="A12" s="32" t="s">
        <v>39</v>
      </c>
      <c r="B12" s="21">
        <v>1.4913816564449927</v>
      </c>
      <c r="C12" s="12">
        <v>1.5221347467312816</v>
      </c>
      <c r="D12" s="12">
        <v>1.5071523137952807</v>
      </c>
      <c r="E12" s="12">
        <v>1.4734966228590545</v>
      </c>
      <c r="F12" s="12">
        <v>1.4929075701818781</v>
      </c>
      <c r="G12" s="55">
        <v>1.5454490135263192</v>
      </c>
      <c r="H12" s="12">
        <v>1.5568123114867765</v>
      </c>
      <c r="I12" s="12">
        <v>1.5463204730483451</v>
      </c>
      <c r="J12" s="22">
        <v>1.5448425162907307</v>
      </c>
      <c r="K12" s="21">
        <f t="shared" si="0"/>
        <v>1.5200552471516287</v>
      </c>
      <c r="L12" s="12">
        <f t="shared" si="1"/>
        <v>1.5568123114867765</v>
      </c>
      <c r="M12" s="12">
        <f t="shared" si="2"/>
        <v>1.4734966228590545</v>
      </c>
      <c r="N12" s="22">
        <f t="shared" si="3"/>
        <v>8.3315688627721984E-2</v>
      </c>
      <c r="O12" s="3"/>
      <c r="P12">
        <v>1.554</v>
      </c>
      <c r="Q12">
        <v>1.53</v>
      </c>
      <c r="R12">
        <v>1.5049999999999999</v>
      </c>
      <c r="S12" s="59">
        <f t="shared" si="4"/>
        <v>1.607040457190809</v>
      </c>
      <c r="T12" s="59">
        <f t="shared" si="5"/>
        <v>1.4525029860772511</v>
      </c>
      <c r="U12" s="5"/>
      <c r="V12" s="5">
        <v>1.4177263530668949E-2</v>
      </c>
      <c r="W12" s="5">
        <v>1.046909019042741E-2</v>
      </c>
      <c r="X12" s="5">
        <v>1.6784133364927456E-2</v>
      </c>
      <c r="Y12" s="5">
        <v>2.9491388678875685E-2</v>
      </c>
      <c r="Z12" s="5">
        <v>1.1841987481666871E-2</v>
      </c>
      <c r="AA12" s="5">
        <v>-3.584029755858209E-2</v>
      </c>
      <c r="AB12" s="5">
        <v>-1.2269087711189508E-2</v>
      </c>
      <c r="AC12" s="5">
        <v>-1.2787286327109904E-2</v>
      </c>
      <c r="AD12" s="5">
        <v>-1.9812686355957343E-2</v>
      </c>
    </row>
    <row r="13" spans="1:30">
      <c r="A13" s="32" t="s">
        <v>40</v>
      </c>
      <c r="B13" s="21">
        <v>1.5269332728605742</v>
      </c>
      <c r="C13" s="12">
        <v>1.4912522612664707</v>
      </c>
      <c r="D13" s="12">
        <v>1.502828903448435</v>
      </c>
      <c r="E13" s="12">
        <v>1.4820453471129749</v>
      </c>
      <c r="F13" s="12">
        <v>1.5074818699409926</v>
      </c>
      <c r="G13" s="55">
        <v>1.5599903785207987</v>
      </c>
      <c r="H13" s="12">
        <v>1.5459624343432123</v>
      </c>
      <c r="I13" s="12">
        <v>1.5219266488826908</v>
      </c>
      <c r="J13" s="22">
        <v>1.5293510735104048</v>
      </c>
      <c r="K13" s="21">
        <f t="shared" si="0"/>
        <v>1.5186413544318396</v>
      </c>
      <c r="L13" s="12">
        <f t="shared" si="1"/>
        <v>1.5599903785207987</v>
      </c>
      <c r="M13" s="12">
        <f t="shared" si="2"/>
        <v>1.4820453471129749</v>
      </c>
      <c r="N13" s="22">
        <f t="shared" si="3"/>
        <v>7.7945031407823828E-2</v>
      </c>
      <c r="O13" s="3"/>
      <c r="P13">
        <v>1.554</v>
      </c>
      <c r="Q13">
        <v>1.53</v>
      </c>
      <c r="R13">
        <v>1.5049999999999999</v>
      </c>
      <c r="S13" s="59">
        <f t="shared" si="4"/>
        <v>1.607040457190809</v>
      </c>
      <c r="T13" s="59">
        <f t="shared" si="5"/>
        <v>1.4525029860772511</v>
      </c>
      <c r="U13" s="5"/>
      <c r="V13" s="5">
        <v>1.4177263530668949E-2</v>
      </c>
      <c r="W13" s="5">
        <v>1.046909019042741E-2</v>
      </c>
      <c r="X13" s="5">
        <v>1.6784133364927456E-2</v>
      </c>
      <c r="Y13" s="5">
        <v>2.9491388678875685E-2</v>
      </c>
      <c r="Z13" s="5">
        <v>1.1841987481666871E-2</v>
      </c>
      <c r="AA13" s="5">
        <v>-3.584029755858209E-2</v>
      </c>
      <c r="AB13" s="5">
        <v>-1.2269087711189508E-2</v>
      </c>
      <c r="AC13" s="5">
        <v>-1.2787286327109904E-2</v>
      </c>
      <c r="AD13" s="5">
        <v>-1.9812686355957343E-2</v>
      </c>
    </row>
    <row r="14" spans="1:30">
      <c r="A14" s="32" t="s">
        <v>41</v>
      </c>
      <c r="B14" s="21">
        <v>1.5118206328113366</v>
      </c>
      <c r="C14" s="12">
        <v>1.4942812342117993</v>
      </c>
      <c r="D14" s="12">
        <v>1.5199326526041408</v>
      </c>
      <c r="E14" s="12">
        <v>1.4975126243301633</v>
      </c>
      <c r="F14" s="12">
        <v>1.5146728210693952</v>
      </c>
      <c r="G14" s="55">
        <v>1.5730591470563335</v>
      </c>
      <c r="H14" s="12">
        <v>1.5221949666401318</v>
      </c>
      <c r="I14" s="12">
        <v>1.5322076947644609</v>
      </c>
      <c r="J14" s="22">
        <v>1.5536543038875226</v>
      </c>
      <c r="K14" s="21">
        <f t="shared" si="0"/>
        <v>1.5243706752639206</v>
      </c>
      <c r="L14" s="12">
        <f t="shared" si="1"/>
        <v>1.5730591470563335</v>
      </c>
      <c r="M14" s="12">
        <f t="shared" si="2"/>
        <v>1.4942812342117993</v>
      </c>
      <c r="N14" s="22">
        <f t="shared" si="3"/>
        <v>7.8777912844534281E-2</v>
      </c>
      <c r="O14" s="3"/>
      <c r="P14">
        <v>1.554</v>
      </c>
      <c r="Q14">
        <v>1.53</v>
      </c>
      <c r="R14">
        <v>1.5049999999999999</v>
      </c>
      <c r="S14" s="59">
        <f t="shared" si="4"/>
        <v>1.607040457190809</v>
      </c>
      <c r="T14" s="59">
        <f t="shared" si="5"/>
        <v>1.4525029860772511</v>
      </c>
      <c r="U14" s="5"/>
      <c r="V14" s="5">
        <v>1.4177263530668949E-2</v>
      </c>
      <c r="W14" s="5">
        <v>1.046909019042741E-2</v>
      </c>
      <c r="X14" s="5">
        <v>1.6784133364927456E-2</v>
      </c>
      <c r="Y14" s="5">
        <v>2.9491388678875685E-2</v>
      </c>
      <c r="Z14" s="5">
        <v>1.1841987481666871E-2</v>
      </c>
      <c r="AA14" s="5">
        <v>-3.584029755858209E-2</v>
      </c>
      <c r="AB14" s="5">
        <v>-1.2269087711189508E-2</v>
      </c>
      <c r="AC14" s="5">
        <v>-1.2787286327109904E-2</v>
      </c>
      <c r="AD14" s="5">
        <v>-1.9812686355957343E-2</v>
      </c>
    </row>
    <row r="15" spans="1:30">
      <c r="A15" s="32" t="s">
        <v>42</v>
      </c>
      <c r="B15" s="21">
        <v>1.4881090525325198</v>
      </c>
      <c r="C15" s="12">
        <v>1.4959453138272234</v>
      </c>
      <c r="D15" s="12">
        <v>1.49832526803377</v>
      </c>
      <c r="E15" s="12">
        <v>1.4722999318322947</v>
      </c>
      <c r="F15" s="12">
        <v>1.5116587657391405</v>
      </c>
      <c r="G15" s="55">
        <v>1.5665160467674824</v>
      </c>
      <c r="H15" s="12">
        <v>1.5230062069992467</v>
      </c>
      <c r="I15" s="12">
        <v>1.539238037428375</v>
      </c>
      <c r="J15" s="22">
        <v>1.5454048303437748</v>
      </c>
      <c r="K15" s="21">
        <f t="shared" si="0"/>
        <v>1.5156114948337587</v>
      </c>
      <c r="L15" s="12">
        <f t="shared" si="1"/>
        <v>1.5665160467674824</v>
      </c>
      <c r="M15" s="12">
        <f t="shared" si="2"/>
        <v>1.4722999318322947</v>
      </c>
      <c r="N15" s="22">
        <f t="shared" si="3"/>
        <v>9.4216114935187667E-2</v>
      </c>
      <c r="O15" s="5"/>
      <c r="P15">
        <v>1.554</v>
      </c>
      <c r="Q15">
        <v>1.53</v>
      </c>
      <c r="R15">
        <v>1.5049999999999999</v>
      </c>
      <c r="S15" s="59">
        <f t="shared" si="4"/>
        <v>1.607040457190809</v>
      </c>
      <c r="T15" s="59">
        <f t="shared" si="5"/>
        <v>1.4525029860772511</v>
      </c>
      <c r="U15" s="5"/>
      <c r="V15" s="5">
        <v>1.4177263530668949E-2</v>
      </c>
      <c r="W15" s="5">
        <v>1.046909019042741E-2</v>
      </c>
      <c r="X15" s="5">
        <v>1.6784133364927456E-2</v>
      </c>
      <c r="Y15" s="5">
        <v>2.9491388678875685E-2</v>
      </c>
      <c r="Z15" s="5">
        <v>1.1841987481666871E-2</v>
      </c>
      <c r="AA15" s="5">
        <v>-3.584029755858209E-2</v>
      </c>
      <c r="AB15" s="5">
        <v>-1.2269087711189508E-2</v>
      </c>
      <c r="AC15" s="5">
        <v>-1.2787286327109904E-2</v>
      </c>
      <c r="AD15" s="5">
        <v>-1.9812686355957343E-2</v>
      </c>
    </row>
    <row r="16" spans="1:30">
      <c r="A16" s="32" t="s">
        <v>43</v>
      </c>
      <c r="B16" s="21">
        <v>1.505833142953684</v>
      </c>
      <c r="C16" s="12">
        <v>1.5068279958813908</v>
      </c>
      <c r="D16" s="12">
        <v>1.5110653863086037</v>
      </c>
      <c r="E16" s="12">
        <v>1.5111100003875808</v>
      </c>
      <c r="F16" s="12">
        <v>1.5101234018926031</v>
      </c>
      <c r="G16" s="55">
        <v>1.5758093029087878</v>
      </c>
      <c r="H16" s="12">
        <v>1.5206740328262107</v>
      </c>
      <c r="I16" s="12">
        <v>1.5431301042783094</v>
      </c>
      <c r="J16" s="22">
        <v>1.5343522681550759</v>
      </c>
      <c r="K16" s="21">
        <f t="shared" si="0"/>
        <v>1.5243250706213607</v>
      </c>
      <c r="L16" s="12">
        <f t="shared" si="1"/>
        <v>1.5758093029087878</v>
      </c>
      <c r="M16" s="12">
        <f t="shared" si="2"/>
        <v>1.505833142953684</v>
      </c>
      <c r="N16" s="22">
        <f t="shared" si="3"/>
        <v>6.9976159955103867E-2</v>
      </c>
      <c r="P16">
        <v>1.554</v>
      </c>
      <c r="Q16">
        <v>1.53</v>
      </c>
      <c r="R16">
        <v>1.5049999999999999</v>
      </c>
      <c r="S16" s="59">
        <f t="shared" si="4"/>
        <v>1.607040457190809</v>
      </c>
      <c r="T16" s="59">
        <f t="shared" si="5"/>
        <v>1.4525029860772511</v>
      </c>
      <c r="U16" s="5"/>
      <c r="V16" s="5">
        <v>1.4177263530668949E-2</v>
      </c>
      <c r="W16" s="5">
        <v>1.046909019042741E-2</v>
      </c>
      <c r="X16" s="5">
        <v>1.6784133364927456E-2</v>
      </c>
      <c r="Y16" s="5">
        <v>2.9491388678875685E-2</v>
      </c>
      <c r="Z16" s="5">
        <v>1.1841987481666871E-2</v>
      </c>
      <c r="AA16" s="5">
        <v>-3.584029755858209E-2</v>
      </c>
      <c r="AB16" s="5">
        <v>-1.2269087711189508E-2</v>
      </c>
      <c r="AC16" s="5">
        <v>-1.2787286327109904E-2</v>
      </c>
      <c r="AD16" s="5">
        <v>-1.9812686355957343E-2</v>
      </c>
    </row>
    <row r="17" spans="1:30">
      <c r="A17" s="32" t="s">
        <v>44</v>
      </c>
      <c r="B17" s="21">
        <v>1.5219894441086388</v>
      </c>
      <c r="C17" s="12">
        <v>1.5416173216321962</v>
      </c>
      <c r="D17" s="12">
        <v>1.518999817675655</v>
      </c>
      <c r="E17" s="12">
        <v>1.4972216910745644</v>
      </c>
      <c r="F17" s="12">
        <v>1.5089124701985128</v>
      </c>
      <c r="G17" s="55">
        <v>1.5841601675220234</v>
      </c>
      <c r="H17" s="12">
        <v>1.5592039360450456</v>
      </c>
      <c r="I17" s="12">
        <v>1.5657051247023657</v>
      </c>
      <c r="J17" s="22">
        <v>1.5367647179262318</v>
      </c>
      <c r="K17" s="21">
        <f t="shared" si="0"/>
        <v>1.5371749656539149</v>
      </c>
      <c r="L17" s="12">
        <f t="shared" si="1"/>
        <v>1.5841601675220234</v>
      </c>
      <c r="M17" s="12">
        <f t="shared" si="2"/>
        <v>1.4972216910745644</v>
      </c>
      <c r="N17" s="22">
        <f t="shared" si="3"/>
        <v>8.6938476447459001E-2</v>
      </c>
      <c r="P17">
        <v>1.554</v>
      </c>
      <c r="Q17">
        <v>1.53</v>
      </c>
      <c r="R17">
        <v>1.5049999999999999</v>
      </c>
      <c r="S17" s="59">
        <f t="shared" si="4"/>
        <v>1.607040457190809</v>
      </c>
      <c r="T17" s="59">
        <f t="shared" si="5"/>
        <v>1.4525029860772511</v>
      </c>
      <c r="U17" s="5"/>
      <c r="V17" s="5">
        <v>1.4177263530668949E-2</v>
      </c>
      <c r="W17" s="5">
        <v>1.046909019042741E-2</v>
      </c>
      <c r="X17" s="5">
        <v>1.6784133364927456E-2</v>
      </c>
      <c r="Y17" s="5">
        <v>2.9491388678875685E-2</v>
      </c>
      <c r="Z17" s="5">
        <v>1.1841987481666871E-2</v>
      </c>
      <c r="AA17" s="5">
        <v>-3.584029755858209E-2</v>
      </c>
      <c r="AB17" s="5">
        <v>-1.2269087711189508E-2</v>
      </c>
      <c r="AC17" s="5">
        <v>-1.2787286327109904E-2</v>
      </c>
      <c r="AD17" s="5">
        <v>-1.9812686355957343E-2</v>
      </c>
    </row>
    <row r="18" spans="1:30">
      <c r="A18" s="32" t="s">
        <v>45</v>
      </c>
      <c r="B18" s="21">
        <v>1.4880416727545653</v>
      </c>
      <c r="C18" s="12">
        <v>1.5088625040716805</v>
      </c>
      <c r="D18" s="12">
        <v>1.5295345714000155</v>
      </c>
      <c r="E18" s="12">
        <v>1.5129515312774762</v>
      </c>
      <c r="F18" s="12">
        <v>1.5243272349821311</v>
      </c>
      <c r="G18" s="55">
        <v>1.5650049480288308</v>
      </c>
      <c r="H18" s="12">
        <v>1.5564152381381238</v>
      </c>
      <c r="I18" s="12">
        <v>1.5404571306496264</v>
      </c>
      <c r="J18" s="22">
        <v>1.5341756440031116</v>
      </c>
      <c r="K18" s="21">
        <f t="shared" si="0"/>
        <v>1.5288633861450625</v>
      </c>
      <c r="L18" s="12">
        <f t="shared" si="1"/>
        <v>1.5650049480288308</v>
      </c>
      <c r="M18" s="12">
        <f t="shared" si="2"/>
        <v>1.4880416727545653</v>
      </c>
      <c r="N18" s="22">
        <f t="shared" si="3"/>
        <v>7.6963275274265497E-2</v>
      </c>
      <c r="P18">
        <v>1.554</v>
      </c>
      <c r="Q18">
        <v>1.53</v>
      </c>
      <c r="R18">
        <v>1.5049999999999999</v>
      </c>
      <c r="S18" s="59">
        <f t="shared" si="4"/>
        <v>1.607040457190809</v>
      </c>
      <c r="T18" s="59">
        <f t="shared" si="5"/>
        <v>1.4525029860772511</v>
      </c>
      <c r="U18" s="5"/>
      <c r="V18" s="5">
        <v>1.4177263530668949E-2</v>
      </c>
      <c r="W18" s="5">
        <v>1.046909019042741E-2</v>
      </c>
      <c r="X18" s="5">
        <v>1.6784133364927456E-2</v>
      </c>
      <c r="Y18" s="5">
        <v>2.9491388678875685E-2</v>
      </c>
      <c r="Z18" s="5">
        <v>1.1841987481666871E-2</v>
      </c>
      <c r="AA18" s="5">
        <v>-3.584029755858209E-2</v>
      </c>
      <c r="AB18" s="5">
        <v>-1.2269087711189508E-2</v>
      </c>
      <c r="AC18" s="5">
        <v>-1.2787286327109904E-2</v>
      </c>
      <c r="AD18" s="5">
        <v>-1.9812686355957343E-2</v>
      </c>
    </row>
    <row r="19" spans="1:30">
      <c r="A19" s="32" t="s">
        <v>46</v>
      </c>
      <c r="B19" s="21">
        <v>1.5277020664479184</v>
      </c>
      <c r="C19" s="12">
        <v>1.519838143193271</v>
      </c>
      <c r="D19" s="12">
        <v>1.4967629217959915</v>
      </c>
      <c r="E19" s="12">
        <v>1.4879249705889805</v>
      </c>
      <c r="F19" s="12">
        <v>1.5244822733659291</v>
      </c>
      <c r="G19" s="55">
        <v>1.5481532676932237</v>
      </c>
      <c r="H19" s="12">
        <v>1.5167279319170905</v>
      </c>
      <c r="I19" s="12">
        <v>1.5597938302870875</v>
      </c>
      <c r="J19" s="22">
        <v>1.5492757074751025</v>
      </c>
      <c r="K19" s="21">
        <f t="shared" si="0"/>
        <v>1.5256290125293992</v>
      </c>
      <c r="L19" s="12">
        <f t="shared" si="1"/>
        <v>1.5597938302870875</v>
      </c>
      <c r="M19" s="12">
        <f t="shared" si="2"/>
        <v>1.4879249705889805</v>
      </c>
      <c r="N19" s="22">
        <f t="shared" si="3"/>
        <v>7.1868859698106968E-2</v>
      </c>
      <c r="P19">
        <v>1.554</v>
      </c>
      <c r="Q19">
        <v>1.53</v>
      </c>
      <c r="R19">
        <v>1.5049999999999999</v>
      </c>
      <c r="S19" s="59">
        <f t="shared" si="4"/>
        <v>1.607040457190809</v>
      </c>
      <c r="T19" s="59">
        <f t="shared" si="5"/>
        <v>1.4525029860772511</v>
      </c>
      <c r="U19" s="5"/>
      <c r="V19" s="5">
        <v>1.4177263530668949E-2</v>
      </c>
      <c r="W19" s="5">
        <v>1.046909019042741E-2</v>
      </c>
      <c r="X19" s="5">
        <v>1.6784133364927456E-2</v>
      </c>
      <c r="Y19" s="5">
        <v>2.9491388678875685E-2</v>
      </c>
      <c r="Z19" s="5">
        <v>1.1841987481666871E-2</v>
      </c>
      <c r="AA19" s="5">
        <v>-3.584029755858209E-2</v>
      </c>
      <c r="AB19" s="5">
        <v>-1.2269087711189508E-2</v>
      </c>
      <c r="AC19" s="5">
        <v>-1.2787286327109904E-2</v>
      </c>
      <c r="AD19" s="5">
        <v>-1.9812686355957343E-2</v>
      </c>
    </row>
    <row r="20" spans="1:30">
      <c r="A20" s="32" t="s">
        <v>47</v>
      </c>
      <c r="B20" s="21">
        <v>1.5101843279583567</v>
      </c>
      <c r="C20" s="12">
        <v>1.5391901936957866</v>
      </c>
      <c r="D20" s="12">
        <v>1.5164368431657818</v>
      </c>
      <c r="E20" s="12">
        <v>1.5068909464357385</v>
      </c>
      <c r="F20" s="12">
        <v>1.5177206273433366</v>
      </c>
      <c r="G20" s="55">
        <v>1.5542713570152653</v>
      </c>
      <c r="H20" s="12">
        <v>1.5568549471185344</v>
      </c>
      <c r="I20" s="12">
        <v>1.5284165854940539</v>
      </c>
      <c r="J20" s="22">
        <v>1.5284013248412183</v>
      </c>
      <c r="K20" s="21">
        <f t="shared" si="0"/>
        <v>1.528707461452008</v>
      </c>
      <c r="L20" s="12">
        <f t="shared" si="1"/>
        <v>1.5568549471185344</v>
      </c>
      <c r="M20" s="12">
        <f t="shared" si="2"/>
        <v>1.5068909464357385</v>
      </c>
      <c r="N20" s="22">
        <f t="shared" si="3"/>
        <v>4.9964000682795939E-2</v>
      </c>
      <c r="P20">
        <v>1.554</v>
      </c>
      <c r="Q20">
        <v>1.53</v>
      </c>
      <c r="R20">
        <v>1.5049999999999999</v>
      </c>
      <c r="S20" s="59">
        <f t="shared" si="4"/>
        <v>1.607040457190809</v>
      </c>
      <c r="T20" s="59">
        <f t="shared" si="5"/>
        <v>1.4525029860772511</v>
      </c>
      <c r="V20" s="5">
        <v>1.4177263530668949E-2</v>
      </c>
      <c r="W20" s="5">
        <v>1.046909019042741E-2</v>
      </c>
      <c r="X20" s="5">
        <v>1.6784133364927456E-2</v>
      </c>
      <c r="Y20" s="5">
        <v>2.9491388678875685E-2</v>
      </c>
      <c r="Z20" s="5">
        <v>1.1841987481666871E-2</v>
      </c>
      <c r="AA20" s="5">
        <v>-3.584029755858209E-2</v>
      </c>
      <c r="AB20" s="5">
        <v>-1.2269087711189508E-2</v>
      </c>
      <c r="AC20" s="5">
        <v>-1.2787286327109904E-2</v>
      </c>
      <c r="AD20" s="5">
        <v>-1.9812686355957343E-2</v>
      </c>
    </row>
    <row r="21" spans="1:30">
      <c r="A21" s="32" t="s">
        <v>48</v>
      </c>
      <c r="B21" s="21">
        <v>1.523790564830914</v>
      </c>
      <c r="C21" s="12">
        <v>1.5282640049620342</v>
      </c>
      <c r="D21" s="12">
        <v>1.5032419008192899</v>
      </c>
      <c r="E21" s="12">
        <v>1.486570053777662</v>
      </c>
      <c r="F21" s="12">
        <v>1.5132318812356436</v>
      </c>
      <c r="G21" s="55">
        <v>1.565796418554708</v>
      </c>
      <c r="H21" s="12">
        <v>1.5494285832008245</v>
      </c>
      <c r="I21" s="12">
        <v>1.5454047541305294</v>
      </c>
      <c r="J21" s="22">
        <v>1.5261093061927518</v>
      </c>
      <c r="K21" s="21">
        <f t="shared" si="0"/>
        <v>1.5268708297449285</v>
      </c>
      <c r="L21" s="12">
        <f t="shared" si="1"/>
        <v>1.565796418554708</v>
      </c>
      <c r="M21" s="12">
        <f t="shared" si="2"/>
        <v>1.486570053777662</v>
      </c>
      <c r="N21" s="22">
        <f t="shared" si="3"/>
        <v>7.9226364777045921E-2</v>
      </c>
      <c r="P21">
        <v>1.554</v>
      </c>
      <c r="Q21">
        <v>1.53</v>
      </c>
      <c r="R21">
        <v>1.5049999999999999</v>
      </c>
      <c r="S21" s="59">
        <f t="shared" si="4"/>
        <v>1.607040457190809</v>
      </c>
      <c r="T21" s="59">
        <f t="shared" si="5"/>
        <v>1.4525029860772511</v>
      </c>
      <c r="V21" s="5">
        <v>1.4177263530668949E-2</v>
      </c>
      <c r="W21" s="5">
        <v>1.046909019042741E-2</v>
      </c>
      <c r="X21" s="5">
        <v>1.6784133364927456E-2</v>
      </c>
      <c r="Y21" s="5">
        <v>2.9491388678875685E-2</v>
      </c>
      <c r="Z21" s="5">
        <v>1.1841987481666871E-2</v>
      </c>
      <c r="AA21" s="5">
        <v>-3.584029755858209E-2</v>
      </c>
      <c r="AB21" s="5">
        <v>-1.2269087711189508E-2</v>
      </c>
      <c r="AC21" s="5">
        <v>-1.2787286327109904E-2</v>
      </c>
      <c r="AD21" s="5">
        <v>-1.9812686355957343E-2</v>
      </c>
    </row>
    <row r="22" spans="1:30">
      <c r="A22" s="32" t="s">
        <v>49</v>
      </c>
      <c r="B22" s="21">
        <v>1.512295641931696</v>
      </c>
      <c r="C22" s="12">
        <v>1.5113818030633719</v>
      </c>
      <c r="D22" s="12">
        <v>1.5020483826850155</v>
      </c>
      <c r="E22" s="12">
        <v>1.5051007476687308</v>
      </c>
      <c r="F22" s="12">
        <v>1.5197442571997024</v>
      </c>
      <c r="G22" s="55">
        <v>1.5478047923469667</v>
      </c>
      <c r="H22" s="12">
        <v>1.5390455997046466</v>
      </c>
      <c r="I22" s="12">
        <v>1.5224155707758888</v>
      </c>
      <c r="J22" s="22">
        <v>1.5580924049668059</v>
      </c>
      <c r="K22" s="21">
        <f t="shared" si="0"/>
        <v>1.5242143555936472</v>
      </c>
      <c r="L22" s="12">
        <f t="shared" si="1"/>
        <v>1.5580924049668059</v>
      </c>
      <c r="M22" s="12">
        <f t="shared" si="2"/>
        <v>1.5020483826850155</v>
      </c>
      <c r="N22" s="22">
        <f t="shared" si="3"/>
        <v>5.6044022281790395E-2</v>
      </c>
      <c r="P22">
        <v>1.554</v>
      </c>
      <c r="Q22">
        <v>1.53</v>
      </c>
      <c r="R22">
        <v>1.5049999999999999</v>
      </c>
      <c r="S22" s="59">
        <f t="shared" si="4"/>
        <v>1.607040457190809</v>
      </c>
      <c r="T22" s="59">
        <f t="shared" si="5"/>
        <v>1.4525029860772511</v>
      </c>
      <c r="V22" s="5">
        <v>1.4177263530668949E-2</v>
      </c>
      <c r="W22" s="5">
        <v>1.046909019042741E-2</v>
      </c>
      <c r="X22" s="5">
        <v>1.6784133364927456E-2</v>
      </c>
      <c r="Y22" s="5">
        <v>2.9491388678875685E-2</v>
      </c>
      <c r="Z22" s="5">
        <v>1.1841987481666871E-2</v>
      </c>
      <c r="AA22" s="5">
        <v>-3.584029755858209E-2</v>
      </c>
      <c r="AB22" s="5">
        <v>-1.2269087711189508E-2</v>
      </c>
      <c r="AC22" s="5">
        <v>-1.2787286327109904E-2</v>
      </c>
      <c r="AD22" s="5">
        <v>-1.9812686355957343E-2</v>
      </c>
    </row>
    <row r="23" spans="1:30">
      <c r="A23" s="32" t="s">
        <v>50</v>
      </c>
      <c r="B23" s="21">
        <v>1.5291804346354867</v>
      </c>
      <c r="C23" s="12">
        <v>1.515409509727943</v>
      </c>
      <c r="D23" s="12">
        <v>1.4903529747978945</v>
      </c>
      <c r="E23" s="12">
        <v>1.5046282515678293</v>
      </c>
      <c r="F23" s="12">
        <v>1.5227653839403865</v>
      </c>
      <c r="G23" s="55">
        <v>1.5702831063145581</v>
      </c>
      <c r="H23" s="12">
        <v>1.5599512808670182</v>
      </c>
      <c r="I23" s="12">
        <v>1.5292639097445242</v>
      </c>
      <c r="J23" s="22">
        <v>1.5544969672738014</v>
      </c>
      <c r="K23" s="21">
        <f t="shared" si="0"/>
        <v>1.5307035354299379</v>
      </c>
      <c r="L23" s="12">
        <f t="shared" si="1"/>
        <v>1.5702831063145581</v>
      </c>
      <c r="M23" s="12">
        <f t="shared" si="2"/>
        <v>1.4903529747978945</v>
      </c>
      <c r="N23" s="22">
        <f t="shared" si="3"/>
        <v>7.9930131516663616E-2</v>
      </c>
      <c r="P23">
        <v>1.554</v>
      </c>
      <c r="Q23">
        <v>1.53</v>
      </c>
      <c r="R23">
        <v>1.5049999999999999</v>
      </c>
      <c r="S23" s="59">
        <f t="shared" si="4"/>
        <v>1.607040457190809</v>
      </c>
      <c r="T23" s="59">
        <f t="shared" si="5"/>
        <v>1.4525029860772511</v>
      </c>
      <c r="V23" s="5">
        <v>1.4177263530668949E-2</v>
      </c>
      <c r="W23" s="5">
        <v>1.046909019042741E-2</v>
      </c>
      <c r="X23" s="5">
        <v>1.6784133364927456E-2</v>
      </c>
      <c r="Y23" s="5">
        <v>2.9491388678875685E-2</v>
      </c>
      <c r="Z23" s="5">
        <v>1.1841987481666871E-2</v>
      </c>
      <c r="AA23" s="5">
        <v>-3.584029755858209E-2</v>
      </c>
      <c r="AB23" s="5">
        <v>-1.2269087711189508E-2</v>
      </c>
      <c r="AC23" s="5">
        <v>-1.2787286327109904E-2</v>
      </c>
      <c r="AD23" s="5">
        <v>-1.9812686355957343E-2</v>
      </c>
    </row>
    <row r="24" spans="1:30">
      <c r="A24" s="32" t="s">
        <v>51</v>
      </c>
      <c r="B24" s="21">
        <v>1.5216018828161706</v>
      </c>
      <c r="C24" s="12">
        <v>1.5372070744859339</v>
      </c>
      <c r="D24" s="12">
        <v>1.492459004441937</v>
      </c>
      <c r="E24" s="12">
        <v>1.5077377941237986</v>
      </c>
      <c r="F24" s="12">
        <v>1.5354578699816779</v>
      </c>
      <c r="G24" s="55">
        <v>1.5567581336404848</v>
      </c>
      <c r="H24" s="12">
        <v>1.5528491962106803</v>
      </c>
      <c r="I24" s="12">
        <v>1.5306504793616809</v>
      </c>
      <c r="J24" s="22">
        <v>1.5503845668233645</v>
      </c>
      <c r="K24" s="21">
        <f t="shared" si="0"/>
        <v>1.5316784446539697</v>
      </c>
      <c r="L24" s="12">
        <f t="shared" si="1"/>
        <v>1.5567581336404848</v>
      </c>
      <c r="M24" s="12">
        <f t="shared" si="2"/>
        <v>1.492459004441937</v>
      </c>
      <c r="N24" s="22">
        <f t="shared" si="3"/>
        <v>6.4299129198547744E-2</v>
      </c>
      <c r="P24">
        <v>1.554</v>
      </c>
      <c r="Q24">
        <v>1.53</v>
      </c>
      <c r="R24">
        <v>1.5049999999999999</v>
      </c>
      <c r="S24" s="59">
        <f t="shared" si="4"/>
        <v>1.607040457190809</v>
      </c>
      <c r="T24" s="59">
        <f t="shared" si="5"/>
        <v>1.4525029860772511</v>
      </c>
      <c r="V24" s="5">
        <v>1.4177263530668949E-2</v>
      </c>
      <c r="W24" s="5">
        <v>1.046909019042741E-2</v>
      </c>
      <c r="X24" s="5">
        <v>1.6784133364927456E-2</v>
      </c>
      <c r="Y24" s="5">
        <v>2.9491388678875685E-2</v>
      </c>
      <c r="Z24" s="5">
        <v>1.1841987481666871E-2</v>
      </c>
      <c r="AA24" s="5">
        <v>-3.584029755858209E-2</v>
      </c>
      <c r="AB24" s="5">
        <v>-1.2269087711189508E-2</v>
      </c>
      <c r="AC24" s="5">
        <v>-1.2787286327109904E-2</v>
      </c>
      <c r="AD24" s="5">
        <v>-1.9812686355957343E-2</v>
      </c>
    </row>
    <row r="25" spans="1:30">
      <c r="A25" s="32" t="s">
        <v>52</v>
      </c>
      <c r="B25" s="21">
        <v>1.5017267649155708</v>
      </c>
      <c r="C25" s="12">
        <v>1.5095901152569036</v>
      </c>
      <c r="D25" s="12">
        <v>1.5172545681740193</v>
      </c>
      <c r="E25" s="12">
        <v>1.4750993938686949</v>
      </c>
      <c r="F25" s="12">
        <v>1.4971172212179935</v>
      </c>
      <c r="G25" s="55">
        <v>1.5797616409767483</v>
      </c>
      <c r="H25" s="12">
        <v>1.5251987671635698</v>
      </c>
      <c r="I25" s="12">
        <v>1.5563916765240513</v>
      </c>
      <c r="J25" s="22">
        <v>1.5689080262451749</v>
      </c>
      <c r="K25" s="21">
        <f t="shared" si="0"/>
        <v>1.5256720193714139</v>
      </c>
      <c r="L25" s="12">
        <f t="shared" si="1"/>
        <v>1.5797616409767483</v>
      </c>
      <c r="M25" s="12">
        <f t="shared" si="2"/>
        <v>1.4750993938686949</v>
      </c>
      <c r="N25" s="22">
        <f t="shared" si="3"/>
        <v>0.10466224710805339</v>
      </c>
      <c r="P25">
        <v>1.554</v>
      </c>
      <c r="Q25">
        <v>1.53</v>
      </c>
      <c r="R25">
        <v>1.5049999999999999</v>
      </c>
      <c r="S25" s="59">
        <f t="shared" si="4"/>
        <v>1.607040457190809</v>
      </c>
      <c r="T25" s="59">
        <f t="shared" si="5"/>
        <v>1.4525029860772511</v>
      </c>
      <c r="V25" s="5">
        <v>1.4177263530668949E-2</v>
      </c>
      <c r="W25" s="5">
        <v>1.046909019042741E-2</v>
      </c>
      <c r="X25" s="5">
        <v>1.6784133364927456E-2</v>
      </c>
      <c r="Y25" s="5">
        <v>2.9491388678875685E-2</v>
      </c>
      <c r="Z25" s="5">
        <v>1.1841987481666871E-2</v>
      </c>
      <c r="AA25" s="5">
        <v>-3.584029755858209E-2</v>
      </c>
      <c r="AB25" s="5">
        <v>-1.2269087711189508E-2</v>
      </c>
      <c r="AC25" s="5">
        <v>-1.2787286327109904E-2</v>
      </c>
      <c r="AD25" s="5">
        <v>-1.9812686355957343E-2</v>
      </c>
    </row>
    <row r="26" spans="1:30" ht="13.8" thickBot="1">
      <c r="A26" s="32" t="s">
        <v>53</v>
      </c>
      <c r="B26" s="21">
        <v>1.5298952487475257</v>
      </c>
      <c r="C26" s="12">
        <v>1.5157391863326</v>
      </c>
      <c r="D26" s="12">
        <v>1.5210572863584044</v>
      </c>
      <c r="E26" s="12">
        <v>1.5131042126618071</v>
      </c>
      <c r="F26" s="12">
        <v>1.5108404832130284</v>
      </c>
      <c r="G26" s="55">
        <v>1.5602456614292004</v>
      </c>
      <c r="H26" s="12">
        <v>1.5244056814630265</v>
      </c>
      <c r="I26" s="12">
        <v>1.5577134944605118</v>
      </c>
      <c r="J26" s="22">
        <v>1.5594093423432269</v>
      </c>
      <c r="K26" s="23">
        <f t="shared" si="0"/>
        <v>1.5324900663343699</v>
      </c>
      <c r="L26" s="24">
        <f t="shared" si="1"/>
        <v>1.5602456614292004</v>
      </c>
      <c r="M26" s="24">
        <f t="shared" si="2"/>
        <v>1.5108404832130284</v>
      </c>
      <c r="N26" s="25">
        <f t="shared" si="3"/>
        <v>4.9405178216171963E-2</v>
      </c>
      <c r="P26">
        <v>1.554</v>
      </c>
      <c r="Q26">
        <v>1.53</v>
      </c>
      <c r="R26">
        <v>1.5049999999999999</v>
      </c>
      <c r="S26" s="59">
        <f t="shared" si="4"/>
        <v>1.607040457190809</v>
      </c>
      <c r="T26" s="59">
        <f t="shared" si="5"/>
        <v>1.4525029860772511</v>
      </c>
      <c r="V26" s="5">
        <v>1.4177263530668949E-2</v>
      </c>
      <c r="W26" s="5">
        <v>1.046909019042741E-2</v>
      </c>
      <c r="X26" s="5">
        <v>1.6784133364927456E-2</v>
      </c>
      <c r="Y26" s="5">
        <v>2.9491388678875685E-2</v>
      </c>
      <c r="Z26" s="5">
        <v>1.1841987481666871E-2</v>
      </c>
      <c r="AA26" s="5">
        <v>-3.584029755858209E-2</v>
      </c>
      <c r="AB26" s="5">
        <v>-1.2269087711189508E-2</v>
      </c>
      <c r="AC26" s="5">
        <v>-1.2787286327109904E-2</v>
      </c>
      <c r="AD26" s="5">
        <v>-1.9812686355957343E-2</v>
      </c>
    </row>
    <row r="27" spans="1:30" ht="13.8" thickBot="1">
      <c r="A27" s="48" t="s">
        <v>23</v>
      </c>
      <c r="B27" s="28">
        <f>AVERAGE(B2:B26)</f>
        <v>1.5158227364693311</v>
      </c>
      <c r="C27" s="29">
        <f t="shared" ref="C27:J27" si="6">AVERAGE(C2:C26)</f>
        <v>1.5195309098095726</v>
      </c>
      <c r="D27" s="29">
        <f t="shared" si="6"/>
        <v>1.5132158666350726</v>
      </c>
      <c r="E27" s="29">
        <f t="shared" si="6"/>
        <v>1.5005086113211243</v>
      </c>
      <c r="F27" s="29">
        <f t="shared" si="6"/>
        <v>1.5181580125183332</v>
      </c>
      <c r="G27" s="29">
        <f t="shared" si="6"/>
        <v>1.5658402975585821</v>
      </c>
      <c r="H27" s="29">
        <f t="shared" si="6"/>
        <v>1.5422690877111895</v>
      </c>
      <c r="I27" s="29">
        <f t="shared" si="6"/>
        <v>1.5427872863271099</v>
      </c>
      <c r="J27" s="30">
        <f t="shared" si="6"/>
        <v>1.5498126863559574</v>
      </c>
      <c r="K27" s="83">
        <f>AVERAGE(K2:K26)</f>
        <v>1.5297717216340301</v>
      </c>
      <c r="L27" s="77"/>
      <c r="M27" s="77"/>
      <c r="N27" s="82">
        <f>AVERAGE(N2:N26)</f>
        <v>7.318436824570973E-2</v>
      </c>
    </row>
    <row r="28" spans="1:30">
      <c r="A28" s="49" t="s">
        <v>24</v>
      </c>
      <c r="B28" s="21">
        <f>MAX(B2:B26)</f>
        <v>1.5359889863211134</v>
      </c>
      <c r="C28" s="12">
        <f t="shared" ref="C28:J28" si="7">MAX(C2:C26)</f>
        <v>1.5517721118532319</v>
      </c>
      <c r="D28" s="12">
        <f t="shared" si="7"/>
        <v>1.5369044635166373</v>
      </c>
      <c r="E28" s="12">
        <f t="shared" si="7"/>
        <v>1.5412111832456128</v>
      </c>
      <c r="F28" s="12">
        <f t="shared" si="7"/>
        <v>1.5649442857482263</v>
      </c>
      <c r="G28" s="12">
        <f t="shared" si="7"/>
        <v>1.6</v>
      </c>
      <c r="H28" s="12">
        <f t="shared" si="7"/>
        <v>1.5758517445830409</v>
      </c>
      <c r="I28" s="12">
        <f t="shared" si="7"/>
        <v>1.5717710743600981</v>
      </c>
      <c r="J28" s="22">
        <f t="shared" si="7"/>
        <v>1.588129702127421</v>
      </c>
    </row>
    <row r="29" spans="1:30">
      <c r="A29" s="49" t="s">
        <v>25</v>
      </c>
      <c r="B29" s="21">
        <f>MIN(B2:B26)</f>
        <v>1.4880416727545653</v>
      </c>
      <c r="C29" s="12">
        <f t="shared" ref="C29:J29" si="8">MIN(C2:C26)</f>
        <v>1.4912522612664707</v>
      </c>
      <c r="D29" s="12">
        <f t="shared" si="8"/>
        <v>1.4903529747978945</v>
      </c>
      <c r="E29" s="12">
        <f t="shared" si="8"/>
        <v>1.471172505408159</v>
      </c>
      <c r="F29" s="12">
        <f t="shared" si="8"/>
        <v>1.4911513682861524</v>
      </c>
      <c r="G29" s="12">
        <f t="shared" si="8"/>
        <v>1.5454490135263192</v>
      </c>
      <c r="H29" s="12">
        <f t="shared" si="8"/>
        <v>1.5137351389487235</v>
      </c>
      <c r="I29" s="12">
        <f t="shared" si="8"/>
        <v>1.5145439750273715</v>
      </c>
      <c r="J29" s="22">
        <f t="shared" si="8"/>
        <v>1.5237195340187</v>
      </c>
    </row>
    <row r="30" spans="1:30" ht="13.8" thickBot="1">
      <c r="A30" s="60" t="s">
        <v>26</v>
      </c>
      <c r="B30" s="61">
        <f>STDEV(B2:B26)</f>
        <v>1.4719798340103873E-2</v>
      </c>
      <c r="C30" s="26">
        <f t="shared" ref="C30:J30" si="9">STDEV(C2:C26)</f>
        <v>1.5898790066723015E-2</v>
      </c>
      <c r="D30" s="26">
        <f t="shared" si="9"/>
        <v>1.4133882228434067E-2</v>
      </c>
      <c r="E30" s="26">
        <f t="shared" si="9"/>
        <v>1.7522715595969449E-2</v>
      </c>
      <c r="F30" s="26">
        <f t="shared" si="9"/>
        <v>1.7744360505655848E-2</v>
      </c>
      <c r="G30" s="26">
        <f t="shared" si="9"/>
        <v>1.497797719820452E-2</v>
      </c>
      <c r="H30" s="26">
        <f t="shared" si="9"/>
        <v>1.877896251049567E-2</v>
      </c>
      <c r="I30" s="26">
        <f t="shared" si="9"/>
        <v>1.5956892105486127E-2</v>
      </c>
      <c r="J30" s="62">
        <f t="shared" si="9"/>
        <v>1.8061730211583082E-2</v>
      </c>
      <c r="K30" s="80">
        <f>STDEV(B2:J26)</f>
        <v>2.5756245185592976E-2</v>
      </c>
    </row>
    <row r="31" spans="1:30">
      <c r="A31" s="65" t="s">
        <v>57</v>
      </c>
      <c r="B31" s="63">
        <f>(1.6-1.46)/6/B30</f>
        <v>1.5851666438773169</v>
      </c>
      <c r="C31" s="29">
        <f t="shared" ref="C31:J31" si="10">(1.6-1.46)/6/C30</f>
        <v>1.4676169215021728</v>
      </c>
      <c r="D31" s="29">
        <f t="shared" si="10"/>
        <v>1.6508792811639639</v>
      </c>
      <c r="E31" s="29">
        <f t="shared" si="10"/>
        <v>1.3316048648704004</v>
      </c>
      <c r="F31" s="72">
        <f t="shared" si="10"/>
        <v>1.3149717808030374</v>
      </c>
      <c r="G31" s="29">
        <f t="shared" si="10"/>
        <v>1.557842759710599</v>
      </c>
      <c r="H31" s="72">
        <f t="shared" si="10"/>
        <v>1.2425251565570901</v>
      </c>
      <c r="I31" s="29">
        <f t="shared" si="10"/>
        <v>1.4622730528654222</v>
      </c>
      <c r="J31" s="73">
        <f t="shared" si="10"/>
        <v>1.2918658987813674</v>
      </c>
    </row>
    <row r="32" spans="1:30">
      <c r="A32" s="66" t="s">
        <v>54</v>
      </c>
      <c r="B32" s="64">
        <f>(1.6-B27)/3/B30</f>
        <v>1.9062141474526704</v>
      </c>
      <c r="C32" s="64">
        <f t="shared" ref="C32:J32" si="11">(1.6-C27)/3/C30</f>
        <v>1.6871114060193677</v>
      </c>
      <c r="D32" s="64">
        <f t="shared" si="11"/>
        <v>2.0467161100846996</v>
      </c>
      <c r="E32" s="64">
        <f t="shared" si="11"/>
        <v>1.8926173882500388</v>
      </c>
      <c r="F32" s="64">
        <f t="shared" si="11"/>
        <v>1.5374272003318195</v>
      </c>
      <c r="G32" s="70">
        <f t="shared" si="11"/>
        <v>0.76022064460330585</v>
      </c>
      <c r="H32" s="70">
        <f t="shared" si="11"/>
        <v>1.0247444404262556</v>
      </c>
      <c r="I32" s="70">
        <f t="shared" si="11"/>
        <v>1.1951515640738901</v>
      </c>
      <c r="J32" s="71">
        <f t="shared" si="11"/>
        <v>0.9262182721169081</v>
      </c>
    </row>
    <row r="33" spans="1:19">
      <c r="A33" s="66" t="s">
        <v>55</v>
      </c>
      <c r="B33" s="70">
        <f>(B27-1.46)/3/B30</f>
        <v>1.2641191403019632</v>
      </c>
      <c r="C33" s="70">
        <f t="shared" ref="C33:J33" si="12">(C27-1.46)/3/C30</f>
        <v>1.2481224369849775</v>
      </c>
      <c r="D33" s="70">
        <f t="shared" si="12"/>
        <v>1.2550424522432277</v>
      </c>
      <c r="E33" s="70">
        <f t="shared" si="12"/>
        <v>0.77059234149076206</v>
      </c>
      <c r="F33" s="70">
        <f t="shared" si="12"/>
        <v>1.0925163612742552</v>
      </c>
      <c r="G33" s="64">
        <f t="shared" si="12"/>
        <v>2.3554648748178919</v>
      </c>
      <c r="H33" s="64">
        <f t="shared" si="12"/>
        <v>1.4603058726879241</v>
      </c>
      <c r="I33" s="64">
        <f t="shared" si="12"/>
        <v>1.7293945416569543</v>
      </c>
      <c r="J33" s="22">
        <f t="shared" si="12"/>
        <v>1.6575135254458264</v>
      </c>
    </row>
    <row r="34" spans="1:19" ht="13.8" thickBot="1">
      <c r="A34" s="67" t="s">
        <v>56</v>
      </c>
      <c r="B34" s="68">
        <f>MIN(B32:B33)</f>
        <v>1.2641191403019632</v>
      </c>
      <c r="C34" s="68">
        <f t="shared" ref="C34:J34" si="13">MIN(C32:C33)</f>
        <v>1.2481224369849775</v>
      </c>
      <c r="D34" s="68">
        <f t="shared" si="13"/>
        <v>1.2550424522432277</v>
      </c>
      <c r="E34" s="68">
        <f t="shared" si="13"/>
        <v>0.77059234149076206</v>
      </c>
      <c r="F34" s="68">
        <f t="shared" si="13"/>
        <v>1.0925163612742552</v>
      </c>
      <c r="G34" s="68">
        <f t="shared" si="13"/>
        <v>0.76022064460330585</v>
      </c>
      <c r="H34" s="68">
        <f t="shared" si="13"/>
        <v>1.0247444404262556</v>
      </c>
      <c r="I34" s="68">
        <f t="shared" si="13"/>
        <v>1.1951515640738901</v>
      </c>
      <c r="J34" s="69">
        <f t="shared" si="13"/>
        <v>0.9262182721169081</v>
      </c>
    </row>
    <row r="35" spans="1:19">
      <c r="E35" s="5"/>
      <c r="F35" s="5"/>
      <c r="G35" s="5"/>
      <c r="H35" s="5"/>
      <c r="I35" s="5"/>
      <c r="Q35" s="3" t="s">
        <v>71</v>
      </c>
      <c r="R35" s="3" t="s">
        <v>72</v>
      </c>
      <c r="S35" s="3" t="s">
        <v>73</v>
      </c>
    </row>
    <row r="36" spans="1:19">
      <c r="A36" s="51"/>
      <c r="B36" s="52" t="s">
        <v>24</v>
      </c>
      <c r="C36" s="52" t="s">
        <v>25</v>
      </c>
      <c r="D36" s="53" t="s">
        <v>23</v>
      </c>
      <c r="E36" s="5"/>
      <c r="F36" s="5" t="s">
        <v>58</v>
      </c>
      <c r="G36" s="5"/>
      <c r="H36" s="5"/>
      <c r="I36" s="5"/>
      <c r="P36" t="s">
        <v>68</v>
      </c>
      <c r="Q36" s="12">
        <v>1.5158227364693311</v>
      </c>
      <c r="R36" s="12">
        <v>1.5195309098095726</v>
      </c>
      <c r="S36" s="12">
        <v>1.5132158666350726</v>
      </c>
    </row>
    <row r="37" spans="1:19">
      <c r="A37" s="13" t="s">
        <v>7</v>
      </c>
      <c r="B37" s="12">
        <v>1.5359889863211134</v>
      </c>
      <c r="C37" s="12">
        <v>1.4880416727545653</v>
      </c>
      <c r="D37" s="12">
        <v>1.5158227364693311</v>
      </c>
      <c r="E37" s="5"/>
      <c r="F37" s="5">
        <v>1.53</v>
      </c>
      <c r="G37" s="5"/>
      <c r="H37" s="5"/>
      <c r="I37" s="5"/>
      <c r="P37" t="s">
        <v>69</v>
      </c>
      <c r="Q37" s="12">
        <v>1.5005086113211243</v>
      </c>
      <c r="R37" s="12">
        <v>1.5181580125183332</v>
      </c>
      <c r="S37" s="12">
        <v>1.5658402975585821</v>
      </c>
    </row>
    <row r="38" spans="1:19">
      <c r="A38" s="13" t="s">
        <v>8</v>
      </c>
      <c r="B38" s="12">
        <v>1.5517721118532319</v>
      </c>
      <c r="C38" s="12">
        <v>1.4912522612664707</v>
      </c>
      <c r="D38" s="12">
        <v>1.5195309098095726</v>
      </c>
      <c r="E38" s="5"/>
      <c r="F38" s="5">
        <v>1.53</v>
      </c>
      <c r="G38" s="5"/>
      <c r="H38" s="5"/>
      <c r="I38" s="5"/>
      <c r="P38" t="s">
        <v>70</v>
      </c>
      <c r="Q38" s="12">
        <v>1.5422690877111895</v>
      </c>
      <c r="R38" s="12">
        <v>1.5427872863271099</v>
      </c>
      <c r="S38" s="12">
        <v>1.5498126863559574</v>
      </c>
    </row>
    <row r="39" spans="1:19">
      <c r="A39" s="13" t="s">
        <v>9</v>
      </c>
      <c r="B39" s="12">
        <v>1.5369044635166373</v>
      </c>
      <c r="C39" s="12">
        <v>1.4903529747978945</v>
      </c>
      <c r="D39" s="12">
        <v>1.5132158666350726</v>
      </c>
      <c r="E39" s="5"/>
      <c r="F39" s="5">
        <v>1.53</v>
      </c>
      <c r="G39" s="5"/>
      <c r="H39" s="5"/>
      <c r="I39" s="5"/>
    </row>
    <row r="40" spans="1:19">
      <c r="A40" s="13" t="s">
        <v>10</v>
      </c>
      <c r="B40" s="12">
        <v>1.5412111832456128</v>
      </c>
      <c r="C40" s="12">
        <v>1.471172505408159</v>
      </c>
      <c r="D40" s="12">
        <v>1.5005086113211243</v>
      </c>
      <c r="E40" s="5"/>
      <c r="F40" s="5">
        <v>1.53</v>
      </c>
      <c r="G40" s="5"/>
      <c r="H40" s="5"/>
      <c r="I40" s="5"/>
    </row>
    <row r="41" spans="1:19">
      <c r="A41" s="13" t="s">
        <v>19</v>
      </c>
      <c r="B41" s="12">
        <v>1.5649442857482263</v>
      </c>
      <c r="C41" s="12">
        <v>1.4911513682861524</v>
      </c>
      <c r="D41" s="12">
        <v>1.5181580125183332</v>
      </c>
      <c r="E41" s="5"/>
      <c r="F41" s="5">
        <v>1.53</v>
      </c>
      <c r="G41" s="5"/>
      <c r="H41" s="5"/>
      <c r="I41" s="5"/>
    </row>
    <row r="42" spans="1:19">
      <c r="A42" s="13" t="s">
        <v>11</v>
      </c>
      <c r="B42" s="12">
        <v>1.6</v>
      </c>
      <c r="C42" s="12">
        <v>1.5454490135263192</v>
      </c>
      <c r="D42" s="12">
        <v>1.5658402975585821</v>
      </c>
      <c r="E42" s="5"/>
      <c r="F42" s="5">
        <v>1.53</v>
      </c>
      <c r="G42" s="5"/>
      <c r="H42" s="5"/>
      <c r="I42" s="5"/>
    </row>
    <row r="43" spans="1:19">
      <c r="A43" s="13" t="s">
        <v>20</v>
      </c>
      <c r="B43" s="12">
        <v>1.5758517445830409</v>
      </c>
      <c r="C43" s="12">
        <v>1.5137351389487235</v>
      </c>
      <c r="D43" s="12">
        <v>1.5422690877111895</v>
      </c>
      <c r="E43" s="5"/>
      <c r="F43" s="5">
        <v>1.53</v>
      </c>
      <c r="G43" s="5"/>
      <c r="H43" s="5"/>
      <c r="I43" s="5"/>
    </row>
    <row r="44" spans="1:19">
      <c r="A44" s="13" t="s">
        <v>21</v>
      </c>
      <c r="B44" s="12">
        <v>1.5717710743600981</v>
      </c>
      <c r="C44" s="12">
        <v>1.5145439750273715</v>
      </c>
      <c r="D44" s="12">
        <v>1.5427872863271099</v>
      </c>
      <c r="E44" s="5"/>
      <c r="F44" s="5">
        <v>1.53</v>
      </c>
      <c r="G44" s="5"/>
      <c r="H44" s="5"/>
      <c r="I44" s="5"/>
    </row>
    <row r="45" spans="1:19">
      <c r="A45" s="13" t="s">
        <v>12</v>
      </c>
      <c r="B45" s="12">
        <v>1.588129702127421</v>
      </c>
      <c r="C45" s="12">
        <v>1.5237195340187</v>
      </c>
      <c r="D45" s="12">
        <v>1.5498126863559574</v>
      </c>
      <c r="E45" s="5"/>
      <c r="F45" s="5">
        <v>1.53</v>
      </c>
      <c r="G45" s="5"/>
      <c r="H45" s="5"/>
      <c r="I45" s="5"/>
    </row>
    <row r="46" spans="1:19">
      <c r="G46" s="5"/>
      <c r="H46" s="5"/>
      <c r="I46" s="5"/>
    </row>
    <row r="47" spans="1:19">
      <c r="G47" s="5"/>
      <c r="H47" s="5"/>
      <c r="I47" s="5"/>
    </row>
    <row r="48" spans="1:19">
      <c r="A48" s="78" t="s">
        <v>60</v>
      </c>
      <c r="B48">
        <f>K27+(0.337*N27)</f>
        <v>1.5544348537328343</v>
      </c>
      <c r="G48" s="5"/>
      <c r="H48" s="5"/>
      <c r="I48" s="5"/>
    </row>
    <row r="49" spans="1:9">
      <c r="A49" s="79" t="s">
        <v>61</v>
      </c>
      <c r="B49">
        <f>K27-(0.337*N27)</f>
        <v>1.5051085895352259</v>
      </c>
      <c r="G49" s="5"/>
      <c r="H49" s="5"/>
      <c r="I49" s="5"/>
    </row>
    <row r="50" spans="1:9">
      <c r="G50" s="5"/>
      <c r="H50" s="5"/>
      <c r="I50" s="5"/>
    </row>
    <row r="51" spans="1:9">
      <c r="A51" s="78" t="s">
        <v>60</v>
      </c>
      <c r="B51">
        <f>1.816*N27</f>
        <v>0.13290281273420887</v>
      </c>
      <c r="G51" s="5"/>
      <c r="H51" s="5"/>
      <c r="I51" s="5"/>
    </row>
    <row r="52" spans="1:9">
      <c r="A52" s="79" t="s">
        <v>61</v>
      </c>
      <c r="B52">
        <f>0.184*N27</f>
        <v>1.3465923757210591E-2</v>
      </c>
      <c r="G52" s="5"/>
      <c r="H52" s="5"/>
      <c r="I52" s="5"/>
    </row>
    <row r="53" spans="1:9">
      <c r="G53" s="5"/>
      <c r="H53" s="5"/>
      <c r="I53" s="5"/>
    </row>
    <row r="54" spans="1:9">
      <c r="A54" s="5"/>
      <c r="B54" s="5"/>
      <c r="C54" s="5"/>
      <c r="D54" s="5"/>
      <c r="E54" s="5"/>
      <c r="F54" s="5"/>
      <c r="G54" s="5"/>
      <c r="H54" s="5"/>
      <c r="I54" s="5"/>
    </row>
    <row r="55" spans="1:9">
      <c r="A55" s="5"/>
      <c r="B55" s="5"/>
      <c r="C55" s="5"/>
      <c r="D55" s="5"/>
      <c r="E55" s="5"/>
      <c r="F55" s="5"/>
      <c r="G55" s="5"/>
      <c r="H55" s="5"/>
      <c r="I55" s="5"/>
    </row>
    <row r="56" spans="1:9">
      <c r="A56" s="5"/>
      <c r="B56" s="5"/>
      <c r="C56" s="5"/>
      <c r="D56" s="5"/>
      <c r="E56" s="5"/>
      <c r="F56" s="5"/>
      <c r="G56" s="5"/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5"/>
      <c r="B60" s="5"/>
      <c r="C60" s="5"/>
      <c r="D60" s="5"/>
      <c r="E60" s="5"/>
      <c r="F60" s="5"/>
      <c r="G60" s="5"/>
      <c r="H60" s="5"/>
      <c r="I60" s="5"/>
    </row>
    <row r="61" spans="1:9">
      <c r="A61" s="5"/>
      <c r="B61" s="5"/>
      <c r="C61" s="5"/>
      <c r="D61" s="5"/>
      <c r="E61" s="5"/>
      <c r="F61" s="5"/>
      <c r="G61" s="5"/>
      <c r="H61" s="5"/>
      <c r="I61" s="5"/>
    </row>
    <row r="62" spans="1:9">
      <c r="A62" s="5"/>
      <c r="B62" s="5"/>
      <c r="C62" s="5"/>
      <c r="D62" s="5"/>
      <c r="E62" s="5"/>
      <c r="F62" s="5"/>
      <c r="G62" s="5"/>
      <c r="H62" s="5"/>
      <c r="I62" s="5"/>
    </row>
    <row r="63" spans="1:9">
      <c r="A63" s="5"/>
      <c r="B63" s="5"/>
      <c r="C63" s="5"/>
      <c r="D63" s="5"/>
      <c r="E63" s="5"/>
      <c r="F63" s="5"/>
      <c r="G63" s="5"/>
      <c r="H63" s="5"/>
      <c r="I63" s="5"/>
    </row>
    <row r="64" spans="1:9">
      <c r="A64" s="5"/>
      <c r="B64" s="5"/>
      <c r="C64" s="5"/>
      <c r="D64" s="5"/>
      <c r="E64" s="5"/>
      <c r="F64" s="5"/>
      <c r="G64" s="5"/>
      <c r="H64" s="5"/>
      <c r="I64" s="5"/>
    </row>
    <row r="65" spans="1:9">
      <c r="A65" s="5"/>
      <c r="B65" s="5"/>
      <c r="C65" s="5"/>
      <c r="D65" s="5"/>
      <c r="E65" s="5"/>
      <c r="F65" s="5"/>
      <c r="G65" s="5"/>
      <c r="H65" s="5"/>
      <c r="I65" s="5"/>
    </row>
    <row r="66" spans="1:9">
      <c r="A66" s="5"/>
      <c r="B66" s="5"/>
      <c r="C66" s="5"/>
      <c r="D66" s="5"/>
      <c r="E66" s="5"/>
      <c r="F66" s="5"/>
      <c r="G66" s="5"/>
      <c r="H66" s="5"/>
      <c r="I66" s="5"/>
    </row>
    <row r="67" spans="1:9">
      <c r="A67" s="5"/>
      <c r="B67" s="5"/>
      <c r="C67" s="5"/>
      <c r="D67" s="5"/>
      <c r="E67" s="5"/>
      <c r="F67" s="5"/>
      <c r="G67" s="5"/>
      <c r="H67" s="5"/>
      <c r="I67" s="5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69" spans="1:9">
      <c r="A69" s="5"/>
      <c r="B69" s="5"/>
      <c r="C69" s="5"/>
      <c r="D69" s="5"/>
      <c r="E69" s="5"/>
      <c r="F69" s="5"/>
      <c r="G69" s="5"/>
      <c r="H69" s="5"/>
      <c r="I69" s="5"/>
    </row>
    <row r="70" spans="1:9">
      <c r="A70" s="5"/>
      <c r="B70" s="5"/>
      <c r="C70" s="5"/>
      <c r="D70" s="5"/>
      <c r="E70" s="5"/>
      <c r="F70" s="5"/>
      <c r="G70" s="5"/>
      <c r="H70" s="5"/>
      <c r="I70" s="5"/>
    </row>
    <row r="71" spans="1:9">
      <c r="A71" s="5"/>
      <c r="B71" s="5"/>
      <c r="C71" s="5"/>
      <c r="D71" s="5"/>
      <c r="E71" s="5"/>
      <c r="F71" s="5"/>
      <c r="G71" s="5"/>
      <c r="H71" s="5"/>
      <c r="I71" s="5"/>
    </row>
    <row r="72" spans="1:9">
      <c r="A72" s="5"/>
      <c r="B72" s="5"/>
      <c r="C72" s="5"/>
      <c r="D72" s="5"/>
      <c r="E72" s="5"/>
      <c r="F72" s="5"/>
      <c r="G72" s="5"/>
      <c r="H72" s="5"/>
      <c r="I72" s="5"/>
    </row>
    <row r="73" spans="1:9">
      <c r="A73" s="5"/>
      <c r="B73" s="5"/>
      <c r="C73" s="5"/>
      <c r="D73" s="5"/>
      <c r="E73" s="5"/>
      <c r="F73" s="5"/>
      <c r="G73" s="5"/>
      <c r="H73" s="5"/>
      <c r="I73" s="5"/>
    </row>
    <row r="74" spans="1:9">
      <c r="A74" s="5"/>
      <c r="B74" s="5"/>
      <c r="C74" s="5"/>
      <c r="D74" s="5"/>
      <c r="E74" s="5"/>
      <c r="F74" s="5"/>
      <c r="G74" s="5"/>
      <c r="H74" s="5"/>
      <c r="I74" s="5"/>
    </row>
    <row r="75" spans="1:9">
      <c r="A75" s="5"/>
      <c r="B75" s="5"/>
      <c r="C75" s="5"/>
      <c r="D75" s="5"/>
      <c r="E75" s="5"/>
      <c r="F75" s="5"/>
      <c r="G75" s="5"/>
      <c r="H75" s="5"/>
      <c r="I75" s="5"/>
    </row>
    <row r="76" spans="1:9">
      <c r="A76" s="5"/>
      <c r="B76" s="5"/>
      <c r="C76" s="5"/>
      <c r="D76" s="5"/>
      <c r="E76" s="5"/>
      <c r="F76" s="5"/>
      <c r="G76" s="5"/>
      <c r="H76" s="5"/>
      <c r="I76" s="5"/>
    </row>
    <row r="77" spans="1:9">
      <c r="A77" s="5"/>
      <c r="B77" s="5"/>
      <c r="C77" s="5"/>
      <c r="D77" s="5"/>
      <c r="E77" s="5"/>
      <c r="F77" s="5"/>
      <c r="G77" s="5"/>
      <c r="H77" s="5"/>
      <c r="I77" s="5"/>
    </row>
    <row r="78" spans="1:9">
      <c r="A78" s="5"/>
      <c r="B78" s="5"/>
      <c r="C78" s="5"/>
      <c r="D78" s="5"/>
      <c r="E78" s="5"/>
      <c r="F78" s="5"/>
      <c r="G78" s="5"/>
      <c r="H78" s="5"/>
      <c r="I78" s="5"/>
    </row>
    <row r="79" spans="1:9">
      <c r="A79" s="5"/>
      <c r="B79" s="5"/>
      <c r="C79" s="5"/>
      <c r="D79" s="5"/>
      <c r="E79" s="5"/>
      <c r="F79" s="5"/>
      <c r="G79" s="5"/>
      <c r="H79" s="5"/>
      <c r="I79" s="5"/>
    </row>
    <row r="80" spans="1:9">
      <c r="A80" s="5"/>
      <c r="B80" s="5"/>
      <c r="C80" s="5"/>
      <c r="D80" s="5"/>
      <c r="E80" s="5"/>
      <c r="F80" s="5"/>
      <c r="G80" s="5"/>
      <c r="H80" s="5"/>
      <c r="I80" s="5"/>
    </row>
    <row r="81" spans="1:9">
      <c r="A81" s="5"/>
      <c r="B81" s="5"/>
      <c r="C81" s="5"/>
      <c r="D81" s="5"/>
      <c r="E81" s="5"/>
      <c r="F81" s="5"/>
      <c r="G81" s="5"/>
      <c r="H81" s="5"/>
      <c r="I81" s="5"/>
    </row>
    <row r="82" spans="1:9">
      <c r="A82" s="5"/>
      <c r="B82" s="5"/>
      <c r="C82" s="5"/>
      <c r="D82" s="5"/>
      <c r="E82" s="5"/>
      <c r="F82" s="5"/>
      <c r="G82" s="5"/>
      <c r="H82" s="5"/>
      <c r="I82" s="5"/>
    </row>
    <row r="83" spans="1:9">
      <c r="A83" s="5"/>
      <c r="B83" s="5"/>
      <c r="C83" s="5"/>
      <c r="D83" s="5"/>
      <c r="E83" s="5"/>
      <c r="F83" s="5"/>
      <c r="G83" s="5"/>
      <c r="H83" s="5"/>
      <c r="I83" s="5"/>
    </row>
    <row r="84" spans="1:9">
      <c r="A84" s="5"/>
      <c r="B84" s="5"/>
      <c r="C84" s="5"/>
      <c r="D84" s="5"/>
      <c r="E84" s="5"/>
      <c r="F84" s="5"/>
      <c r="G84" s="5"/>
      <c r="H84" s="5"/>
      <c r="I84" s="5"/>
    </row>
    <row r="85" spans="1:9">
      <c r="A85" s="5"/>
      <c r="B85" s="5"/>
      <c r="C85" s="5"/>
      <c r="D85" s="5"/>
      <c r="E85" s="5"/>
      <c r="F85" s="5"/>
      <c r="G85" s="5"/>
      <c r="H85" s="5"/>
      <c r="I85" s="5"/>
    </row>
    <row r="86" spans="1:9">
      <c r="A86" s="5"/>
      <c r="B86" s="5"/>
      <c r="C86" s="5"/>
      <c r="D86" s="5"/>
      <c r="E86" s="5"/>
      <c r="F86" s="5"/>
      <c r="G86" s="5"/>
      <c r="H86" s="5"/>
      <c r="I86" s="5"/>
    </row>
    <row r="87" spans="1:9">
      <c r="A87" s="5"/>
      <c r="B87" s="5"/>
      <c r="C87" s="5"/>
      <c r="D87" s="5"/>
      <c r="E87" s="5"/>
      <c r="F87" s="5"/>
      <c r="G87" s="5"/>
      <c r="H87" s="5"/>
      <c r="I87" s="5"/>
    </row>
    <row r="88" spans="1:9">
      <c r="A88" s="5"/>
      <c r="B88" s="5"/>
      <c r="C88" s="5"/>
      <c r="D88" s="5"/>
      <c r="E88" s="5"/>
      <c r="F88" s="5"/>
      <c r="G88" s="5"/>
      <c r="H88" s="5"/>
      <c r="I88" s="5"/>
    </row>
    <row r="89" spans="1:9">
      <c r="A89" s="5"/>
      <c r="B89" s="5"/>
      <c r="C89" s="5"/>
      <c r="D89" s="5"/>
      <c r="E89" s="5"/>
      <c r="F89" s="5"/>
      <c r="G89" s="5"/>
      <c r="H89" s="5"/>
      <c r="I89" s="5"/>
    </row>
    <row r="90" spans="1:9">
      <c r="A90" s="5"/>
      <c r="B90" s="5"/>
      <c r="C90" s="5"/>
      <c r="D90" s="5"/>
      <c r="E90" s="5"/>
      <c r="F90" s="5"/>
      <c r="G90" s="5"/>
      <c r="H90" s="5"/>
      <c r="I90" s="5"/>
    </row>
    <row r="91" spans="1:9">
      <c r="A91" s="5"/>
      <c r="B91" s="5"/>
      <c r="C91" s="5"/>
      <c r="D91" s="5"/>
      <c r="E91" s="5"/>
      <c r="F91" s="5"/>
      <c r="G91" s="5"/>
      <c r="H91" s="5"/>
      <c r="I91" s="5"/>
    </row>
    <row r="92" spans="1:9">
      <c r="A92" s="5"/>
      <c r="B92" s="5"/>
      <c r="C92" s="5"/>
      <c r="D92" s="5"/>
      <c r="E92" s="5"/>
      <c r="F92" s="5"/>
      <c r="G92" s="5"/>
      <c r="H92" s="5"/>
      <c r="I92" s="5"/>
    </row>
    <row r="93" spans="1:9">
      <c r="A93" s="5"/>
      <c r="B93" s="5"/>
      <c r="C93" s="5"/>
      <c r="D93" s="5"/>
      <c r="E93" s="5"/>
      <c r="F93" s="5"/>
      <c r="G93" s="5"/>
      <c r="H93" s="5"/>
      <c r="I93" s="5"/>
    </row>
    <row r="94" spans="1:9">
      <c r="A94" s="5"/>
      <c r="B94" s="5"/>
      <c r="C94" s="5"/>
      <c r="D94" s="5"/>
      <c r="E94" s="5"/>
      <c r="F94" s="5"/>
      <c r="G94" s="5"/>
      <c r="H94" s="5"/>
      <c r="I94" s="5"/>
    </row>
    <row r="95" spans="1:9">
      <c r="A95" s="5"/>
      <c r="B95" s="5"/>
      <c r="C95" s="5"/>
      <c r="D95" s="5"/>
      <c r="E95" s="5"/>
      <c r="F95" s="5"/>
      <c r="G95" s="5"/>
      <c r="H95" s="5"/>
      <c r="I95" s="5"/>
    </row>
    <row r="96" spans="1:9">
      <c r="A96" s="5"/>
      <c r="B96" s="5"/>
      <c r="C96" s="5"/>
      <c r="D96" s="5"/>
      <c r="E96" s="5"/>
      <c r="F96" s="5"/>
      <c r="G96" s="5"/>
      <c r="H96" s="5"/>
      <c r="I96" s="5"/>
    </row>
    <row r="97" spans="1:9">
      <c r="A97" s="5"/>
      <c r="B97" s="5"/>
      <c r="C97" s="5"/>
      <c r="D97" s="5"/>
      <c r="E97" s="5"/>
      <c r="F97" s="5"/>
      <c r="G97" s="5"/>
      <c r="H97" s="5"/>
      <c r="I97" s="5"/>
    </row>
    <row r="98" spans="1:9">
      <c r="A98" s="5"/>
      <c r="B98" s="5"/>
      <c r="C98" s="5"/>
      <c r="D98" s="5"/>
      <c r="E98" s="5"/>
      <c r="F98" s="5"/>
      <c r="G98" s="5"/>
      <c r="H98" s="5"/>
      <c r="I98" s="5"/>
    </row>
    <row r="99" spans="1:9">
      <c r="A99" s="5"/>
      <c r="B99" s="5"/>
      <c r="C99" s="5"/>
      <c r="D99" s="5"/>
      <c r="E99" s="5"/>
      <c r="F99" s="5"/>
      <c r="G99" s="5"/>
      <c r="H99" s="5"/>
      <c r="I99" s="5"/>
    </row>
    <row r="100" spans="1:9">
      <c r="A100" s="5"/>
      <c r="B100" s="5"/>
      <c r="C100" s="5"/>
      <c r="D100" s="5"/>
      <c r="E100" s="5"/>
      <c r="F100" s="5"/>
      <c r="G100" s="5"/>
      <c r="H100" s="5"/>
      <c r="I100" s="5"/>
    </row>
    <row r="101" spans="1:9">
      <c r="A101" s="5"/>
      <c r="B101" s="5"/>
      <c r="C101" s="5"/>
      <c r="D101" s="5"/>
      <c r="E101" s="5"/>
      <c r="F101" s="5"/>
      <c r="G101" s="5"/>
      <c r="H101" s="5"/>
      <c r="I101" s="5"/>
    </row>
    <row r="102" spans="1:9">
      <c r="A102" s="5"/>
      <c r="B102" s="5"/>
      <c r="C102" s="5"/>
      <c r="D102" s="5"/>
      <c r="E102" s="5"/>
      <c r="F102" s="5"/>
      <c r="G102" s="5"/>
      <c r="H102" s="5"/>
      <c r="I102" s="5"/>
    </row>
    <row r="103" spans="1:9">
      <c r="A103" s="5"/>
      <c r="B103" s="5"/>
      <c r="C103" s="5"/>
      <c r="D103" s="5"/>
      <c r="E103" s="5"/>
      <c r="F103" s="5"/>
      <c r="G103" s="5"/>
      <c r="H103" s="5"/>
      <c r="I103" s="5"/>
    </row>
    <row r="104" spans="1:9">
      <c r="A104" s="5"/>
      <c r="B104" s="5"/>
      <c r="C104" s="5"/>
      <c r="D104" s="5"/>
      <c r="E104" s="5"/>
      <c r="F104" s="5"/>
      <c r="G104" s="5"/>
      <c r="H104" s="5"/>
      <c r="I104" s="5"/>
    </row>
    <row r="105" spans="1:9">
      <c r="A105" s="5"/>
      <c r="B105" s="5"/>
      <c r="C105" s="5"/>
      <c r="D105" s="5"/>
      <c r="E105" s="5"/>
      <c r="F105" s="5"/>
      <c r="G105" s="5"/>
      <c r="H105" s="5"/>
      <c r="I105" s="5"/>
    </row>
    <row r="106" spans="1:9">
      <c r="A106" s="5"/>
      <c r="B106" s="5"/>
      <c r="C106" s="5"/>
      <c r="D106" s="5"/>
      <c r="E106" s="5"/>
      <c r="F106" s="5"/>
      <c r="G106" s="5"/>
      <c r="H106" s="5"/>
      <c r="I106" s="5"/>
    </row>
    <row r="107" spans="1:9">
      <c r="A107" s="5"/>
      <c r="B107" s="5"/>
      <c r="C107" s="5"/>
      <c r="D107" s="5"/>
      <c r="E107" s="5"/>
      <c r="F107" s="5"/>
      <c r="G107" s="5"/>
      <c r="H107" s="5"/>
      <c r="I107" s="5"/>
    </row>
    <row r="108" spans="1:9">
      <c r="A108" s="5"/>
      <c r="B108" s="5"/>
      <c r="C108" s="5"/>
      <c r="D108" s="5"/>
      <c r="E108" s="5"/>
      <c r="F108" s="5"/>
      <c r="G108" s="5"/>
      <c r="H108" s="5"/>
      <c r="I108" s="5"/>
    </row>
    <row r="109" spans="1:9">
      <c r="A109" s="5"/>
      <c r="B109" s="5"/>
      <c r="C109" s="5"/>
      <c r="D109" s="5"/>
      <c r="E109" s="5"/>
      <c r="F109" s="5"/>
      <c r="G109" s="5"/>
      <c r="H109" s="5"/>
      <c r="I109" s="5"/>
    </row>
    <row r="110" spans="1:9">
      <c r="A110" s="5"/>
      <c r="B110" s="5"/>
      <c r="C110" s="5"/>
      <c r="D110" s="5"/>
      <c r="E110" s="5"/>
      <c r="F110" s="5"/>
      <c r="G110" s="5"/>
      <c r="H110" s="5"/>
      <c r="I110" s="5"/>
    </row>
    <row r="111" spans="1:9">
      <c r="A111" s="5"/>
      <c r="B111" s="5"/>
      <c r="C111" s="5"/>
      <c r="D111" s="5"/>
      <c r="E111" s="5"/>
      <c r="F111" s="5"/>
      <c r="G111" s="5"/>
      <c r="H111" s="5"/>
      <c r="I111" s="5"/>
    </row>
    <row r="112" spans="1:9">
      <c r="A112" s="5"/>
      <c r="B112" s="5"/>
      <c r="C112" s="5"/>
      <c r="D112" s="5"/>
      <c r="E112" s="5"/>
      <c r="F112" s="5"/>
      <c r="G112" s="5"/>
      <c r="H112" s="5"/>
      <c r="I112" s="5"/>
    </row>
    <row r="113" spans="1:9">
      <c r="A113" s="5"/>
      <c r="B113" s="5"/>
      <c r="C113" s="5"/>
      <c r="D113" s="5"/>
      <c r="E113" s="5"/>
      <c r="F113" s="5"/>
      <c r="G113" s="5"/>
      <c r="H113" s="5"/>
      <c r="I113" s="5"/>
    </row>
    <row r="114" spans="1:9">
      <c r="A114" s="5"/>
      <c r="B114" s="5"/>
      <c r="C114" s="5"/>
      <c r="D114" s="5"/>
      <c r="E114" s="5"/>
      <c r="F114" s="5"/>
      <c r="G114" s="5"/>
      <c r="H114" s="5"/>
      <c r="I114" s="5"/>
    </row>
    <row r="115" spans="1:9">
      <c r="A115" s="5"/>
      <c r="B115" s="5"/>
      <c r="C115" s="5"/>
      <c r="D115" s="5"/>
      <c r="E115" s="5"/>
      <c r="F115" s="5"/>
      <c r="G115" s="5"/>
      <c r="H115" s="5"/>
      <c r="I115" s="5"/>
    </row>
    <row r="116" spans="1:9">
      <c r="A116" s="5"/>
      <c r="B116" s="5"/>
      <c r="C116" s="5"/>
      <c r="D116" s="5"/>
      <c r="E116" s="5"/>
      <c r="F116" s="5"/>
      <c r="G116" s="5"/>
      <c r="H116" s="5"/>
      <c r="I116" s="5"/>
    </row>
    <row r="117" spans="1:9">
      <c r="A117" s="5"/>
      <c r="B117" s="5"/>
      <c r="C117" s="5"/>
      <c r="D117" s="5"/>
      <c r="E117" s="5"/>
      <c r="F117" s="5"/>
      <c r="G117" s="5"/>
      <c r="H117" s="5"/>
      <c r="I117" s="5"/>
    </row>
    <row r="118" spans="1:9">
      <c r="A118" s="5"/>
      <c r="B118" s="5"/>
      <c r="C118" s="5"/>
      <c r="D118" s="5"/>
      <c r="E118" s="5"/>
      <c r="F118" s="5"/>
      <c r="G118" s="5"/>
      <c r="H118" s="5"/>
      <c r="I118" s="5"/>
    </row>
    <row r="119" spans="1:9">
      <c r="A119" s="5"/>
      <c r="B119" s="5"/>
      <c r="C119" s="5"/>
      <c r="D119" s="5"/>
      <c r="E119" s="5"/>
      <c r="F119" s="5"/>
      <c r="G119" s="5"/>
      <c r="H119" s="5"/>
      <c r="I119" s="5"/>
    </row>
    <row r="120" spans="1:9">
      <c r="A120" s="5"/>
      <c r="B120" s="5"/>
      <c r="C120" s="5"/>
      <c r="D120" s="5"/>
      <c r="E120" s="5"/>
      <c r="F120" s="5"/>
      <c r="G120" s="5"/>
      <c r="H120" s="5"/>
      <c r="I120" s="5"/>
    </row>
    <row r="121" spans="1:9">
      <c r="A121" s="5"/>
      <c r="B121" s="5"/>
      <c r="C121" s="5"/>
      <c r="D121" s="5"/>
      <c r="E121" s="5"/>
      <c r="F121" s="5"/>
      <c r="G121" s="5"/>
      <c r="H121" s="5"/>
      <c r="I121" s="5"/>
    </row>
    <row r="122" spans="1:9">
      <c r="A122" s="5"/>
      <c r="B122" s="5"/>
      <c r="C122" s="5"/>
      <c r="D122" s="5"/>
      <c r="E122" s="5"/>
      <c r="F122" s="5"/>
      <c r="G122" s="5"/>
      <c r="H122" s="5"/>
      <c r="I122" s="5"/>
    </row>
    <row r="123" spans="1:9">
      <c r="A123" s="5"/>
      <c r="B123" s="5"/>
      <c r="C123" s="5"/>
      <c r="D123" s="5"/>
      <c r="E123" s="5"/>
      <c r="F123" s="5"/>
      <c r="G123" s="5"/>
      <c r="H123" s="5"/>
      <c r="I123" s="5"/>
    </row>
    <row r="124" spans="1:9">
      <c r="A124" s="5"/>
      <c r="B124" s="5"/>
      <c r="C124" s="5"/>
      <c r="D124" s="5"/>
      <c r="E124" s="5"/>
      <c r="F124" s="5"/>
      <c r="G124" s="5"/>
      <c r="H124" s="5"/>
      <c r="I124" s="5"/>
    </row>
    <row r="125" spans="1:9">
      <c r="A125" s="5"/>
      <c r="B125" s="5"/>
      <c r="C125" s="5"/>
      <c r="D125" s="5"/>
      <c r="E125" s="5"/>
      <c r="F125" s="5"/>
      <c r="G125" s="5"/>
      <c r="H125" s="5"/>
      <c r="I125" s="5"/>
    </row>
    <row r="126" spans="1:9">
      <c r="A126" s="5"/>
      <c r="B126" s="5"/>
      <c r="C126" s="5"/>
      <c r="D126" s="5"/>
      <c r="E126" s="5"/>
      <c r="F126" s="5"/>
      <c r="G126" s="5"/>
      <c r="H126" s="5"/>
      <c r="I126" s="5"/>
    </row>
    <row r="127" spans="1:9">
      <c r="A127" s="5"/>
      <c r="B127" s="5"/>
      <c r="C127" s="5"/>
      <c r="D127" s="5"/>
      <c r="E127" s="5"/>
      <c r="F127" s="5"/>
      <c r="G127" s="5"/>
      <c r="H127" s="5"/>
      <c r="I127" s="5"/>
    </row>
    <row r="128" spans="1:9">
      <c r="A128" s="5"/>
      <c r="B128" s="5"/>
      <c r="C128" s="5"/>
      <c r="D128" s="5"/>
      <c r="E128" s="5"/>
      <c r="F128" s="5"/>
      <c r="G128" s="5"/>
      <c r="H128" s="5"/>
      <c r="I128" s="5"/>
    </row>
    <row r="129" spans="1:9">
      <c r="A129" s="5"/>
      <c r="B129" s="5"/>
      <c r="C129" s="5"/>
      <c r="D129" s="5"/>
      <c r="E129" s="5"/>
      <c r="F129" s="5"/>
      <c r="G129" s="5"/>
      <c r="H129" s="5"/>
      <c r="I129" s="5"/>
    </row>
    <row r="130" spans="1:9">
      <c r="A130" s="5"/>
      <c r="B130" s="5"/>
      <c r="C130" s="5"/>
      <c r="D130" s="5"/>
      <c r="E130" s="5"/>
      <c r="F130" s="5"/>
      <c r="G130" s="5"/>
      <c r="H130" s="5"/>
      <c r="I130" s="5"/>
    </row>
    <row r="131" spans="1:9">
      <c r="A131" s="5"/>
      <c r="B131" s="5"/>
      <c r="C131" s="5"/>
      <c r="D131" s="5"/>
      <c r="E131" s="5"/>
      <c r="F131" s="5"/>
      <c r="G131" s="5"/>
      <c r="H131" s="5"/>
      <c r="I131" s="5"/>
    </row>
    <row r="132" spans="1:9">
      <c r="A132" s="5"/>
      <c r="B132" s="5"/>
      <c r="C132" s="5"/>
      <c r="D132" s="5"/>
      <c r="E132" s="5"/>
      <c r="F132" s="5"/>
      <c r="G132" s="5"/>
      <c r="H132" s="5"/>
      <c r="I132" s="5"/>
    </row>
    <row r="133" spans="1:9">
      <c r="A133" s="5"/>
      <c r="B133" s="5"/>
      <c r="C133" s="5"/>
      <c r="D133" s="5"/>
      <c r="E133" s="5"/>
      <c r="F133" s="5"/>
      <c r="G133" s="5"/>
      <c r="H133" s="5"/>
      <c r="I133" s="5"/>
    </row>
    <row r="134" spans="1:9">
      <c r="A134" s="5"/>
      <c r="B134" s="5"/>
      <c r="C134" s="5"/>
      <c r="D134" s="5"/>
      <c r="E134" s="5"/>
      <c r="F134" s="5"/>
      <c r="G134" s="5"/>
      <c r="H134" s="5"/>
      <c r="I134" s="5"/>
    </row>
    <row r="135" spans="1:9">
      <c r="A135" s="5"/>
      <c r="B135" s="5"/>
      <c r="C135" s="5"/>
      <c r="D135" s="5"/>
      <c r="E135" s="5"/>
      <c r="F135" s="5"/>
      <c r="G135" s="5"/>
      <c r="H135" s="5"/>
      <c r="I135" s="5"/>
    </row>
    <row r="136" spans="1:9">
      <c r="A136" s="5"/>
      <c r="B136" s="5"/>
      <c r="C136" s="5"/>
      <c r="D136" s="5"/>
      <c r="E136" s="5"/>
      <c r="F136" s="5"/>
      <c r="G136" s="5"/>
      <c r="H136" s="5"/>
      <c r="I136" s="5"/>
    </row>
    <row r="137" spans="1:9">
      <c r="A137" s="5"/>
      <c r="B137" s="5"/>
      <c r="C137" s="5"/>
      <c r="D137" s="5"/>
      <c r="E137" s="5"/>
      <c r="F137" s="5"/>
      <c r="G137" s="5"/>
      <c r="H137" s="5"/>
      <c r="I137" s="5"/>
    </row>
    <row r="138" spans="1:9">
      <c r="A138" s="5"/>
      <c r="B138" s="5"/>
      <c r="C138" s="5"/>
      <c r="D138" s="5"/>
      <c r="E138" s="5"/>
      <c r="F138" s="5"/>
      <c r="G138" s="5"/>
      <c r="H138" s="5"/>
      <c r="I138" s="5"/>
    </row>
    <row r="139" spans="1:9">
      <c r="A139" s="5"/>
      <c r="B139" s="5"/>
      <c r="C139" s="5"/>
      <c r="D139" s="5"/>
      <c r="E139" s="5"/>
      <c r="F139" s="5"/>
      <c r="G139" s="5"/>
      <c r="H139" s="5"/>
      <c r="I139" s="5"/>
    </row>
    <row r="140" spans="1:9">
      <c r="A140" s="5"/>
      <c r="B140" s="5"/>
      <c r="C140" s="5"/>
      <c r="D140" s="5"/>
      <c r="E140" s="5"/>
      <c r="F140" s="5"/>
      <c r="G140" s="5"/>
      <c r="H140" s="5"/>
      <c r="I140" s="5"/>
    </row>
    <row r="141" spans="1:9">
      <c r="A141" s="5"/>
      <c r="B141" s="5"/>
      <c r="C141" s="5"/>
      <c r="D141" s="5"/>
      <c r="E141" s="5"/>
      <c r="F141" s="5"/>
      <c r="G141" s="5"/>
      <c r="H141" s="5"/>
      <c r="I141" s="5"/>
    </row>
    <row r="142" spans="1:9">
      <c r="A142" s="5"/>
      <c r="B142" s="5"/>
      <c r="C142" s="5"/>
      <c r="D142" s="5"/>
      <c r="E142" s="5"/>
      <c r="F142" s="5"/>
      <c r="G142" s="5"/>
      <c r="H142" s="5"/>
      <c r="I142" s="5"/>
    </row>
    <row r="143" spans="1:9">
      <c r="A143" s="5"/>
      <c r="B143" s="5"/>
      <c r="C143" s="5"/>
      <c r="D143" s="5"/>
      <c r="E143" s="5"/>
      <c r="F143" s="5"/>
      <c r="G143" s="5"/>
      <c r="H143" s="5"/>
      <c r="I143" s="5"/>
    </row>
    <row r="144" spans="1:9">
      <c r="A144" s="5"/>
      <c r="B144" s="5"/>
      <c r="C144" s="5"/>
      <c r="D144" s="5"/>
      <c r="E144" s="5"/>
      <c r="F144" s="5"/>
      <c r="G144" s="5"/>
      <c r="H144" s="5"/>
      <c r="I144" s="5"/>
    </row>
    <row r="145" spans="1:9">
      <c r="A145" s="5"/>
      <c r="B145" s="5"/>
      <c r="C145" s="5"/>
      <c r="D145" s="5"/>
      <c r="E145" s="5"/>
      <c r="F145" s="5"/>
      <c r="G145" s="5"/>
      <c r="H145" s="5"/>
      <c r="I145" s="5"/>
    </row>
    <row r="146" spans="1:9">
      <c r="A146" s="5"/>
      <c r="B146" s="5"/>
      <c r="C146" s="5"/>
      <c r="D146" s="5"/>
      <c r="E146" s="5"/>
      <c r="F146" s="5"/>
      <c r="G146" s="5"/>
      <c r="H146" s="5"/>
      <c r="I146" s="5"/>
    </row>
    <row r="147" spans="1:9">
      <c r="A147" s="5"/>
      <c r="B147" s="5"/>
      <c r="C147" s="5"/>
      <c r="D147" s="5"/>
      <c r="E147" s="5"/>
      <c r="F147" s="5"/>
      <c r="G147" s="5"/>
      <c r="H147" s="5"/>
      <c r="I147" s="5"/>
    </row>
    <row r="148" spans="1:9">
      <c r="A148" s="5"/>
      <c r="B148" s="5"/>
      <c r="C148" s="5"/>
      <c r="D148" s="5"/>
      <c r="E148" s="5"/>
      <c r="F148" s="5"/>
      <c r="G148" s="5"/>
      <c r="H148" s="5"/>
      <c r="I148" s="5"/>
    </row>
    <row r="149" spans="1:9">
      <c r="A149" s="5"/>
      <c r="B149" s="5"/>
      <c r="C149" s="5"/>
      <c r="D149" s="5"/>
      <c r="E149" s="5"/>
      <c r="F149" s="5"/>
      <c r="G149" s="5"/>
      <c r="H149" s="5"/>
      <c r="I149" s="5"/>
    </row>
    <row r="150" spans="1:9">
      <c r="A150" s="5"/>
      <c r="B150" s="5"/>
      <c r="C150" s="5"/>
      <c r="D150" s="5"/>
      <c r="E150" s="5"/>
      <c r="F150" s="5"/>
      <c r="G150" s="5"/>
      <c r="H150" s="5"/>
      <c r="I150" s="5"/>
    </row>
    <row r="151" spans="1:9">
      <c r="A151" s="5"/>
      <c r="B151" s="5"/>
      <c r="C151" s="5"/>
      <c r="D151" s="5"/>
      <c r="E151" s="5"/>
      <c r="F151" s="5"/>
      <c r="G151" s="5"/>
      <c r="H151" s="5"/>
      <c r="I151" s="5"/>
    </row>
    <row r="152" spans="1:9">
      <c r="A152" s="5"/>
      <c r="B152" s="5"/>
      <c r="C152" s="5"/>
      <c r="D152" s="5"/>
      <c r="E152" s="5"/>
      <c r="F152" s="5"/>
      <c r="G152" s="5"/>
      <c r="H152" s="5"/>
      <c r="I152" s="5"/>
    </row>
    <row r="153" spans="1:9">
      <c r="A153" s="5"/>
      <c r="B153" s="5"/>
      <c r="C153" s="5"/>
      <c r="D153" s="5"/>
      <c r="E153" s="5"/>
      <c r="F153" s="5"/>
      <c r="G153" s="5"/>
      <c r="H153" s="5"/>
      <c r="I153" s="5"/>
    </row>
    <row r="154" spans="1:9">
      <c r="A154" s="5"/>
      <c r="B154" s="5"/>
      <c r="C154" s="5"/>
      <c r="D154" s="5"/>
      <c r="E154" s="5"/>
      <c r="F154" s="5"/>
      <c r="G154" s="5"/>
      <c r="H154" s="5"/>
      <c r="I154" s="5"/>
    </row>
    <row r="155" spans="1:9">
      <c r="A155" s="5"/>
      <c r="B155" s="5"/>
      <c r="C155" s="5"/>
      <c r="D155" s="5"/>
      <c r="E155" s="5"/>
      <c r="F155" s="5"/>
      <c r="G155" s="5"/>
      <c r="H155" s="5"/>
      <c r="I155" s="5"/>
    </row>
    <row r="156" spans="1:9">
      <c r="A156" s="5"/>
      <c r="B156" s="5"/>
      <c r="C156" s="5"/>
      <c r="D156" s="5"/>
      <c r="E156" s="5"/>
      <c r="F156" s="5"/>
      <c r="G156" s="5"/>
      <c r="H156" s="5"/>
      <c r="I156" s="5"/>
    </row>
    <row r="157" spans="1:9">
      <c r="A157" s="5"/>
      <c r="B157" s="5"/>
      <c r="C157" s="5"/>
      <c r="D157" s="5"/>
      <c r="E157" s="5"/>
      <c r="F157" s="5"/>
      <c r="G157" s="5"/>
      <c r="H157" s="5"/>
      <c r="I157" s="5"/>
    </row>
    <row r="158" spans="1:9">
      <c r="A158" s="5"/>
      <c r="B158" s="5"/>
      <c r="C158" s="5"/>
      <c r="D158" s="5"/>
      <c r="E158" s="5"/>
      <c r="F158" s="5"/>
      <c r="G158" s="5"/>
      <c r="H158" s="5"/>
      <c r="I158" s="5"/>
    </row>
    <row r="159" spans="1:9">
      <c r="A159" s="5"/>
      <c r="B159" s="5"/>
      <c r="C159" s="5"/>
      <c r="D159" s="5"/>
      <c r="E159" s="5"/>
      <c r="F159" s="5"/>
      <c r="G159" s="5"/>
      <c r="H159" s="5"/>
      <c r="I159" s="5"/>
    </row>
    <row r="160" spans="1:9">
      <c r="A160" s="5"/>
      <c r="B160" s="5"/>
      <c r="C160" s="5"/>
      <c r="D160" s="5"/>
      <c r="E160" s="5"/>
      <c r="F160" s="5"/>
      <c r="G160" s="5"/>
      <c r="H160" s="5"/>
      <c r="I160" s="5"/>
    </row>
    <row r="161" spans="1:9">
      <c r="A161" s="5"/>
      <c r="B161" s="5"/>
      <c r="C161" s="5"/>
      <c r="D161" s="5"/>
      <c r="E161" s="5"/>
      <c r="F161" s="5"/>
      <c r="G161" s="5"/>
      <c r="H161" s="5"/>
      <c r="I161" s="5"/>
    </row>
    <row r="162" spans="1:9">
      <c r="A162" s="5"/>
      <c r="B162" s="5"/>
      <c r="C162" s="5"/>
      <c r="D162" s="5"/>
      <c r="E162" s="5"/>
      <c r="F162" s="5"/>
      <c r="G162" s="5"/>
      <c r="H162" s="5"/>
      <c r="I162" s="5"/>
    </row>
    <row r="163" spans="1:9">
      <c r="A163" s="5"/>
      <c r="B163" s="5"/>
      <c r="C163" s="5"/>
      <c r="D163" s="5"/>
      <c r="E163" s="5"/>
      <c r="F163" s="5"/>
      <c r="G163" s="5"/>
      <c r="H163" s="5"/>
      <c r="I163" s="5"/>
    </row>
    <row r="164" spans="1:9">
      <c r="A164" s="5"/>
      <c r="B164" s="5"/>
      <c r="C164" s="5"/>
      <c r="D164" s="5"/>
      <c r="E164" s="5"/>
      <c r="F164" s="5"/>
      <c r="G164" s="5"/>
      <c r="H164" s="5"/>
      <c r="I164" s="5"/>
    </row>
    <row r="165" spans="1:9">
      <c r="A165" s="5"/>
      <c r="B165" s="5"/>
      <c r="C165" s="5"/>
      <c r="D165" s="5"/>
      <c r="E165" s="5"/>
      <c r="F165" s="5"/>
      <c r="G165" s="5"/>
      <c r="H165" s="5"/>
      <c r="I165" s="5"/>
    </row>
    <row r="166" spans="1:9">
      <c r="A166" s="5"/>
      <c r="B166" s="5"/>
      <c r="C166" s="5"/>
      <c r="D166" s="5"/>
      <c r="E166" s="5"/>
      <c r="F166" s="5"/>
      <c r="G166" s="5"/>
      <c r="H166" s="5"/>
      <c r="I166" s="5"/>
    </row>
    <row r="167" spans="1:9">
      <c r="A167" s="5"/>
      <c r="B167" s="5"/>
      <c r="C167" s="5"/>
      <c r="D167" s="5"/>
      <c r="E167" s="5"/>
      <c r="F167" s="5"/>
      <c r="G167" s="5"/>
      <c r="H167" s="5"/>
      <c r="I167" s="5"/>
    </row>
    <row r="168" spans="1:9">
      <c r="A168" s="5"/>
      <c r="B168" s="5"/>
      <c r="C168" s="5"/>
      <c r="D168" s="5"/>
      <c r="E168" s="5"/>
      <c r="F168" s="5"/>
      <c r="G168" s="5"/>
      <c r="H168" s="5"/>
      <c r="I168" s="5"/>
    </row>
    <row r="169" spans="1:9">
      <c r="A169" s="5"/>
      <c r="B169" s="5"/>
      <c r="C169" s="5"/>
      <c r="D169" s="5"/>
      <c r="E169" s="5"/>
      <c r="F169" s="5"/>
      <c r="G169" s="5"/>
      <c r="H169" s="5"/>
      <c r="I169" s="5"/>
    </row>
    <row r="170" spans="1:9">
      <c r="A170" s="5"/>
      <c r="B170" s="5"/>
      <c r="C170" s="5"/>
      <c r="D170" s="5"/>
      <c r="E170" s="5"/>
      <c r="F170" s="5"/>
      <c r="G170" s="5"/>
      <c r="H170" s="5"/>
      <c r="I170" s="5"/>
    </row>
    <row r="171" spans="1:9">
      <c r="A171" s="5"/>
      <c r="B171" s="5"/>
      <c r="C171" s="5"/>
      <c r="D171" s="5"/>
      <c r="E171" s="5"/>
      <c r="F171" s="5"/>
      <c r="G171" s="5"/>
      <c r="H171" s="5"/>
      <c r="I171" s="5"/>
    </row>
    <row r="172" spans="1:9">
      <c r="A172" s="5"/>
      <c r="B172" s="5"/>
      <c r="C172" s="5"/>
      <c r="D172" s="5"/>
      <c r="E172" s="5"/>
      <c r="F172" s="5"/>
      <c r="G172" s="5"/>
      <c r="H172" s="5"/>
      <c r="I172" s="5"/>
    </row>
    <row r="173" spans="1:9">
      <c r="A173" s="5"/>
      <c r="B173" s="5"/>
      <c r="C173" s="5"/>
      <c r="D173" s="5"/>
      <c r="E173" s="5"/>
      <c r="F173" s="5"/>
      <c r="G173" s="5"/>
      <c r="H173" s="5"/>
      <c r="I173" s="5"/>
    </row>
    <row r="174" spans="1:9">
      <c r="A174" s="5"/>
      <c r="B174" s="5"/>
      <c r="C174" s="5"/>
      <c r="D174" s="5"/>
      <c r="E174" s="5"/>
      <c r="F174" s="5"/>
      <c r="G174" s="5"/>
      <c r="H174" s="5"/>
      <c r="I174" s="5"/>
    </row>
    <row r="175" spans="1:9">
      <c r="A175" s="5"/>
      <c r="B175" s="5"/>
      <c r="C175" s="5"/>
      <c r="D175" s="5"/>
      <c r="E175" s="5"/>
      <c r="F175" s="5"/>
      <c r="G175" s="5"/>
      <c r="H175" s="5"/>
      <c r="I175" s="5"/>
    </row>
    <row r="176" spans="1:9">
      <c r="A176" s="5"/>
      <c r="B176" s="5"/>
      <c r="C176" s="5"/>
      <c r="D176" s="5"/>
      <c r="E176" s="5"/>
      <c r="F176" s="5"/>
      <c r="G176" s="5"/>
      <c r="H176" s="5"/>
      <c r="I176" s="5"/>
    </row>
    <row r="177" spans="1:9">
      <c r="A177" s="5"/>
      <c r="B177" s="5"/>
      <c r="C177" s="5"/>
      <c r="D177" s="5"/>
      <c r="E177" s="5"/>
      <c r="F177" s="5"/>
      <c r="G177" s="5"/>
      <c r="H177" s="5"/>
      <c r="I177" s="5"/>
    </row>
    <row r="178" spans="1:9">
      <c r="A178" s="5"/>
      <c r="B178" s="5"/>
      <c r="C178" s="5"/>
      <c r="D178" s="5"/>
      <c r="E178" s="5"/>
      <c r="F178" s="5"/>
      <c r="G178" s="5"/>
      <c r="H178" s="5"/>
      <c r="I178" s="5"/>
    </row>
    <row r="179" spans="1:9">
      <c r="A179" s="5"/>
      <c r="B179" s="5"/>
      <c r="C179" s="5"/>
      <c r="D179" s="5"/>
      <c r="E179" s="5"/>
      <c r="F179" s="5"/>
      <c r="G179" s="5"/>
      <c r="H179" s="5"/>
      <c r="I179" s="5"/>
    </row>
    <row r="180" spans="1:9">
      <c r="A180" s="5"/>
      <c r="B180" s="5"/>
      <c r="C180" s="5"/>
      <c r="D180" s="5"/>
      <c r="E180" s="5"/>
      <c r="F180" s="5"/>
      <c r="G180" s="5"/>
      <c r="H180" s="5"/>
      <c r="I180" s="5"/>
    </row>
    <row r="181" spans="1:9">
      <c r="A181" s="5"/>
      <c r="B181" s="5"/>
      <c r="C181" s="5"/>
      <c r="D181" s="5"/>
      <c r="E181" s="5"/>
      <c r="F181" s="5"/>
      <c r="G181" s="5"/>
      <c r="H181" s="5"/>
      <c r="I181" s="5"/>
    </row>
    <row r="182" spans="1:9">
      <c r="A182" s="5"/>
      <c r="B182" s="5"/>
      <c r="C182" s="5"/>
      <c r="D182" s="5"/>
      <c r="E182" s="5"/>
      <c r="F182" s="5"/>
      <c r="G182" s="5"/>
      <c r="H182" s="5"/>
      <c r="I182" s="5"/>
    </row>
    <row r="183" spans="1:9">
      <c r="A183" s="5"/>
      <c r="B183" s="5"/>
      <c r="C183" s="5"/>
      <c r="D183" s="5"/>
      <c r="E183" s="5"/>
      <c r="F183" s="5"/>
      <c r="G183" s="5"/>
      <c r="H183" s="5"/>
      <c r="I183" s="5"/>
    </row>
    <row r="184" spans="1:9">
      <c r="A184" s="5"/>
      <c r="B184" s="5"/>
      <c r="C184" s="5"/>
      <c r="D184" s="5"/>
      <c r="E184" s="5"/>
      <c r="F184" s="5"/>
      <c r="G184" s="5"/>
      <c r="H184" s="5"/>
      <c r="I184" s="5"/>
    </row>
    <row r="185" spans="1:9">
      <c r="A185" s="5"/>
      <c r="B185" s="5"/>
      <c r="C185" s="5"/>
      <c r="D185" s="5"/>
      <c r="E185" s="5"/>
      <c r="F185" s="5"/>
      <c r="G185" s="5"/>
      <c r="H185" s="5"/>
      <c r="I185" s="5"/>
    </row>
    <row r="186" spans="1:9">
      <c r="A186" s="5"/>
      <c r="B186" s="5"/>
      <c r="C186" s="5"/>
      <c r="D186" s="5"/>
      <c r="E186" s="5"/>
      <c r="F186" s="5"/>
      <c r="G186" s="5"/>
      <c r="H186" s="5"/>
      <c r="I186" s="5"/>
    </row>
    <row r="187" spans="1:9">
      <c r="A187" s="5"/>
      <c r="B187" s="5"/>
      <c r="C187" s="5"/>
      <c r="D187" s="5"/>
      <c r="E187" s="5"/>
      <c r="F187" s="5"/>
      <c r="G187" s="5"/>
      <c r="H187" s="5"/>
      <c r="I187" s="5"/>
    </row>
    <row r="188" spans="1:9">
      <c r="A188" s="5"/>
      <c r="B188" s="5"/>
      <c r="C188" s="5"/>
      <c r="D188" s="5"/>
      <c r="E188" s="5"/>
      <c r="F188" s="5"/>
      <c r="G188" s="5"/>
      <c r="H188" s="5"/>
      <c r="I188" s="5"/>
    </row>
    <row r="189" spans="1:9">
      <c r="A189" s="5"/>
      <c r="B189" s="5"/>
      <c r="C189" s="5"/>
      <c r="D189" s="5"/>
      <c r="E189" s="5"/>
      <c r="F189" s="5"/>
      <c r="G189" s="5"/>
      <c r="H189" s="5"/>
      <c r="I189" s="5"/>
    </row>
    <row r="190" spans="1:9">
      <c r="A190" s="5"/>
      <c r="B190" s="5"/>
      <c r="C190" s="5"/>
      <c r="D190" s="5"/>
      <c r="E190" s="5"/>
      <c r="F190" s="5"/>
      <c r="G190" s="5"/>
      <c r="H190" s="5"/>
      <c r="I190" s="5"/>
    </row>
    <row r="191" spans="1:9">
      <c r="A191" s="5"/>
      <c r="B191" s="5"/>
      <c r="C191" s="5"/>
      <c r="D191" s="5"/>
      <c r="E191" s="5"/>
      <c r="F191" s="5"/>
      <c r="G191" s="5"/>
      <c r="H191" s="5"/>
      <c r="I191" s="5"/>
    </row>
    <row r="192" spans="1:9">
      <c r="A192" s="5"/>
      <c r="B192" s="5"/>
      <c r="C192" s="5"/>
      <c r="D192" s="5"/>
      <c r="E192" s="5"/>
      <c r="F192" s="5"/>
      <c r="G192" s="5"/>
      <c r="H192" s="5"/>
      <c r="I192" s="5"/>
    </row>
    <row r="193" spans="1:9">
      <c r="A193" s="5"/>
      <c r="B193" s="5"/>
      <c r="C193" s="5"/>
      <c r="D193" s="5"/>
      <c r="E193" s="5"/>
      <c r="F193" s="5"/>
      <c r="G193" s="5"/>
      <c r="H193" s="5"/>
      <c r="I193" s="5"/>
    </row>
    <row r="194" spans="1:9">
      <c r="A194" s="5"/>
      <c r="B194" s="5"/>
      <c r="C194" s="5"/>
      <c r="D194" s="5"/>
      <c r="E194" s="5"/>
      <c r="F194" s="5"/>
      <c r="G194" s="5"/>
      <c r="H194" s="5"/>
      <c r="I194" s="5"/>
    </row>
    <row r="195" spans="1:9">
      <c r="A195" s="5"/>
      <c r="B195" s="5"/>
      <c r="C195" s="5"/>
      <c r="D195" s="5"/>
      <c r="E195" s="5"/>
      <c r="F195" s="5"/>
      <c r="G195" s="5"/>
      <c r="H195" s="5"/>
      <c r="I195" s="5"/>
    </row>
    <row r="196" spans="1:9">
      <c r="A196" s="5"/>
      <c r="B196" s="5"/>
      <c r="C196" s="5"/>
      <c r="D196" s="5"/>
      <c r="E196" s="5"/>
      <c r="F196" s="5"/>
      <c r="G196" s="5"/>
      <c r="H196" s="5"/>
      <c r="I196" s="5"/>
    </row>
    <row r="197" spans="1:9">
      <c r="A197" s="5"/>
      <c r="B197" s="5"/>
      <c r="C197" s="5"/>
      <c r="D197" s="5"/>
      <c r="E197" s="5"/>
      <c r="F197" s="5"/>
      <c r="G197" s="5"/>
      <c r="H197" s="5"/>
      <c r="I197" s="5"/>
    </row>
    <row r="198" spans="1:9">
      <c r="A198" s="5"/>
      <c r="B198" s="5"/>
      <c r="C198" s="5"/>
      <c r="D198" s="5"/>
      <c r="E198" s="5"/>
      <c r="F198" s="5"/>
      <c r="G198" s="5"/>
      <c r="H198" s="5"/>
      <c r="I198" s="5"/>
    </row>
    <row r="199" spans="1:9">
      <c r="A199" s="5"/>
      <c r="B199" s="5"/>
      <c r="C199" s="5"/>
      <c r="D199" s="5"/>
      <c r="E199" s="5"/>
      <c r="F199" s="5"/>
      <c r="G199" s="5"/>
      <c r="H199" s="5"/>
      <c r="I199" s="5"/>
    </row>
    <row r="200" spans="1:9">
      <c r="A200" s="5"/>
      <c r="B200" s="5"/>
      <c r="C200" s="5"/>
      <c r="D200" s="5"/>
      <c r="E200" s="5"/>
      <c r="F200" s="5"/>
      <c r="G200" s="5"/>
      <c r="H200" s="5"/>
      <c r="I200" s="5"/>
    </row>
    <row r="201" spans="1:9">
      <c r="A201" s="5"/>
      <c r="B201" s="5"/>
      <c r="C201" s="5"/>
      <c r="D201" s="5"/>
      <c r="E201" s="5"/>
      <c r="F201" s="5"/>
      <c r="G201" s="5"/>
      <c r="H201" s="5"/>
      <c r="I201" s="5"/>
    </row>
    <row r="202" spans="1:9">
      <c r="A202" s="5"/>
      <c r="B202" s="5"/>
      <c r="C202" s="5"/>
      <c r="D202" s="5"/>
      <c r="E202" s="5"/>
      <c r="F202" s="5"/>
      <c r="G202" s="5"/>
      <c r="H202" s="5"/>
      <c r="I202" s="5"/>
    </row>
    <row r="203" spans="1:9">
      <c r="A203" s="5"/>
      <c r="B203" s="5"/>
      <c r="C203" s="5"/>
      <c r="D203" s="5"/>
      <c r="E203" s="5"/>
      <c r="F203" s="5"/>
      <c r="G203" s="5"/>
      <c r="H203" s="5"/>
      <c r="I203" s="5"/>
    </row>
    <row r="204" spans="1:9">
      <c r="A204" s="5"/>
      <c r="B204" s="5"/>
      <c r="C204" s="5"/>
      <c r="D204" s="5"/>
      <c r="E204" s="5"/>
      <c r="F204" s="5"/>
      <c r="G204" s="5"/>
      <c r="H204" s="5"/>
      <c r="I204" s="5"/>
    </row>
    <row r="205" spans="1:9">
      <c r="A205" s="5"/>
      <c r="B205" s="5"/>
      <c r="C205" s="5"/>
      <c r="D205" s="5"/>
      <c r="E205" s="5"/>
      <c r="F205" s="5"/>
      <c r="G205" s="5"/>
      <c r="H205" s="5"/>
      <c r="I205" s="5"/>
    </row>
    <row r="206" spans="1:9">
      <c r="A206" s="5"/>
      <c r="B206" s="5"/>
      <c r="C206" s="5"/>
      <c r="D206" s="5"/>
      <c r="E206" s="5"/>
      <c r="F206" s="5"/>
      <c r="G206" s="5"/>
      <c r="H206" s="5"/>
      <c r="I206" s="5"/>
    </row>
    <row r="207" spans="1:9">
      <c r="A207" s="5"/>
      <c r="B207" s="5"/>
      <c r="C207" s="5"/>
      <c r="D207" s="5"/>
      <c r="E207" s="5"/>
      <c r="F207" s="5"/>
      <c r="G207" s="5"/>
      <c r="H207" s="5"/>
      <c r="I207" s="5"/>
    </row>
    <row r="208" spans="1:9">
      <c r="A208" s="5"/>
      <c r="B208" s="5"/>
      <c r="C208" s="5"/>
      <c r="D208" s="5"/>
      <c r="E208" s="5"/>
      <c r="F208" s="5"/>
      <c r="G208" s="5"/>
      <c r="H208" s="5"/>
      <c r="I208" s="5"/>
    </row>
    <row r="209" spans="1:9">
      <c r="A209" s="5"/>
      <c r="B209" s="5"/>
      <c r="C209" s="5"/>
      <c r="D209" s="5"/>
      <c r="E209" s="5"/>
      <c r="F209" s="5"/>
      <c r="G209" s="5"/>
      <c r="H209" s="5"/>
      <c r="I209" s="5"/>
    </row>
    <row r="210" spans="1:9">
      <c r="A210" s="5"/>
      <c r="B210" s="5"/>
      <c r="C210" s="5"/>
      <c r="D210" s="5"/>
      <c r="E210" s="5"/>
      <c r="F210" s="5"/>
      <c r="G210" s="5"/>
      <c r="H210" s="5"/>
      <c r="I210" s="5"/>
    </row>
    <row r="211" spans="1:9">
      <c r="A211" s="5"/>
      <c r="B211" s="5"/>
      <c r="C211" s="5"/>
      <c r="D211" s="5"/>
      <c r="E211" s="5"/>
      <c r="F211" s="5"/>
      <c r="G211" s="5"/>
      <c r="H211" s="5"/>
      <c r="I211" s="5"/>
    </row>
    <row r="212" spans="1:9">
      <c r="A212" s="5"/>
      <c r="B212" s="5"/>
      <c r="C212" s="5"/>
      <c r="D212" s="5"/>
      <c r="E212" s="5"/>
      <c r="F212" s="5"/>
      <c r="G212" s="5"/>
      <c r="H212" s="5"/>
      <c r="I212" s="5"/>
    </row>
    <row r="213" spans="1:9">
      <c r="A213" s="5"/>
      <c r="B213" s="5"/>
      <c r="C213" s="5"/>
      <c r="D213" s="5"/>
      <c r="E213" s="5"/>
      <c r="F213" s="5"/>
      <c r="G213" s="5"/>
      <c r="H213" s="5"/>
      <c r="I213" s="5"/>
    </row>
    <row r="214" spans="1:9">
      <c r="A214" s="5"/>
      <c r="B214" s="5"/>
      <c r="C214" s="5"/>
      <c r="D214" s="5"/>
      <c r="E214" s="5"/>
      <c r="F214" s="5"/>
      <c r="G214" s="5"/>
      <c r="H214" s="5"/>
      <c r="I214" s="5"/>
    </row>
    <row r="215" spans="1:9">
      <c r="A215" s="5"/>
      <c r="B215" s="5"/>
      <c r="C215" s="5"/>
      <c r="D215" s="5"/>
      <c r="E215" s="5"/>
      <c r="F215" s="5"/>
      <c r="G215" s="5"/>
      <c r="H215" s="5"/>
      <c r="I215" s="5"/>
    </row>
    <row r="216" spans="1:9">
      <c r="A216" s="5"/>
      <c r="B216" s="5"/>
      <c r="C216" s="5"/>
      <c r="D216" s="5"/>
      <c r="E216" s="5"/>
      <c r="F216" s="5"/>
      <c r="G216" s="5"/>
      <c r="H216" s="5"/>
      <c r="I216" s="5"/>
    </row>
    <row r="217" spans="1:9">
      <c r="A217" s="5"/>
      <c r="B217" s="5"/>
      <c r="C217" s="5"/>
      <c r="D217" s="5"/>
      <c r="E217" s="5"/>
      <c r="F217" s="5"/>
      <c r="G217" s="5"/>
      <c r="H217" s="5"/>
      <c r="I217" s="5"/>
    </row>
    <row r="218" spans="1:9">
      <c r="A218" s="5"/>
      <c r="B218" s="5"/>
      <c r="C218" s="5"/>
      <c r="D218" s="5"/>
      <c r="E218" s="5"/>
      <c r="F218" s="5"/>
      <c r="G218" s="5"/>
      <c r="H218" s="5"/>
      <c r="I218" s="5"/>
    </row>
    <row r="219" spans="1:9">
      <c r="A219" s="5"/>
      <c r="B219" s="5"/>
      <c r="C219" s="5"/>
      <c r="D219" s="5"/>
      <c r="E219" s="5"/>
      <c r="F219" s="5"/>
      <c r="G219" s="5"/>
      <c r="H219" s="5"/>
      <c r="I219" s="5"/>
    </row>
    <row r="220" spans="1:9">
      <c r="A220" s="5"/>
      <c r="B220" s="5"/>
      <c r="C220" s="5"/>
      <c r="D220" s="5"/>
      <c r="E220" s="5"/>
      <c r="F220" s="5"/>
      <c r="G220" s="5"/>
      <c r="H220" s="5"/>
      <c r="I220" s="5"/>
    </row>
    <row r="221" spans="1:9">
      <c r="A221" s="5"/>
      <c r="B221" s="5"/>
      <c r="C221" s="5"/>
      <c r="D221" s="5"/>
      <c r="E221" s="5"/>
      <c r="F221" s="5"/>
      <c r="G221" s="5"/>
      <c r="H221" s="5"/>
      <c r="I221" s="5"/>
    </row>
    <row r="222" spans="1:9">
      <c r="A222" s="5"/>
      <c r="B222" s="5"/>
      <c r="C222" s="5"/>
      <c r="D222" s="5"/>
      <c r="E222" s="5"/>
      <c r="F222" s="5"/>
      <c r="G222" s="5"/>
      <c r="H222" s="5"/>
      <c r="I222" s="5"/>
    </row>
    <row r="223" spans="1:9">
      <c r="A223" s="5"/>
      <c r="B223" s="5"/>
      <c r="C223" s="5"/>
      <c r="D223" s="5"/>
      <c r="E223" s="5"/>
      <c r="F223" s="5"/>
      <c r="G223" s="5"/>
      <c r="H223" s="5"/>
      <c r="I223" s="5"/>
    </row>
    <row r="224" spans="1:9">
      <c r="A224" s="5"/>
      <c r="B224" s="5"/>
      <c r="C224" s="5"/>
      <c r="D224" s="5"/>
      <c r="E224" s="5"/>
      <c r="F224" s="5"/>
      <c r="G224" s="5"/>
      <c r="H224" s="5"/>
      <c r="I224" s="5"/>
    </row>
    <row r="225" spans="1:9">
      <c r="A225" s="5"/>
      <c r="B225" s="5"/>
      <c r="C225" s="5"/>
      <c r="D225" s="5"/>
      <c r="E225" s="5"/>
      <c r="F225" s="5"/>
      <c r="G225" s="5"/>
      <c r="H225" s="5"/>
      <c r="I225" s="5"/>
    </row>
    <row r="226" spans="1:9">
      <c r="A226" s="5"/>
      <c r="B226" s="5"/>
      <c r="C226" s="5"/>
      <c r="D226" s="5"/>
      <c r="E226" s="5"/>
      <c r="F226" s="5"/>
      <c r="G226" s="5"/>
      <c r="H226" s="5"/>
      <c r="I226" s="5"/>
    </row>
    <row r="227" spans="1:9">
      <c r="A227" s="5"/>
      <c r="B227" s="5"/>
      <c r="C227" s="5"/>
      <c r="D227" s="5"/>
      <c r="E227" s="5"/>
      <c r="F227" s="5"/>
      <c r="G227" s="5"/>
      <c r="H227" s="5"/>
      <c r="I227" s="5"/>
    </row>
    <row r="228" spans="1:9">
      <c r="A228" s="5"/>
      <c r="B228" s="5"/>
      <c r="C228" s="5"/>
      <c r="D228" s="5"/>
      <c r="E228" s="5"/>
      <c r="F228" s="5"/>
      <c r="G228" s="5"/>
      <c r="H228" s="5"/>
      <c r="I228" s="5"/>
    </row>
    <row r="229" spans="1:9">
      <c r="A229" s="5"/>
      <c r="B229" s="5"/>
      <c r="C229" s="5"/>
      <c r="D229" s="5"/>
      <c r="E229" s="5"/>
      <c r="F229" s="5"/>
      <c r="G229" s="5"/>
      <c r="H229" s="5"/>
      <c r="I229" s="5"/>
    </row>
    <row r="230" spans="1:9">
      <c r="A230" s="5"/>
      <c r="B230" s="5"/>
      <c r="C230" s="5"/>
      <c r="D230" s="5"/>
      <c r="E230" s="5"/>
      <c r="F230" s="5"/>
      <c r="G230" s="5"/>
      <c r="H230" s="5"/>
      <c r="I230" s="5"/>
    </row>
    <row r="231" spans="1:9">
      <c r="A231" s="5"/>
      <c r="B231" s="5"/>
      <c r="C231" s="5"/>
      <c r="D231" s="5"/>
      <c r="E231" s="5"/>
      <c r="F231" s="5"/>
      <c r="G231" s="5"/>
      <c r="H231" s="5"/>
      <c r="I231" s="5"/>
    </row>
    <row r="232" spans="1:9">
      <c r="A232" s="5"/>
      <c r="B232" s="5"/>
      <c r="C232" s="5"/>
      <c r="D232" s="5"/>
      <c r="E232" s="5"/>
      <c r="F232" s="5"/>
      <c r="G232" s="5"/>
      <c r="H232" s="5"/>
      <c r="I232" s="5"/>
    </row>
    <row r="233" spans="1:9">
      <c r="A233" s="5"/>
      <c r="B233" s="5"/>
      <c r="C233" s="5"/>
      <c r="D233" s="5"/>
      <c r="E233" s="5"/>
      <c r="F233" s="5"/>
      <c r="G233" s="5"/>
      <c r="H233" s="5"/>
      <c r="I233" s="5"/>
    </row>
    <row r="234" spans="1:9">
      <c r="A234" s="5"/>
      <c r="B234" s="5"/>
      <c r="C234" s="5"/>
      <c r="D234" s="5"/>
      <c r="E234" s="5"/>
      <c r="F234" s="5"/>
      <c r="G234" s="5"/>
      <c r="H234" s="5"/>
      <c r="I234" s="5"/>
    </row>
    <row r="235" spans="1:9">
      <c r="A235" s="5"/>
      <c r="B235" s="5"/>
      <c r="C235" s="5"/>
      <c r="D235" s="5"/>
      <c r="E235" s="5"/>
      <c r="F235" s="5"/>
      <c r="G235" s="5"/>
      <c r="H235" s="5"/>
      <c r="I235" s="5"/>
    </row>
    <row r="236" spans="1:9">
      <c r="A236" s="5"/>
      <c r="B236" s="5"/>
      <c r="C236" s="5"/>
      <c r="D236" s="5"/>
      <c r="E236" s="5"/>
      <c r="F236" s="5"/>
      <c r="G236" s="5"/>
      <c r="H236" s="5"/>
      <c r="I236" s="5"/>
    </row>
    <row r="237" spans="1:9">
      <c r="A237" s="5"/>
      <c r="B237" s="5"/>
      <c r="C237" s="5"/>
      <c r="D237" s="5"/>
      <c r="E237" s="5"/>
      <c r="F237" s="5"/>
      <c r="G237" s="5"/>
      <c r="H237" s="5"/>
      <c r="I237" s="5"/>
    </row>
    <row r="238" spans="1:9">
      <c r="A238" s="5"/>
      <c r="B238" s="5"/>
      <c r="C238" s="5"/>
      <c r="D238" s="5"/>
      <c r="E238" s="5"/>
      <c r="F238" s="5"/>
      <c r="G238" s="5"/>
      <c r="H238" s="5"/>
      <c r="I238" s="5"/>
    </row>
    <row r="239" spans="1:9">
      <c r="A239" s="5"/>
      <c r="B239" s="5"/>
      <c r="C239" s="5"/>
      <c r="D239" s="5"/>
      <c r="E239" s="5"/>
      <c r="F239" s="5"/>
      <c r="G239" s="5"/>
      <c r="H239" s="5"/>
      <c r="I239" s="5"/>
    </row>
    <row r="240" spans="1:9">
      <c r="A240" s="5"/>
      <c r="B240" s="5"/>
      <c r="C240" s="5"/>
      <c r="D240" s="5"/>
      <c r="E240" s="5"/>
      <c r="F240" s="5"/>
      <c r="G240" s="5"/>
      <c r="H240" s="5"/>
      <c r="I240" s="5"/>
    </row>
    <row r="241" spans="1:9">
      <c r="A241" s="5"/>
      <c r="B241" s="5"/>
      <c r="C241" s="5"/>
      <c r="D241" s="5"/>
      <c r="E241" s="5"/>
      <c r="F241" s="5"/>
      <c r="G241" s="5"/>
      <c r="H241" s="5"/>
      <c r="I241" s="5"/>
    </row>
    <row r="242" spans="1:9">
      <c r="A242" s="5"/>
      <c r="B242" s="5"/>
      <c r="C242" s="5"/>
      <c r="D242" s="5"/>
      <c r="E242" s="5"/>
      <c r="F242" s="5"/>
      <c r="G242" s="5"/>
      <c r="H242" s="5"/>
      <c r="I242" s="5"/>
    </row>
    <row r="243" spans="1:9">
      <c r="A243" s="5"/>
      <c r="B243" s="5"/>
      <c r="C243" s="5"/>
      <c r="D243" s="5"/>
      <c r="E243" s="5"/>
      <c r="F243" s="5"/>
      <c r="G243" s="5"/>
      <c r="H243" s="5"/>
      <c r="I243" s="5"/>
    </row>
    <row r="244" spans="1:9">
      <c r="A244" s="5"/>
      <c r="B244" s="5"/>
      <c r="C244" s="5"/>
      <c r="D244" s="5"/>
      <c r="E244" s="5"/>
      <c r="F244" s="5"/>
      <c r="G244" s="5"/>
      <c r="H244" s="5"/>
      <c r="I244" s="5"/>
    </row>
    <row r="245" spans="1:9">
      <c r="A245" s="5"/>
      <c r="B245" s="5"/>
      <c r="C245" s="5"/>
      <c r="D245" s="5"/>
      <c r="E245" s="5"/>
      <c r="F245" s="5"/>
      <c r="G245" s="5"/>
      <c r="H245" s="5"/>
      <c r="I245" s="5"/>
    </row>
    <row r="246" spans="1:9">
      <c r="A246" s="5"/>
      <c r="B246" s="5"/>
      <c r="C246" s="5"/>
      <c r="D246" s="5"/>
      <c r="E246" s="5"/>
      <c r="F246" s="5"/>
      <c r="G246" s="5"/>
      <c r="H246" s="5"/>
      <c r="I246" s="5"/>
    </row>
    <row r="247" spans="1:9">
      <c r="A247" s="5"/>
      <c r="B247" s="5"/>
      <c r="C247" s="5"/>
      <c r="D247" s="5"/>
      <c r="E247" s="5"/>
      <c r="F247" s="5"/>
      <c r="G247" s="5"/>
      <c r="H247" s="5"/>
      <c r="I247" s="5"/>
    </row>
    <row r="248" spans="1:9">
      <c r="A248" s="5"/>
      <c r="B248" s="5"/>
      <c r="C248" s="5"/>
      <c r="D248" s="5"/>
      <c r="E248" s="5"/>
      <c r="F248" s="5"/>
      <c r="G248" s="5"/>
      <c r="H248" s="5"/>
      <c r="I248" s="5"/>
    </row>
    <row r="249" spans="1:9">
      <c r="A249" s="5"/>
      <c r="B249" s="5"/>
      <c r="C249" s="5"/>
      <c r="D249" s="5"/>
      <c r="E249" s="5"/>
      <c r="F249" s="5"/>
      <c r="G249" s="5"/>
      <c r="H249" s="5"/>
      <c r="I249" s="5"/>
    </row>
    <row r="250" spans="1:9">
      <c r="A250" s="5"/>
      <c r="B250" s="5"/>
      <c r="C250" s="5"/>
      <c r="D250" s="5"/>
      <c r="E250" s="5"/>
      <c r="F250" s="5"/>
      <c r="G250" s="5"/>
      <c r="H250" s="5"/>
      <c r="I250" s="5"/>
    </row>
    <row r="251" spans="1:9">
      <c r="A251" s="5"/>
      <c r="B251" s="5"/>
      <c r="C251" s="5"/>
      <c r="D251" s="5"/>
      <c r="E251" s="5"/>
      <c r="F251" s="5"/>
      <c r="G251" s="5"/>
      <c r="H251" s="5"/>
      <c r="I251" s="5"/>
    </row>
    <row r="252" spans="1:9">
      <c r="A252" s="5"/>
      <c r="B252" s="5"/>
      <c r="C252" s="5"/>
      <c r="D252" s="5"/>
      <c r="E252" s="5"/>
      <c r="F252" s="5"/>
      <c r="G252" s="5"/>
      <c r="H252" s="5"/>
      <c r="I252" s="5"/>
    </row>
    <row r="253" spans="1:9">
      <c r="A253" s="5"/>
      <c r="B253" s="5"/>
      <c r="C253" s="5"/>
      <c r="D253" s="5"/>
      <c r="E253" s="5"/>
      <c r="F253" s="5"/>
      <c r="G253" s="5"/>
      <c r="H253" s="5"/>
      <c r="I253" s="5"/>
    </row>
    <row r="254" spans="1:9">
      <c r="A254" s="5"/>
      <c r="B254" s="5"/>
      <c r="C254" s="5"/>
      <c r="D254" s="5"/>
      <c r="E254" s="5"/>
      <c r="F254" s="5"/>
      <c r="G254" s="5"/>
      <c r="H254" s="5"/>
      <c r="I254" s="5"/>
    </row>
    <row r="255" spans="1:9">
      <c r="A255" s="5"/>
      <c r="B255" s="5"/>
      <c r="C255" s="5"/>
      <c r="D255" s="5"/>
      <c r="E255" s="5"/>
      <c r="F255" s="5"/>
      <c r="G255" s="5"/>
      <c r="H255" s="5"/>
      <c r="I255" s="5"/>
    </row>
    <row r="256" spans="1:9">
      <c r="A256" s="5"/>
      <c r="B256" s="5"/>
      <c r="C256" s="5"/>
      <c r="D256" s="5"/>
      <c r="E256" s="5"/>
      <c r="F256" s="5"/>
      <c r="G256" s="5"/>
      <c r="H256" s="5"/>
      <c r="I256" s="5"/>
    </row>
    <row r="257" spans="1:9">
      <c r="A257" s="5"/>
      <c r="B257" s="5"/>
      <c r="C257" s="5"/>
      <c r="D257" s="5"/>
      <c r="E257" s="5"/>
      <c r="F257" s="5"/>
      <c r="G257" s="5"/>
      <c r="H257" s="5"/>
      <c r="I257" s="5"/>
    </row>
    <row r="258" spans="1:9">
      <c r="A258" s="5"/>
      <c r="B258" s="5"/>
      <c r="C258" s="5"/>
      <c r="D258" s="5"/>
      <c r="E258" s="5"/>
      <c r="F258" s="5"/>
      <c r="G258" s="5"/>
      <c r="H258" s="5"/>
      <c r="I258" s="5"/>
    </row>
    <row r="259" spans="1:9">
      <c r="A259" s="5"/>
      <c r="B259" s="5"/>
      <c r="C259" s="5"/>
      <c r="D259" s="5"/>
      <c r="E259" s="5"/>
      <c r="F259" s="5"/>
      <c r="G259" s="5"/>
      <c r="H259" s="5"/>
      <c r="I259" s="5"/>
    </row>
    <row r="260" spans="1:9">
      <c r="A260" s="5"/>
      <c r="B260" s="5"/>
      <c r="C260" s="5"/>
      <c r="D260" s="5"/>
      <c r="E260" s="5"/>
      <c r="F260" s="5"/>
      <c r="G260" s="5"/>
      <c r="H260" s="5"/>
      <c r="I260" s="5"/>
    </row>
    <row r="261" spans="1:9">
      <c r="A261" s="5"/>
      <c r="B261" s="5"/>
      <c r="C261" s="5"/>
      <c r="D261" s="5"/>
      <c r="E261" s="5"/>
      <c r="F261" s="5"/>
      <c r="G261" s="5"/>
      <c r="H261" s="5"/>
      <c r="I261" s="5"/>
    </row>
    <row r="262" spans="1:9">
      <c r="A262" s="5"/>
      <c r="B262" s="5"/>
      <c r="C262" s="5"/>
      <c r="D262" s="5"/>
      <c r="E262" s="5"/>
      <c r="F262" s="5"/>
      <c r="G262" s="5"/>
      <c r="H262" s="5"/>
      <c r="I262" s="5"/>
    </row>
    <row r="263" spans="1:9">
      <c r="A263" s="5"/>
      <c r="B263" s="5"/>
      <c r="C263" s="5"/>
      <c r="D263" s="5"/>
      <c r="E263" s="5"/>
      <c r="F263" s="5"/>
      <c r="G263" s="5"/>
      <c r="H263" s="5"/>
      <c r="I263" s="5"/>
    </row>
    <row r="264" spans="1:9">
      <c r="A264" s="5"/>
      <c r="B264" s="5"/>
      <c r="C264" s="5"/>
      <c r="D264" s="5"/>
      <c r="E264" s="5"/>
      <c r="F264" s="5"/>
      <c r="G264" s="5"/>
      <c r="H264" s="5"/>
      <c r="I264" s="5"/>
    </row>
    <row r="265" spans="1:9">
      <c r="A265" s="5"/>
      <c r="B265" s="5"/>
      <c r="C265" s="5"/>
      <c r="D265" s="5"/>
      <c r="E265" s="5"/>
      <c r="F265" s="5"/>
      <c r="G265" s="5"/>
      <c r="H265" s="5"/>
      <c r="I265" s="5"/>
    </row>
    <row r="266" spans="1:9">
      <c r="A266" s="5"/>
      <c r="B266" s="5"/>
      <c r="C266" s="5"/>
      <c r="D266" s="5"/>
      <c r="E266" s="5"/>
      <c r="F266" s="5"/>
      <c r="G266" s="5"/>
      <c r="H266" s="5"/>
      <c r="I266" s="5"/>
    </row>
    <row r="267" spans="1:9">
      <c r="A267" s="5"/>
      <c r="B267" s="5"/>
      <c r="C267" s="5"/>
      <c r="D267" s="5"/>
      <c r="E267" s="5"/>
      <c r="F267" s="5"/>
      <c r="G267" s="5"/>
      <c r="H267" s="5"/>
      <c r="I267" s="5"/>
    </row>
    <row r="268" spans="1:9">
      <c r="A268" s="5"/>
      <c r="B268" s="5"/>
      <c r="C268" s="5"/>
      <c r="D268" s="5"/>
      <c r="E268" s="5"/>
      <c r="F268" s="5"/>
      <c r="G268" s="5"/>
      <c r="H268" s="5"/>
      <c r="I268" s="5"/>
    </row>
    <row r="269" spans="1:9">
      <c r="A269" s="5"/>
      <c r="B269" s="5"/>
      <c r="C269" s="5"/>
      <c r="D269" s="5"/>
      <c r="E269" s="5"/>
      <c r="F269" s="5"/>
      <c r="G269" s="5"/>
      <c r="H269" s="5"/>
      <c r="I269" s="5"/>
    </row>
    <row r="270" spans="1:9">
      <c r="A270" s="5"/>
      <c r="B270" s="5"/>
      <c r="C270" s="5"/>
      <c r="D270" s="5"/>
      <c r="E270" s="5"/>
      <c r="F270" s="5"/>
      <c r="G270" s="5"/>
      <c r="H270" s="5"/>
      <c r="I270" s="5"/>
    </row>
    <row r="271" spans="1:9">
      <c r="A271" s="5"/>
      <c r="B271" s="5"/>
      <c r="C271" s="5"/>
      <c r="D271" s="5"/>
      <c r="E271" s="5"/>
      <c r="F271" s="5"/>
      <c r="G271" s="5"/>
      <c r="H271" s="5"/>
      <c r="I271" s="5"/>
    </row>
    <row r="272" spans="1:9">
      <c r="A272" s="5"/>
      <c r="B272" s="5"/>
      <c r="C272" s="5"/>
      <c r="D272" s="5"/>
      <c r="E272" s="5"/>
      <c r="F272" s="5"/>
      <c r="G272" s="5"/>
      <c r="H272" s="5"/>
      <c r="I272" s="5"/>
    </row>
    <row r="273" spans="1:9">
      <c r="A273" s="5"/>
      <c r="B273" s="5"/>
      <c r="C273" s="5"/>
      <c r="D273" s="5"/>
      <c r="E273" s="5"/>
      <c r="F273" s="5"/>
      <c r="G273" s="5"/>
      <c r="H273" s="5"/>
      <c r="I273" s="5"/>
    </row>
    <row r="274" spans="1:9">
      <c r="A274" s="5"/>
      <c r="B274" s="5"/>
      <c r="C274" s="5"/>
      <c r="D274" s="5"/>
      <c r="E274" s="5"/>
      <c r="F274" s="5"/>
      <c r="G274" s="5"/>
      <c r="H274" s="5"/>
      <c r="I274" s="5"/>
    </row>
    <row r="275" spans="1:9">
      <c r="A275" s="5"/>
      <c r="B275" s="5"/>
      <c r="C275" s="5"/>
      <c r="D275" s="5"/>
      <c r="E275" s="5"/>
      <c r="F275" s="5"/>
      <c r="G275" s="5"/>
      <c r="H275" s="5"/>
      <c r="I275" s="5"/>
    </row>
    <row r="276" spans="1:9">
      <c r="A276" s="5"/>
      <c r="B276" s="5"/>
      <c r="C276" s="5"/>
      <c r="D276" s="5"/>
      <c r="E276" s="5"/>
      <c r="F276" s="5"/>
      <c r="G276" s="5"/>
      <c r="H276" s="5"/>
      <c r="I276" s="5"/>
    </row>
    <row r="277" spans="1:9">
      <c r="A277" s="5"/>
      <c r="B277" s="5"/>
      <c r="C277" s="5"/>
      <c r="D277" s="5"/>
      <c r="E277" s="5"/>
      <c r="F277" s="5"/>
      <c r="G277" s="5"/>
      <c r="H277" s="5"/>
      <c r="I277" s="5"/>
    </row>
    <row r="278" spans="1:9">
      <c r="A278" s="5"/>
      <c r="B278" s="5"/>
      <c r="C278" s="5"/>
      <c r="D278" s="5"/>
      <c r="E278" s="5"/>
      <c r="F278" s="5"/>
      <c r="G278" s="5"/>
      <c r="H278" s="5"/>
      <c r="I278" s="5"/>
    </row>
    <row r="279" spans="1:9">
      <c r="A279" s="5"/>
      <c r="B279" s="5"/>
      <c r="C279" s="5"/>
      <c r="D279" s="5"/>
      <c r="E279" s="5"/>
      <c r="F279" s="5"/>
      <c r="G279" s="5"/>
      <c r="H279" s="5"/>
      <c r="I279" s="5"/>
    </row>
    <row r="280" spans="1:9">
      <c r="A280" s="5"/>
      <c r="B280" s="5"/>
      <c r="C280" s="5"/>
      <c r="D280" s="5"/>
      <c r="E280" s="5"/>
      <c r="F280" s="5"/>
      <c r="G280" s="5"/>
      <c r="H280" s="5"/>
      <c r="I280" s="5"/>
    </row>
    <row r="281" spans="1:9">
      <c r="A281" s="5"/>
      <c r="B281" s="5"/>
      <c r="C281" s="5"/>
      <c r="D281" s="5"/>
      <c r="E281" s="5"/>
      <c r="F281" s="5"/>
      <c r="G281" s="5"/>
      <c r="H281" s="5"/>
      <c r="I281" s="5"/>
    </row>
    <row r="282" spans="1:9">
      <c r="A282" s="5"/>
      <c r="B282" s="5"/>
      <c r="C282" s="5"/>
      <c r="D282" s="5"/>
      <c r="E282" s="5"/>
      <c r="F282" s="5"/>
      <c r="G282" s="5"/>
      <c r="H282" s="5"/>
      <c r="I282" s="5"/>
    </row>
    <row r="283" spans="1:9">
      <c r="A283" s="5"/>
      <c r="B283" s="5"/>
      <c r="C283" s="5"/>
      <c r="D283" s="5"/>
      <c r="E283" s="5"/>
      <c r="F283" s="5"/>
      <c r="G283" s="5"/>
      <c r="H283" s="5"/>
      <c r="I283" s="5"/>
    </row>
    <row r="284" spans="1:9">
      <c r="A284" s="5"/>
      <c r="B284" s="5"/>
      <c r="C284" s="5"/>
      <c r="D284" s="5"/>
      <c r="E284" s="5"/>
      <c r="F284" s="5"/>
      <c r="G284" s="5"/>
      <c r="H284" s="5"/>
      <c r="I284" s="5"/>
    </row>
    <row r="285" spans="1:9">
      <c r="A285" s="5"/>
      <c r="B285" s="5"/>
      <c r="C285" s="5"/>
      <c r="D285" s="5"/>
      <c r="E285" s="5"/>
      <c r="F285" s="5"/>
      <c r="G285" s="5"/>
      <c r="H285" s="5"/>
      <c r="I285" s="5"/>
    </row>
    <row r="286" spans="1:9">
      <c r="A286" s="5"/>
      <c r="B286" s="5"/>
      <c r="C286" s="5"/>
      <c r="D286" s="5"/>
      <c r="E286" s="5"/>
      <c r="F286" s="5"/>
      <c r="G286" s="5"/>
      <c r="H286" s="5"/>
      <c r="I286" s="5"/>
    </row>
    <row r="287" spans="1:9">
      <c r="A287" s="5"/>
      <c r="B287" s="5"/>
      <c r="C287" s="5"/>
      <c r="D287" s="5"/>
      <c r="E287" s="5"/>
      <c r="F287" s="5"/>
      <c r="G287" s="5"/>
      <c r="H287" s="5"/>
      <c r="I287" s="5"/>
    </row>
    <row r="288" spans="1:9">
      <c r="A288" s="5"/>
      <c r="B288" s="5"/>
      <c r="C288" s="5"/>
      <c r="D288" s="5"/>
      <c r="E288" s="5"/>
      <c r="F288" s="5"/>
      <c r="G288" s="5"/>
      <c r="H288" s="5"/>
      <c r="I288" s="5"/>
    </row>
    <row r="289" spans="1:9">
      <c r="A289" s="5"/>
      <c r="B289" s="5"/>
      <c r="C289" s="5"/>
      <c r="D289" s="5"/>
      <c r="E289" s="5"/>
      <c r="F289" s="5"/>
      <c r="G289" s="5"/>
      <c r="H289" s="5"/>
      <c r="I289" s="5"/>
    </row>
    <row r="290" spans="1:9">
      <c r="A290" s="5"/>
      <c r="B290" s="5"/>
      <c r="C290" s="5"/>
      <c r="D290" s="5"/>
      <c r="E290" s="5"/>
      <c r="F290" s="5"/>
      <c r="G290" s="5"/>
      <c r="H290" s="5"/>
      <c r="I290" s="5"/>
    </row>
    <row r="291" spans="1:9">
      <c r="A291" s="5"/>
      <c r="B291" s="5"/>
      <c r="C291" s="5"/>
      <c r="D291" s="5"/>
      <c r="E291" s="5"/>
      <c r="F291" s="5"/>
      <c r="G291" s="5"/>
      <c r="H291" s="5"/>
      <c r="I291" s="5"/>
    </row>
    <row r="292" spans="1:9">
      <c r="A292" s="5"/>
      <c r="B292" s="5"/>
      <c r="C292" s="5"/>
      <c r="D292" s="5"/>
      <c r="E292" s="5"/>
      <c r="F292" s="5"/>
      <c r="G292" s="5"/>
      <c r="H292" s="5"/>
      <c r="I292" s="5"/>
    </row>
    <row r="293" spans="1:9">
      <c r="A293" s="5"/>
      <c r="B293" s="5"/>
      <c r="C293" s="5"/>
      <c r="D293" s="5"/>
      <c r="E293" s="5"/>
      <c r="F293" s="5"/>
      <c r="G293" s="5"/>
      <c r="H293" s="5"/>
      <c r="I293" s="5"/>
    </row>
    <row r="294" spans="1:9">
      <c r="A294" s="5"/>
      <c r="B294" s="5"/>
      <c r="C294" s="5"/>
      <c r="D294" s="5"/>
      <c r="E294" s="5"/>
      <c r="F294" s="5"/>
      <c r="G294" s="5"/>
      <c r="H294" s="5"/>
      <c r="I294" s="5"/>
    </row>
    <row r="295" spans="1:9">
      <c r="A295" s="5"/>
      <c r="B295" s="5"/>
      <c r="C295" s="5"/>
      <c r="D295" s="5"/>
      <c r="E295" s="5"/>
      <c r="F295" s="5"/>
      <c r="G295" s="5"/>
      <c r="H295" s="5"/>
      <c r="I295" s="5"/>
    </row>
    <row r="296" spans="1:9">
      <c r="A296" s="5"/>
      <c r="B296" s="5"/>
      <c r="C296" s="5"/>
      <c r="D296" s="5"/>
      <c r="E296" s="5"/>
      <c r="F296" s="5"/>
      <c r="G296" s="5"/>
      <c r="H296" s="5"/>
      <c r="I296" s="5"/>
    </row>
    <row r="297" spans="1:9">
      <c r="A297" s="5"/>
      <c r="B297" s="5"/>
      <c r="C297" s="5"/>
      <c r="D297" s="5"/>
      <c r="E297" s="5"/>
      <c r="F297" s="5"/>
      <c r="G297" s="5"/>
      <c r="H297" s="5"/>
      <c r="I297" s="5"/>
    </row>
    <row r="298" spans="1:9">
      <c r="A298" s="5"/>
      <c r="B298" s="5"/>
      <c r="C298" s="5"/>
      <c r="D298" s="5"/>
      <c r="E298" s="5"/>
      <c r="F298" s="5"/>
      <c r="G298" s="5"/>
      <c r="H298" s="5"/>
      <c r="I298" s="5"/>
    </row>
    <row r="299" spans="1:9">
      <c r="A299" s="5"/>
      <c r="B299" s="5"/>
      <c r="C299" s="5"/>
      <c r="D299" s="5"/>
      <c r="E299" s="5"/>
      <c r="F299" s="5"/>
      <c r="G299" s="5"/>
      <c r="H299" s="5"/>
      <c r="I299" s="5"/>
    </row>
    <row r="300" spans="1:9">
      <c r="A300" s="5"/>
      <c r="B300" s="5"/>
      <c r="C300" s="5"/>
      <c r="D300" s="5"/>
      <c r="E300" s="5"/>
      <c r="F300" s="5"/>
      <c r="G300" s="5"/>
      <c r="H300" s="5"/>
      <c r="I300" s="5"/>
    </row>
    <row r="301" spans="1:9">
      <c r="A301" s="5"/>
      <c r="B301" s="5"/>
      <c r="C301" s="5"/>
      <c r="D301" s="5"/>
      <c r="E301" s="5"/>
      <c r="F301" s="5"/>
      <c r="G301" s="5"/>
      <c r="H301" s="5"/>
      <c r="I301" s="5"/>
    </row>
    <row r="302" spans="1:9">
      <c r="A302" s="5"/>
      <c r="B302" s="5"/>
      <c r="C302" s="5"/>
      <c r="D302" s="5"/>
      <c r="E302" s="5"/>
      <c r="F302" s="5"/>
      <c r="G302" s="5"/>
      <c r="H302" s="5"/>
      <c r="I302" s="5"/>
    </row>
    <row r="303" spans="1:9">
      <c r="A303" s="5"/>
      <c r="B303" s="5"/>
      <c r="C303" s="5"/>
      <c r="D303" s="5"/>
      <c r="E303" s="5"/>
      <c r="F303" s="5"/>
      <c r="G303" s="5"/>
      <c r="H303" s="5"/>
      <c r="I303" s="5"/>
    </row>
    <row r="304" spans="1:9">
      <c r="A304" s="5"/>
      <c r="B304" s="5"/>
      <c r="C304" s="5"/>
      <c r="D304" s="5"/>
      <c r="E304" s="5"/>
      <c r="F304" s="5"/>
      <c r="G304" s="5"/>
      <c r="H304" s="5"/>
      <c r="I304" s="5"/>
    </row>
    <row r="305" spans="1:9">
      <c r="A305" s="5"/>
      <c r="B305" s="5"/>
      <c r="C305" s="5"/>
      <c r="D305" s="5"/>
      <c r="E305" s="5"/>
      <c r="F305" s="5"/>
      <c r="G305" s="5"/>
      <c r="H305" s="5"/>
      <c r="I305" s="5"/>
    </row>
    <row r="306" spans="1:9">
      <c r="A306" s="5"/>
      <c r="B306" s="5"/>
      <c r="C306" s="5"/>
      <c r="D306" s="5"/>
      <c r="E306" s="5"/>
      <c r="F306" s="5"/>
      <c r="G306" s="5"/>
      <c r="H306" s="5"/>
      <c r="I306" s="5"/>
    </row>
    <row r="307" spans="1:9">
      <c r="A307" s="5"/>
      <c r="B307" s="5"/>
      <c r="C307" s="5"/>
      <c r="D307" s="5"/>
      <c r="E307" s="5"/>
      <c r="F307" s="5"/>
      <c r="G307" s="5"/>
      <c r="H307" s="5"/>
      <c r="I307" s="5"/>
    </row>
    <row r="308" spans="1:9">
      <c r="A308" s="5"/>
      <c r="B308" s="5"/>
      <c r="C308" s="5"/>
      <c r="D308" s="5"/>
      <c r="E308" s="5"/>
      <c r="F308" s="5"/>
      <c r="G308" s="5"/>
      <c r="H308" s="5"/>
      <c r="I308" s="5"/>
    </row>
    <row r="309" spans="1:9">
      <c r="A309" s="5"/>
      <c r="B309" s="5"/>
      <c r="C309" s="5"/>
      <c r="D309" s="5"/>
      <c r="E309" s="5"/>
      <c r="F309" s="5"/>
      <c r="G309" s="5"/>
      <c r="H309" s="5"/>
      <c r="I309" s="5"/>
    </row>
    <row r="310" spans="1:9">
      <c r="A310" s="5"/>
      <c r="B310" s="5"/>
      <c r="C310" s="5"/>
      <c r="D310" s="5"/>
      <c r="E310" s="5"/>
      <c r="F310" s="5"/>
      <c r="G310" s="5"/>
      <c r="H310" s="5"/>
      <c r="I310" s="5"/>
    </row>
    <row r="311" spans="1:9">
      <c r="A311" s="5"/>
      <c r="B311" s="5"/>
      <c r="C311" s="5"/>
      <c r="D311" s="5"/>
      <c r="E311" s="5"/>
      <c r="F311" s="5"/>
      <c r="G311" s="5"/>
      <c r="H311" s="5"/>
      <c r="I311" s="5"/>
    </row>
    <row r="312" spans="1:9">
      <c r="A312" s="5"/>
      <c r="B312" s="5"/>
      <c r="C312" s="5"/>
      <c r="D312" s="5"/>
      <c r="E312" s="5"/>
      <c r="F312" s="5"/>
      <c r="G312" s="5"/>
      <c r="H312" s="5"/>
      <c r="I312" s="5"/>
    </row>
    <row r="313" spans="1:9">
      <c r="A313" s="5"/>
      <c r="B313" s="5"/>
      <c r="C313" s="5"/>
      <c r="D313" s="5"/>
      <c r="E313" s="5"/>
      <c r="F313" s="5"/>
      <c r="G313" s="5"/>
      <c r="H313" s="5"/>
      <c r="I313" s="5"/>
    </row>
    <row r="314" spans="1:9">
      <c r="A314" s="5"/>
      <c r="B314" s="5"/>
      <c r="C314" s="5"/>
      <c r="D314" s="5"/>
      <c r="E314" s="5"/>
      <c r="F314" s="5"/>
      <c r="G314" s="5"/>
      <c r="H314" s="5"/>
      <c r="I314" s="5"/>
    </row>
    <row r="315" spans="1:9">
      <c r="A315" s="5"/>
      <c r="B315" s="5"/>
      <c r="C315" s="5"/>
      <c r="D315" s="5"/>
      <c r="E315" s="5"/>
      <c r="F315" s="5"/>
      <c r="G315" s="5"/>
      <c r="H315" s="5"/>
      <c r="I315" s="5"/>
    </row>
    <row r="316" spans="1:9">
      <c r="A316" s="5"/>
      <c r="B316" s="5"/>
      <c r="C316" s="5"/>
      <c r="D316" s="5"/>
      <c r="E316" s="5"/>
      <c r="F316" s="5"/>
      <c r="G316" s="5"/>
      <c r="H316" s="5"/>
      <c r="I316" s="5"/>
    </row>
    <row r="317" spans="1:9">
      <c r="A317" s="5"/>
      <c r="B317" s="5"/>
      <c r="C317" s="5"/>
      <c r="D317" s="5"/>
      <c r="E317" s="5"/>
      <c r="F317" s="5"/>
      <c r="G317" s="5"/>
      <c r="H317" s="5"/>
      <c r="I317" s="5"/>
    </row>
    <row r="318" spans="1:9">
      <c r="A318" s="5"/>
      <c r="B318" s="5"/>
      <c r="C318" s="5"/>
      <c r="D318" s="5"/>
      <c r="E318" s="5"/>
      <c r="F318" s="5"/>
      <c r="G318" s="5"/>
      <c r="H318" s="5"/>
      <c r="I318" s="5"/>
    </row>
    <row r="319" spans="1:9">
      <c r="A319" s="5"/>
      <c r="B319" s="5"/>
      <c r="C319" s="5"/>
      <c r="D319" s="5"/>
      <c r="E319" s="5"/>
      <c r="F319" s="5"/>
      <c r="G319" s="5"/>
      <c r="H319" s="5"/>
      <c r="I319" s="5"/>
    </row>
    <row r="320" spans="1:9">
      <c r="A320" s="5"/>
      <c r="B320" s="5"/>
      <c r="C320" s="5"/>
      <c r="D320" s="5"/>
      <c r="E320" s="5"/>
      <c r="F320" s="5"/>
      <c r="G320" s="5"/>
      <c r="H320" s="5"/>
      <c r="I320" s="5"/>
    </row>
    <row r="321" spans="1:9">
      <c r="A321" s="5"/>
      <c r="B321" s="5"/>
      <c r="C321" s="5"/>
      <c r="D321" s="5"/>
      <c r="E321" s="5"/>
      <c r="F321" s="5"/>
      <c r="G321" s="5"/>
      <c r="H321" s="5"/>
      <c r="I321" s="5"/>
    </row>
    <row r="322" spans="1:9">
      <c r="A322" s="5"/>
      <c r="B322" s="5"/>
      <c r="C322" s="5"/>
      <c r="D322" s="5"/>
      <c r="E322" s="5"/>
      <c r="F322" s="5"/>
      <c r="G322" s="5"/>
      <c r="H322" s="5"/>
      <c r="I322" s="5"/>
    </row>
    <row r="323" spans="1:9">
      <c r="A323" s="5"/>
      <c r="B323" s="5"/>
      <c r="C323" s="5"/>
      <c r="D323" s="5"/>
      <c r="E323" s="5"/>
      <c r="F323" s="5"/>
      <c r="G323" s="5"/>
      <c r="H323" s="5"/>
      <c r="I323" s="5"/>
    </row>
    <row r="324" spans="1:9">
      <c r="A324" s="5"/>
      <c r="B324" s="5"/>
      <c r="C324" s="5"/>
      <c r="D324" s="5"/>
      <c r="E324" s="5"/>
      <c r="F324" s="5"/>
      <c r="G324" s="5"/>
      <c r="H324" s="5"/>
      <c r="I324" s="5"/>
    </row>
    <row r="325" spans="1:9">
      <c r="A325" s="5"/>
      <c r="B325" s="5"/>
      <c r="C325" s="5"/>
      <c r="D325" s="5"/>
      <c r="E325" s="5"/>
      <c r="F325" s="5"/>
      <c r="G325" s="5"/>
      <c r="H325" s="5"/>
      <c r="I325" s="5"/>
    </row>
    <row r="326" spans="1:9">
      <c r="A326" s="5"/>
      <c r="B326" s="5"/>
      <c r="C326" s="5"/>
      <c r="D326" s="5"/>
      <c r="E326" s="5"/>
      <c r="F326" s="5"/>
      <c r="G326" s="5"/>
      <c r="H326" s="5"/>
      <c r="I326" s="5"/>
    </row>
    <row r="327" spans="1:9">
      <c r="A327" s="5"/>
      <c r="B327" s="5"/>
      <c r="C327" s="5"/>
      <c r="D327" s="5"/>
      <c r="E327" s="5"/>
      <c r="F327" s="5"/>
      <c r="G327" s="5"/>
      <c r="H327" s="5"/>
      <c r="I327" s="5"/>
    </row>
    <row r="328" spans="1:9">
      <c r="A328" s="5"/>
      <c r="B328" s="5"/>
      <c r="C328" s="5"/>
      <c r="D328" s="5"/>
      <c r="E328" s="5"/>
      <c r="F328" s="5"/>
      <c r="G328" s="5"/>
      <c r="H328" s="5"/>
      <c r="I328" s="5"/>
    </row>
    <row r="329" spans="1:9">
      <c r="A329" s="5"/>
      <c r="B329" s="5"/>
      <c r="C329" s="5"/>
      <c r="D329" s="5"/>
      <c r="E329" s="5"/>
      <c r="F329" s="5"/>
      <c r="G329" s="5"/>
      <c r="H329" s="5"/>
      <c r="I329" s="5"/>
    </row>
    <row r="330" spans="1:9">
      <c r="A330" s="5"/>
      <c r="B330" s="5"/>
      <c r="C330" s="5"/>
      <c r="D330" s="5"/>
      <c r="E330" s="5"/>
      <c r="F330" s="5"/>
      <c r="G330" s="5"/>
      <c r="H330" s="5"/>
      <c r="I330" s="5"/>
    </row>
    <row r="331" spans="1:9">
      <c r="A331" s="5"/>
      <c r="B331" s="5"/>
      <c r="C331" s="5"/>
      <c r="D331" s="5"/>
      <c r="E331" s="5"/>
      <c r="F331" s="5"/>
      <c r="G331" s="5"/>
      <c r="H331" s="5"/>
      <c r="I331" s="5"/>
    </row>
    <row r="332" spans="1:9">
      <c r="A332" s="5"/>
      <c r="B332" s="5"/>
      <c r="C332" s="5"/>
      <c r="D332" s="5"/>
      <c r="E332" s="5"/>
      <c r="F332" s="5"/>
      <c r="G332" s="5"/>
      <c r="H332" s="5"/>
      <c r="I332" s="5"/>
    </row>
    <row r="333" spans="1:9">
      <c r="A333" s="5"/>
      <c r="B333" s="5"/>
      <c r="C333" s="5"/>
      <c r="D333" s="5"/>
      <c r="E333" s="5"/>
      <c r="F333" s="5"/>
      <c r="G333" s="5"/>
      <c r="H333" s="5"/>
      <c r="I333" s="5"/>
    </row>
    <row r="334" spans="1:9">
      <c r="A334" s="5"/>
      <c r="B334" s="5"/>
      <c r="C334" s="5"/>
      <c r="D334" s="5"/>
      <c r="E334" s="5"/>
      <c r="F334" s="5"/>
      <c r="G334" s="5"/>
      <c r="H334" s="5"/>
      <c r="I334" s="5"/>
    </row>
    <row r="335" spans="1:9">
      <c r="A335" s="5"/>
      <c r="B335" s="5"/>
      <c r="C335" s="5"/>
      <c r="D335" s="5"/>
      <c r="E335" s="5"/>
      <c r="F335" s="5"/>
      <c r="G335" s="5"/>
      <c r="H335" s="5"/>
      <c r="I335" s="5"/>
    </row>
    <row r="336" spans="1:9">
      <c r="A336" s="5"/>
      <c r="B336" s="5"/>
      <c r="C336" s="5"/>
      <c r="D336" s="5"/>
      <c r="E336" s="5"/>
      <c r="F336" s="5"/>
      <c r="G336" s="5"/>
      <c r="H336" s="5"/>
      <c r="I336" s="5"/>
    </row>
    <row r="337" spans="1:9">
      <c r="A337" s="5"/>
      <c r="B337" s="5"/>
      <c r="C337" s="5"/>
      <c r="D337" s="5"/>
      <c r="E337" s="5"/>
      <c r="F337" s="5"/>
      <c r="G337" s="5"/>
      <c r="H337" s="5"/>
      <c r="I337" s="5"/>
    </row>
    <row r="338" spans="1:9">
      <c r="A338" s="5"/>
      <c r="B338" s="5"/>
      <c r="C338" s="5"/>
      <c r="D338" s="5"/>
      <c r="E338" s="5"/>
      <c r="F338" s="5"/>
      <c r="G338" s="5"/>
      <c r="H338" s="5"/>
      <c r="I338" s="5"/>
    </row>
    <row r="339" spans="1:9">
      <c r="A339" s="5"/>
      <c r="B339" s="5"/>
      <c r="C339" s="5"/>
      <c r="D339" s="5"/>
      <c r="E339" s="5"/>
      <c r="F339" s="5"/>
      <c r="G339" s="5"/>
      <c r="H339" s="5"/>
      <c r="I339" s="5"/>
    </row>
    <row r="340" spans="1:9">
      <c r="A340" s="5"/>
      <c r="B340" s="5"/>
      <c r="C340" s="5"/>
      <c r="D340" s="5"/>
      <c r="E340" s="5"/>
      <c r="F340" s="5"/>
      <c r="G340" s="5"/>
      <c r="H340" s="5"/>
      <c r="I340" s="5"/>
    </row>
    <row r="341" spans="1:9">
      <c r="A341" s="5"/>
      <c r="B341" s="5"/>
      <c r="C341" s="5"/>
      <c r="D341" s="5"/>
      <c r="E341" s="5"/>
      <c r="F341" s="5"/>
      <c r="G341" s="5"/>
      <c r="H341" s="5"/>
      <c r="I341" s="5"/>
    </row>
    <row r="342" spans="1:9">
      <c r="A342" s="5"/>
      <c r="B342" s="5"/>
      <c r="C342" s="5"/>
      <c r="D342" s="5"/>
      <c r="E342" s="5"/>
      <c r="F342" s="5"/>
      <c r="G342" s="5"/>
      <c r="H342" s="5"/>
      <c r="I342" s="5"/>
    </row>
    <row r="343" spans="1:9">
      <c r="A343" s="5"/>
      <c r="B343" s="5"/>
      <c r="C343" s="5"/>
      <c r="D343" s="5"/>
      <c r="E343" s="5"/>
      <c r="F343" s="5"/>
      <c r="G343" s="5"/>
      <c r="H343" s="5"/>
      <c r="I343" s="5"/>
    </row>
    <row r="344" spans="1:9">
      <c r="A344" s="5"/>
      <c r="B344" s="5"/>
      <c r="C344" s="5"/>
      <c r="D344" s="5"/>
      <c r="E344" s="5"/>
      <c r="F344" s="5"/>
      <c r="G344" s="5"/>
      <c r="H344" s="5"/>
      <c r="I344" s="5"/>
    </row>
    <row r="345" spans="1:9">
      <c r="A345" s="5"/>
      <c r="B345" s="5"/>
      <c r="C345" s="5"/>
      <c r="D345" s="5"/>
      <c r="E345" s="5"/>
      <c r="F345" s="5"/>
      <c r="G345" s="5"/>
      <c r="H345" s="5"/>
      <c r="I345" s="5"/>
    </row>
    <row r="346" spans="1:9">
      <c r="A346" s="5"/>
      <c r="B346" s="5"/>
      <c r="C346" s="5"/>
      <c r="D346" s="5"/>
      <c r="E346" s="5"/>
      <c r="F346" s="5"/>
      <c r="G346" s="5"/>
      <c r="H346" s="5"/>
      <c r="I346" s="5"/>
    </row>
    <row r="347" spans="1:9">
      <c r="A347" s="5"/>
      <c r="B347" s="5"/>
      <c r="C347" s="5"/>
      <c r="D347" s="5"/>
      <c r="E347" s="5"/>
      <c r="F347" s="5"/>
      <c r="G347" s="5"/>
      <c r="H347" s="5"/>
      <c r="I347" s="5"/>
    </row>
    <row r="348" spans="1:9">
      <c r="A348" s="5"/>
      <c r="B348" s="5"/>
      <c r="C348" s="5"/>
      <c r="D348" s="5"/>
      <c r="E348" s="5"/>
      <c r="F348" s="5"/>
      <c r="G348" s="5"/>
      <c r="H348" s="5"/>
      <c r="I348" s="5"/>
    </row>
    <row r="349" spans="1:9">
      <c r="A349" s="5"/>
      <c r="B349" s="5"/>
      <c r="C349" s="5"/>
      <c r="D349" s="5"/>
      <c r="E349" s="5"/>
      <c r="F349" s="5"/>
      <c r="G349" s="5"/>
      <c r="H349" s="5"/>
      <c r="I349" s="5"/>
    </row>
    <row r="350" spans="1:9">
      <c r="A350" s="5"/>
      <c r="B350" s="5"/>
      <c r="C350" s="5"/>
      <c r="D350" s="5"/>
      <c r="E350" s="5"/>
      <c r="F350" s="5"/>
      <c r="G350" s="5"/>
      <c r="H350" s="5"/>
      <c r="I350" s="5"/>
    </row>
    <row r="351" spans="1:9">
      <c r="A351" s="5"/>
      <c r="B351" s="5"/>
      <c r="C351" s="5"/>
      <c r="D351" s="5"/>
      <c r="E351" s="5"/>
      <c r="F351" s="5"/>
      <c r="G351" s="5"/>
      <c r="H351" s="5"/>
      <c r="I351" s="5"/>
    </row>
    <row r="352" spans="1:9">
      <c r="A352" s="5"/>
      <c r="B352" s="5"/>
      <c r="C352" s="5"/>
      <c r="D352" s="5"/>
      <c r="E352" s="5"/>
      <c r="F352" s="5"/>
      <c r="G352" s="5"/>
      <c r="H352" s="5"/>
      <c r="I352" s="5"/>
    </row>
    <row r="353" spans="1:9">
      <c r="A353" s="5"/>
      <c r="B353" s="5"/>
      <c r="C353" s="5"/>
      <c r="D353" s="5"/>
      <c r="E353" s="5"/>
      <c r="F353" s="5"/>
      <c r="G353" s="5"/>
      <c r="H353" s="5"/>
      <c r="I353" s="5"/>
    </row>
    <row r="354" spans="1:9">
      <c r="A354" s="5"/>
      <c r="B354" s="5"/>
      <c r="C354" s="5"/>
      <c r="D354" s="5"/>
      <c r="E354" s="5"/>
      <c r="F354" s="5"/>
      <c r="G354" s="5"/>
      <c r="H354" s="5"/>
      <c r="I354" s="5"/>
    </row>
    <row r="355" spans="1:9">
      <c r="A355" s="5"/>
      <c r="B355" s="5"/>
      <c r="C355" s="5"/>
      <c r="D355" s="5"/>
      <c r="E355" s="5"/>
      <c r="F355" s="5"/>
      <c r="G355" s="5"/>
      <c r="H355" s="5"/>
      <c r="I355" s="5"/>
    </row>
    <row r="356" spans="1:9">
      <c r="A356" s="5"/>
      <c r="B356" s="5"/>
      <c r="C356" s="5"/>
      <c r="D356" s="5"/>
      <c r="E356" s="5"/>
      <c r="F356" s="5"/>
      <c r="G356" s="5"/>
      <c r="H356" s="5"/>
      <c r="I356" s="5"/>
    </row>
    <row r="357" spans="1:9">
      <c r="A357" s="5"/>
      <c r="B357" s="5"/>
      <c r="C357" s="5"/>
      <c r="D357" s="5"/>
      <c r="E357" s="5"/>
      <c r="F357" s="5"/>
      <c r="G357" s="5"/>
      <c r="H357" s="5"/>
      <c r="I357" s="5"/>
    </row>
    <row r="358" spans="1:9">
      <c r="A358" s="5"/>
      <c r="B358" s="5"/>
      <c r="C358" s="5"/>
      <c r="D358" s="5"/>
      <c r="E358" s="5"/>
      <c r="F358" s="5"/>
      <c r="G358" s="5"/>
      <c r="H358" s="5"/>
      <c r="I358" s="5"/>
    </row>
    <row r="359" spans="1:9">
      <c r="A359" s="5"/>
      <c r="B359" s="5"/>
      <c r="C359" s="5"/>
      <c r="D359" s="5"/>
      <c r="E359" s="5"/>
      <c r="F359" s="5"/>
      <c r="G359" s="5"/>
      <c r="H359" s="5"/>
      <c r="I359" s="5"/>
    </row>
    <row r="360" spans="1:9">
      <c r="A360" s="5"/>
      <c r="B360" s="5"/>
      <c r="C360" s="5"/>
      <c r="D360" s="5"/>
      <c r="E360" s="5"/>
      <c r="F360" s="5"/>
      <c r="G360" s="5"/>
      <c r="H360" s="5"/>
      <c r="I360" s="5"/>
    </row>
    <row r="361" spans="1:9">
      <c r="A361" s="5"/>
      <c r="B361" s="5"/>
      <c r="C361" s="5"/>
      <c r="D361" s="5"/>
      <c r="E361" s="5"/>
      <c r="F361" s="5"/>
      <c r="G361" s="5"/>
      <c r="H361" s="5"/>
      <c r="I361" s="5"/>
    </row>
    <row r="362" spans="1:9">
      <c r="A362" s="5"/>
      <c r="B362" s="5"/>
      <c r="C362" s="5"/>
      <c r="D362" s="5"/>
      <c r="E362" s="5"/>
      <c r="F362" s="5"/>
      <c r="G362" s="5"/>
      <c r="H362" s="5"/>
      <c r="I362" s="5"/>
    </row>
    <row r="363" spans="1:9">
      <c r="A363" s="5"/>
      <c r="B363" s="5"/>
      <c r="C363" s="5"/>
      <c r="D363" s="5"/>
      <c r="E363" s="5"/>
      <c r="F363" s="5"/>
      <c r="G363" s="5"/>
      <c r="H363" s="5"/>
      <c r="I363" s="5"/>
    </row>
    <row r="364" spans="1:9">
      <c r="A364" s="5"/>
      <c r="B364" s="5"/>
      <c r="C364" s="5"/>
      <c r="D364" s="5"/>
      <c r="E364" s="5"/>
      <c r="F364" s="5"/>
      <c r="G364" s="5"/>
      <c r="H364" s="5"/>
      <c r="I364" s="5"/>
    </row>
    <row r="365" spans="1:9">
      <c r="A365" s="5"/>
      <c r="B365" s="5"/>
      <c r="C365" s="5"/>
      <c r="D365" s="5"/>
      <c r="E365" s="5"/>
      <c r="F365" s="5"/>
      <c r="G365" s="5"/>
      <c r="H365" s="5"/>
      <c r="I365" s="5"/>
    </row>
    <row r="366" spans="1:9">
      <c r="A366" s="5"/>
      <c r="B366" s="5"/>
      <c r="C366" s="5"/>
      <c r="D366" s="5"/>
      <c r="E366" s="5"/>
      <c r="F366" s="5"/>
      <c r="G366" s="5"/>
      <c r="H366" s="5"/>
      <c r="I366" s="5"/>
    </row>
    <row r="367" spans="1:9">
      <c r="A367" s="5"/>
      <c r="B367" s="5"/>
      <c r="C367" s="5"/>
      <c r="D367" s="5"/>
      <c r="E367" s="5"/>
      <c r="F367" s="5"/>
      <c r="G367" s="5"/>
      <c r="H367" s="5"/>
      <c r="I367" s="5"/>
    </row>
    <row r="368" spans="1:9">
      <c r="A368" s="5"/>
      <c r="B368" s="5"/>
      <c r="C368" s="5"/>
      <c r="D368" s="5"/>
      <c r="E368" s="5"/>
      <c r="F368" s="5"/>
      <c r="G368" s="5"/>
      <c r="H368" s="5"/>
      <c r="I368" s="5"/>
    </row>
    <row r="369" spans="1:9">
      <c r="A369" s="5"/>
      <c r="B369" s="5"/>
      <c r="C369" s="5"/>
      <c r="D369" s="5"/>
      <c r="E369" s="5"/>
      <c r="F369" s="5"/>
      <c r="G369" s="5"/>
      <c r="H369" s="5"/>
      <c r="I369" s="5"/>
    </row>
    <row r="370" spans="1:9">
      <c r="A370" s="5"/>
      <c r="B370" s="5"/>
      <c r="C370" s="5"/>
      <c r="D370" s="5"/>
      <c r="E370" s="5"/>
      <c r="F370" s="5"/>
      <c r="G370" s="5"/>
      <c r="H370" s="5"/>
      <c r="I370" s="5"/>
    </row>
    <row r="371" spans="1:9">
      <c r="A371" s="5"/>
      <c r="B371" s="5"/>
      <c r="C371" s="5"/>
      <c r="D371" s="5"/>
      <c r="E371" s="5"/>
      <c r="F371" s="5"/>
      <c r="G371" s="5"/>
      <c r="H371" s="5"/>
      <c r="I371" s="5"/>
    </row>
    <row r="372" spans="1:9">
      <c r="A372" s="5"/>
      <c r="B372" s="5"/>
      <c r="C372" s="5"/>
      <c r="D372" s="5"/>
      <c r="E372" s="5"/>
      <c r="F372" s="5"/>
      <c r="G372" s="5"/>
      <c r="H372" s="5"/>
      <c r="I372" s="5"/>
    </row>
    <row r="373" spans="1:9">
      <c r="A373" s="5"/>
      <c r="B373" s="5"/>
      <c r="C373" s="5"/>
      <c r="D373" s="5"/>
      <c r="E373" s="5"/>
      <c r="F373" s="5"/>
      <c r="G373" s="5"/>
      <c r="H373" s="5"/>
      <c r="I373" s="5"/>
    </row>
    <row r="374" spans="1:9">
      <c r="A374" s="5"/>
      <c r="B374" s="5"/>
      <c r="C374" s="5"/>
      <c r="D374" s="5"/>
      <c r="E374" s="5"/>
      <c r="F374" s="5"/>
      <c r="G374" s="5"/>
      <c r="H374" s="5"/>
      <c r="I374" s="5"/>
    </row>
    <row r="375" spans="1:9">
      <c r="A375" s="5"/>
      <c r="B375" s="5"/>
      <c r="C375" s="5"/>
      <c r="D375" s="5"/>
      <c r="E375" s="5"/>
      <c r="F375" s="5"/>
      <c r="G375" s="5"/>
      <c r="H375" s="5"/>
      <c r="I375" s="5"/>
    </row>
    <row r="376" spans="1:9">
      <c r="A376" s="5"/>
      <c r="B376" s="5"/>
      <c r="C376" s="5"/>
      <c r="D376" s="5"/>
      <c r="E376" s="5"/>
      <c r="F376" s="5"/>
      <c r="G376" s="5"/>
      <c r="H376" s="5"/>
      <c r="I376" s="5"/>
    </row>
    <row r="377" spans="1:9">
      <c r="A377" s="5"/>
      <c r="B377" s="5"/>
      <c r="C377" s="5"/>
      <c r="D377" s="5"/>
      <c r="E377" s="5"/>
      <c r="F377" s="5"/>
      <c r="G377" s="5"/>
      <c r="H377" s="5"/>
      <c r="I377" s="5"/>
    </row>
    <row r="378" spans="1:9">
      <c r="A378" s="5"/>
      <c r="B378" s="5"/>
      <c r="C378" s="5"/>
      <c r="D378" s="5"/>
      <c r="E378" s="5"/>
      <c r="F378" s="5"/>
      <c r="G378" s="5"/>
      <c r="H378" s="5"/>
      <c r="I378" s="5"/>
    </row>
    <row r="379" spans="1:9">
      <c r="A379" s="5"/>
      <c r="B379" s="5"/>
      <c r="C379" s="5"/>
      <c r="D379" s="5"/>
      <c r="E379" s="5"/>
      <c r="F379" s="5"/>
      <c r="G379" s="5"/>
      <c r="H379" s="5"/>
      <c r="I379" s="5"/>
    </row>
    <row r="380" spans="1:9">
      <c r="A380" s="5"/>
      <c r="B380" s="5"/>
      <c r="C380" s="5"/>
      <c r="D380" s="5"/>
      <c r="E380" s="5"/>
      <c r="F380" s="5"/>
      <c r="G380" s="5"/>
      <c r="H380" s="5"/>
      <c r="I380" s="5"/>
    </row>
    <row r="381" spans="1:9">
      <c r="A381" s="5"/>
      <c r="B381" s="5"/>
      <c r="C381" s="5"/>
      <c r="D381" s="5"/>
      <c r="E381" s="5"/>
      <c r="F381" s="5"/>
      <c r="G381" s="5"/>
      <c r="H381" s="5"/>
      <c r="I381" s="5"/>
    </row>
    <row r="382" spans="1:9">
      <c r="A382" s="5"/>
      <c r="B382" s="5"/>
      <c r="C382" s="5"/>
      <c r="D382" s="5"/>
      <c r="E382" s="5"/>
      <c r="F382" s="5"/>
      <c r="G382" s="5"/>
      <c r="H382" s="5"/>
      <c r="I382" s="5"/>
    </row>
    <row r="383" spans="1:9">
      <c r="A383" s="5"/>
      <c r="B383" s="5"/>
      <c r="C383" s="5"/>
      <c r="D383" s="5"/>
      <c r="E383" s="5"/>
      <c r="F383" s="5"/>
      <c r="G383" s="5"/>
      <c r="H383" s="5"/>
      <c r="I383" s="5"/>
    </row>
    <row r="384" spans="1:9">
      <c r="A384" s="5"/>
      <c r="B384" s="5"/>
      <c r="C384" s="5"/>
      <c r="D384" s="5"/>
      <c r="E384" s="5"/>
      <c r="F384" s="5"/>
      <c r="G384" s="5"/>
      <c r="H384" s="5"/>
      <c r="I384" s="5"/>
    </row>
    <row r="385" spans="1:9">
      <c r="A385" s="5"/>
      <c r="B385" s="5"/>
      <c r="C385" s="5"/>
      <c r="D385" s="5"/>
      <c r="E385" s="5"/>
      <c r="F385" s="5"/>
      <c r="G385" s="5"/>
      <c r="H385" s="5"/>
      <c r="I385" s="5"/>
    </row>
    <row r="386" spans="1:9">
      <c r="A386" s="5"/>
      <c r="B386" s="5"/>
      <c r="C386" s="5"/>
      <c r="D386" s="5"/>
      <c r="E386" s="5"/>
      <c r="F386" s="5"/>
      <c r="G386" s="5"/>
      <c r="H386" s="5"/>
      <c r="I386" s="5"/>
    </row>
    <row r="387" spans="1:9">
      <c r="A387" s="5"/>
      <c r="B387" s="5"/>
      <c r="C387" s="5"/>
      <c r="D387" s="5"/>
      <c r="E387" s="5"/>
      <c r="F387" s="5"/>
      <c r="G387" s="5"/>
      <c r="H387" s="5"/>
      <c r="I387" s="5"/>
    </row>
    <row r="388" spans="1:9">
      <c r="A388" s="5"/>
      <c r="B388" s="5"/>
      <c r="C388" s="5"/>
      <c r="D388" s="5"/>
      <c r="E388" s="5"/>
      <c r="F388" s="5"/>
      <c r="G388" s="5"/>
      <c r="H388" s="5"/>
      <c r="I388" s="5"/>
    </row>
    <row r="389" spans="1:9">
      <c r="A389" s="5"/>
      <c r="B389" s="5"/>
      <c r="C389" s="5"/>
      <c r="D389" s="5"/>
      <c r="E389" s="5"/>
      <c r="F389" s="5"/>
      <c r="G389" s="5"/>
      <c r="H389" s="5"/>
      <c r="I389" s="5"/>
    </row>
    <row r="390" spans="1:9">
      <c r="A390" s="5"/>
      <c r="B390" s="5"/>
      <c r="C390" s="5"/>
      <c r="D390" s="5"/>
      <c r="E390" s="5"/>
      <c r="F390" s="5"/>
      <c r="G390" s="5"/>
      <c r="H390" s="5"/>
      <c r="I390" s="5"/>
    </row>
    <row r="391" spans="1:9">
      <c r="A391" s="5"/>
      <c r="B391" s="5"/>
      <c r="C391" s="5"/>
      <c r="D391" s="5"/>
      <c r="E391" s="5"/>
      <c r="F391" s="5"/>
      <c r="G391" s="5"/>
      <c r="H391" s="5"/>
      <c r="I391" s="5"/>
    </row>
    <row r="392" spans="1:9">
      <c r="A392" s="5"/>
      <c r="B392" s="5"/>
      <c r="C392" s="5"/>
      <c r="D392" s="5"/>
      <c r="E392" s="5"/>
      <c r="F392" s="5"/>
      <c r="G392" s="5"/>
      <c r="H392" s="5"/>
      <c r="I392" s="5"/>
    </row>
    <row r="393" spans="1:9">
      <c r="A393" s="5"/>
      <c r="B393" s="5"/>
      <c r="C393" s="5"/>
      <c r="D393" s="5"/>
      <c r="E393" s="5"/>
      <c r="F393" s="5"/>
      <c r="G393" s="5"/>
      <c r="H393" s="5"/>
      <c r="I393" s="5"/>
    </row>
    <row r="394" spans="1:9">
      <c r="A394" s="5"/>
      <c r="B394" s="5"/>
      <c r="C394" s="5"/>
      <c r="D394" s="5"/>
      <c r="E394" s="5"/>
      <c r="F394" s="5"/>
      <c r="G394" s="5"/>
      <c r="H394" s="5"/>
      <c r="I394" s="5"/>
    </row>
    <row r="395" spans="1:9">
      <c r="A395" s="5"/>
      <c r="B395" s="5"/>
      <c r="C395" s="5"/>
      <c r="D395" s="5"/>
      <c r="E395" s="5"/>
      <c r="F395" s="5"/>
      <c r="G395" s="5"/>
      <c r="H395" s="5"/>
      <c r="I395" s="5"/>
    </row>
    <row r="396" spans="1:9">
      <c r="A396" s="5"/>
      <c r="B396" s="5"/>
      <c r="C396" s="5"/>
      <c r="D396" s="5"/>
      <c r="E396" s="5"/>
      <c r="F396" s="5"/>
      <c r="G396" s="5"/>
      <c r="H396" s="5"/>
      <c r="I396" s="5"/>
    </row>
    <row r="397" spans="1:9">
      <c r="A397" s="5"/>
      <c r="B397" s="5"/>
      <c r="C397" s="5"/>
      <c r="D397" s="5"/>
      <c r="E397" s="5"/>
      <c r="F397" s="5"/>
      <c r="G397" s="5"/>
      <c r="H397" s="5"/>
      <c r="I397" s="5"/>
    </row>
    <row r="398" spans="1:9">
      <c r="A398" s="5"/>
      <c r="B398" s="5"/>
      <c r="C398" s="5"/>
      <c r="D398" s="5"/>
      <c r="E398" s="5"/>
      <c r="F398" s="5"/>
      <c r="G398" s="5"/>
      <c r="H398" s="5"/>
      <c r="I398" s="5"/>
    </row>
    <row r="399" spans="1:9">
      <c r="A399" s="5"/>
      <c r="B399" s="5"/>
      <c r="C399" s="5"/>
      <c r="D399" s="5"/>
      <c r="E399" s="5"/>
      <c r="F399" s="5"/>
      <c r="G399" s="5"/>
      <c r="H399" s="5"/>
      <c r="I399" s="5"/>
    </row>
    <row r="400" spans="1:9">
      <c r="A400" s="5"/>
      <c r="B400" s="5"/>
      <c r="C400" s="5"/>
      <c r="D400" s="5"/>
      <c r="E400" s="5"/>
      <c r="F400" s="5"/>
      <c r="G400" s="5"/>
      <c r="H400" s="5"/>
      <c r="I400" s="5"/>
    </row>
    <row r="401" spans="1:9">
      <c r="A401" s="5"/>
      <c r="B401" s="5"/>
      <c r="C401" s="5"/>
      <c r="D401" s="5"/>
      <c r="E401" s="5"/>
      <c r="F401" s="5"/>
      <c r="G401" s="5"/>
      <c r="H401" s="5"/>
      <c r="I401" s="5"/>
    </row>
    <row r="402" spans="1:9">
      <c r="A402" s="5"/>
      <c r="B402" s="5"/>
      <c r="C402" s="5"/>
      <c r="D402" s="5"/>
      <c r="E402" s="5"/>
      <c r="F402" s="5"/>
      <c r="G402" s="5"/>
      <c r="H402" s="5"/>
      <c r="I402" s="5"/>
    </row>
    <row r="403" spans="1:9">
      <c r="A403" s="5"/>
      <c r="B403" s="5"/>
      <c r="C403" s="5"/>
      <c r="D403" s="5"/>
      <c r="E403" s="5"/>
      <c r="F403" s="5"/>
      <c r="G403" s="5"/>
      <c r="H403" s="5"/>
      <c r="I403" s="5"/>
    </row>
    <row r="404" spans="1:9">
      <c r="A404" s="5"/>
      <c r="B404" s="5"/>
      <c r="C404" s="5"/>
      <c r="D404" s="5"/>
      <c r="E404" s="5"/>
      <c r="F404" s="5"/>
      <c r="G404" s="5"/>
      <c r="H404" s="5"/>
      <c r="I404" s="5"/>
    </row>
    <row r="405" spans="1:9">
      <c r="A405" s="5"/>
      <c r="B405" s="5"/>
      <c r="C405" s="5"/>
      <c r="D405" s="5"/>
      <c r="E405" s="5"/>
      <c r="F405" s="5"/>
      <c r="G405" s="5"/>
      <c r="H405" s="5"/>
      <c r="I405" s="5"/>
    </row>
    <row r="406" spans="1:9">
      <c r="A406" s="5"/>
      <c r="B406" s="5"/>
      <c r="C406" s="5"/>
      <c r="D406" s="5"/>
      <c r="E406" s="5"/>
      <c r="F406" s="5"/>
      <c r="G406" s="5"/>
      <c r="H406" s="5"/>
      <c r="I406" s="5"/>
    </row>
    <row r="407" spans="1:9">
      <c r="A407" s="5"/>
      <c r="B407" s="5"/>
      <c r="C407" s="5"/>
      <c r="D407" s="5"/>
      <c r="E407" s="5"/>
      <c r="F407" s="5"/>
      <c r="G407" s="5"/>
      <c r="H407" s="5"/>
      <c r="I407" s="5"/>
    </row>
    <row r="408" spans="1:9">
      <c r="A408" s="5"/>
      <c r="B408" s="5"/>
      <c r="C408" s="5"/>
      <c r="D408" s="5"/>
      <c r="E408" s="5"/>
      <c r="F408" s="5"/>
      <c r="G408" s="5"/>
      <c r="H408" s="5"/>
      <c r="I408" s="5"/>
    </row>
    <row r="409" spans="1:9">
      <c r="A409" s="5"/>
      <c r="B409" s="5"/>
      <c r="C409" s="5"/>
      <c r="D409" s="5"/>
      <c r="E409" s="5"/>
      <c r="F409" s="5"/>
      <c r="G409" s="5"/>
      <c r="H409" s="5"/>
      <c r="I409" s="5"/>
    </row>
    <row r="410" spans="1:9">
      <c r="A410" s="5"/>
      <c r="B410" s="5"/>
      <c r="C410" s="5"/>
      <c r="D410" s="5"/>
      <c r="E410" s="5"/>
      <c r="F410" s="5"/>
      <c r="G410" s="5"/>
      <c r="H410" s="5"/>
      <c r="I410" s="5"/>
    </row>
    <row r="411" spans="1:9">
      <c r="A411" s="5"/>
      <c r="B411" s="5"/>
      <c r="C411" s="5"/>
      <c r="D411" s="5"/>
      <c r="E411" s="5"/>
      <c r="F411" s="5"/>
      <c r="G411" s="5"/>
      <c r="H411" s="5"/>
      <c r="I411" s="5"/>
    </row>
    <row r="412" spans="1:9">
      <c r="A412" s="5"/>
      <c r="B412" s="5"/>
      <c r="C412" s="5"/>
      <c r="D412" s="5"/>
      <c r="E412" s="5"/>
      <c r="F412" s="5"/>
      <c r="G412" s="5"/>
      <c r="H412" s="5"/>
      <c r="I412" s="5"/>
    </row>
    <row r="413" spans="1:9">
      <c r="A413" s="5"/>
      <c r="B413" s="5"/>
      <c r="C413" s="5"/>
      <c r="D413" s="5"/>
      <c r="E413" s="5"/>
      <c r="F413" s="5"/>
      <c r="G413" s="5"/>
      <c r="H413" s="5"/>
      <c r="I413" s="5"/>
    </row>
    <row r="414" spans="1:9">
      <c r="A414" s="5"/>
      <c r="B414" s="5"/>
      <c r="C414" s="5"/>
      <c r="D414" s="5"/>
      <c r="E414" s="5"/>
      <c r="F414" s="5"/>
      <c r="G414" s="5"/>
      <c r="H414" s="5"/>
      <c r="I414" s="5"/>
    </row>
    <row r="415" spans="1:9">
      <c r="A415" s="5"/>
      <c r="B415" s="5"/>
      <c r="C415" s="5"/>
      <c r="D415" s="5"/>
      <c r="E415" s="5"/>
      <c r="F415" s="5"/>
      <c r="G415" s="5"/>
      <c r="H415" s="5"/>
      <c r="I415" s="5"/>
    </row>
    <row r="416" spans="1:9">
      <c r="A416" s="5"/>
      <c r="B416" s="5"/>
      <c r="C416" s="5"/>
      <c r="D416" s="5"/>
      <c r="E416" s="5"/>
      <c r="F416" s="5"/>
      <c r="G416" s="5"/>
      <c r="H416" s="5"/>
      <c r="I416" s="5"/>
    </row>
    <row r="417" spans="1:9">
      <c r="A417" s="5"/>
      <c r="B417" s="5"/>
      <c r="C417" s="5"/>
      <c r="D417" s="5"/>
      <c r="E417" s="5"/>
      <c r="F417" s="5"/>
      <c r="G417" s="5"/>
      <c r="H417" s="5"/>
      <c r="I417" s="5"/>
    </row>
    <row r="418" spans="1:9">
      <c r="A418" s="5"/>
      <c r="B418" s="5"/>
      <c r="C418" s="5"/>
      <c r="D418" s="5"/>
      <c r="E418" s="5"/>
      <c r="F418" s="5"/>
      <c r="G418" s="5"/>
      <c r="H418" s="5"/>
      <c r="I418" s="5"/>
    </row>
    <row r="419" spans="1:9">
      <c r="A419" s="5"/>
      <c r="B419" s="5"/>
      <c r="C419" s="5"/>
      <c r="D419" s="5"/>
      <c r="E419" s="5"/>
      <c r="F419" s="5"/>
      <c r="G419" s="5"/>
      <c r="H419" s="5"/>
      <c r="I419" s="5"/>
    </row>
    <row r="420" spans="1:9">
      <c r="A420" s="5"/>
      <c r="B420" s="5"/>
      <c r="C420" s="5"/>
      <c r="D420" s="5"/>
      <c r="E420" s="5"/>
      <c r="F420" s="5"/>
      <c r="G420" s="5"/>
      <c r="H420" s="5"/>
      <c r="I420" s="5"/>
    </row>
    <row r="421" spans="1:9">
      <c r="A421" s="5"/>
      <c r="B421" s="5"/>
      <c r="C421" s="5"/>
      <c r="D421" s="5"/>
      <c r="E421" s="5"/>
      <c r="F421" s="5"/>
      <c r="G421" s="5"/>
      <c r="H421" s="5"/>
      <c r="I421" s="5"/>
    </row>
    <row r="422" spans="1:9">
      <c r="A422" s="5"/>
      <c r="B422" s="5"/>
      <c r="C422" s="5"/>
      <c r="D422" s="5"/>
      <c r="E422" s="5"/>
      <c r="F422" s="5"/>
      <c r="G422" s="5"/>
      <c r="H422" s="5"/>
      <c r="I422" s="5"/>
    </row>
    <row r="423" spans="1:9">
      <c r="A423" s="5"/>
      <c r="B423" s="5"/>
      <c r="C423" s="5"/>
      <c r="D423" s="5"/>
      <c r="E423" s="5"/>
      <c r="F423" s="5"/>
      <c r="G423" s="5"/>
      <c r="H423" s="5"/>
      <c r="I423" s="5"/>
    </row>
    <row r="424" spans="1:9">
      <c r="A424" s="5"/>
      <c r="B424" s="5"/>
      <c r="C424" s="5"/>
      <c r="D424" s="5"/>
      <c r="E424" s="5"/>
      <c r="F424" s="5"/>
      <c r="G424" s="5"/>
      <c r="H424" s="5"/>
      <c r="I424" s="5"/>
    </row>
    <row r="425" spans="1:9">
      <c r="A425" s="5"/>
      <c r="B425" s="5"/>
      <c r="C425" s="5"/>
      <c r="D425" s="5"/>
      <c r="E425" s="5"/>
      <c r="F425" s="5"/>
      <c r="G425" s="5"/>
      <c r="H425" s="5"/>
      <c r="I425" s="5"/>
    </row>
    <row r="426" spans="1:9">
      <c r="A426" s="5"/>
      <c r="B426" s="5"/>
      <c r="C426" s="5"/>
      <c r="D426" s="5"/>
      <c r="E426" s="5"/>
      <c r="F426" s="5"/>
      <c r="G426" s="5"/>
      <c r="H426" s="5"/>
      <c r="I426" s="5"/>
    </row>
    <row r="427" spans="1:9">
      <c r="A427" s="5"/>
      <c r="B427" s="5"/>
      <c r="C427" s="5"/>
      <c r="D427" s="5"/>
      <c r="E427" s="5"/>
      <c r="F427" s="5"/>
      <c r="G427" s="5"/>
      <c r="H427" s="5"/>
      <c r="I427" s="5"/>
    </row>
    <row r="428" spans="1:9">
      <c r="A428" s="5"/>
      <c r="B428" s="5"/>
      <c r="C428" s="5"/>
      <c r="D428" s="5"/>
      <c r="E428" s="5"/>
      <c r="F428" s="5"/>
      <c r="G428" s="5"/>
      <c r="H428" s="5"/>
      <c r="I428" s="5"/>
    </row>
    <row r="429" spans="1:9">
      <c r="A429" s="5"/>
      <c r="B429" s="5"/>
      <c r="C429" s="5"/>
      <c r="D429" s="5"/>
      <c r="E429" s="5"/>
      <c r="F429" s="5"/>
      <c r="G429" s="5"/>
      <c r="H429" s="5"/>
      <c r="I429" s="5"/>
    </row>
    <row r="430" spans="1:9">
      <c r="A430" s="5"/>
      <c r="B430" s="5"/>
      <c r="C430" s="5"/>
      <c r="D430" s="5"/>
      <c r="E430" s="5"/>
      <c r="F430" s="5"/>
      <c r="G430" s="5"/>
      <c r="H430" s="5"/>
      <c r="I430" s="5"/>
    </row>
    <row r="431" spans="1:9">
      <c r="A431" s="5"/>
      <c r="B431" s="5"/>
      <c r="C431" s="5"/>
      <c r="D431" s="5"/>
      <c r="E431" s="5"/>
      <c r="F431" s="5"/>
      <c r="G431" s="5"/>
      <c r="H431" s="5"/>
      <c r="I431" s="5"/>
    </row>
    <row r="432" spans="1:9">
      <c r="A432" s="5"/>
      <c r="B432" s="5"/>
      <c r="C432" s="5"/>
      <c r="D432" s="5"/>
      <c r="E432" s="5"/>
      <c r="F432" s="5"/>
      <c r="G432" s="5"/>
      <c r="H432" s="5"/>
      <c r="I432" s="5"/>
    </row>
    <row r="433" spans="1:9">
      <c r="A433" s="5"/>
      <c r="B433" s="5"/>
      <c r="C433" s="5"/>
      <c r="D433" s="5"/>
      <c r="E433" s="5"/>
      <c r="F433" s="5"/>
      <c r="G433" s="5"/>
      <c r="H433" s="5"/>
      <c r="I433" s="5"/>
    </row>
    <row r="434" spans="1:9">
      <c r="A434" s="5"/>
      <c r="B434" s="5"/>
      <c r="C434" s="5"/>
      <c r="D434" s="5"/>
      <c r="E434" s="5"/>
      <c r="F434" s="5"/>
      <c r="G434" s="5"/>
      <c r="H434" s="5"/>
      <c r="I434" s="5"/>
    </row>
    <row r="435" spans="1:9">
      <c r="A435" s="5"/>
      <c r="B435" s="5"/>
      <c r="C435" s="5"/>
      <c r="D435" s="5"/>
      <c r="E435" s="5"/>
      <c r="F435" s="5"/>
      <c r="G435" s="5"/>
      <c r="H435" s="5"/>
      <c r="I435" s="5"/>
    </row>
    <row r="436" spans="1:9">
      <c r="A436" s="5"/>
      <c r="B436" s="5"/>
      <c r="C436" s="5"/>
      <c r="D436" s="5"/>
      <c r="E436" s="5"/>
      <c r="F436" s="5"/>
      <c r="G436" s="5"/>
      <c r="H436" s="5"/>
      <c r="I436" s="5"/>
    </row>
    <row r="437" spans="1:9">
      <c r="A437" s="5"/>
      <c r="B437" s="5"/>
      <c r="C437" s="5"/>
      <c r="D437" s="5"/>
      <c r="E437" s="5"/>
      <c r="F437" s="5"/>
      <c r="G437" s="5"/>
      <c r="H437" s="5"/>
      <c r="I437" s="5"/>
    </row>
    <row r="438" spans="1:9">
      <c r="A438" s="5"/>
      <c r="B438" s="5"/>
      <c r="C438" s="5"/>
      <c r="D438" s="5"/>
      <c r="E438" s="5"/>
      <c r="F438" s="5"/>
      <c r="G438" s="5"/>
      <c r="H438" s="5"/>
      <c r="I438" s="5"/>
    </row>
    <row r="439" spans="1:9">
      <c r="A439" s="5"/>
      <c r="B439" s="5"/>
      <c r="C439" s="5"/>
      <c r="D439" s="5"/>
      <c r="E439" s="5"/>
      <c r="F439" s="5"/>
      <c r="G439" s="5"/>
      <c r="H439" s="5"/>
      <c r="I439" s="5"/>
    </row>
    <row r="440" spans="1:9">
      <c r="A440" s="5"/>
      <c r="B440" s="5"/>
      <c r="C440" s="5"/>
      <c r="D440" s="5"/>
      <c r="E440" s="5"/>
      <c r="F440" s="5"/>
      <c r="G440" s="5"/>
      <c r="H440" s="5"/>
      <c r="I440" s="5"/>
    </row>
    <row r="441" spans="1:9">
      <c r="A441" s="5"/>
      <c r="B441" s="5"/>
      <c r="C441" s="5"/>
      <c r="D441" s="5"/>
      <c r="E441" s="5"/>
      <c r="F441" s="5"/>
      <c r="G441" s="5"/>
      <c r="H441" s="5"/>
      <c r="I441" s="5"/>
    </row>
    <row r="442" spans="1:9">
      <c r="A442" s="5"/>
      <c r="B442" s="5"/>
      <c r="C442" s="5"/>
      <c r="D442" s="5"/>
      <c r="E442" s="5"/>
      <c r="F442" s="5"/>
      <c r="G442" s="5"/>
      <c r="H442" s="5"/>
      <c r="I442" s="5"/>
    </row>
    <row r="443" spans="1:9">
      <c r="A443" s="5"/>
      <c r="B443" s="5"/>
      <c r="C443" s="5"/>
      <c r="D443" s="5"/>
      <c r="E443" s="5"/>
      <c r="F443" s="5"/>
      <c r="G443" s="5"/>
      <c r="H443" s="5"/>
      <c r="I443" s="5"/>
    </row>
    <row r="444" spans="1:9">
      <c r="A444" s="5"/>
      <c r="B444" s="5"/>
      <c r="C444" s="5"/>
      <c r="D444" s="5"/>
      <c r="E444" s="5"/>
      <c r="F444" s="5"/>
      <c r="G444" s="5"/>
      <c r="H444" s="5"/>
      <c r="I444" s="5"/>
    </row>
    <row r="445" spans="1:9">
      <c r="A445" s="5"/>
      <c r="B445" s="5"/>
      <c r="C445" s="5"/>
      <c r="D445" s="5"/>
      <c r="E445" s="5"/>
      <c r="F445" s="5"/>
      <c r="G445" s="5"/>
      <c r="H445" s="5"/>
      <c r="I445" s="5"/>
    </row>
    <row r="446" spans="1:9">
      <c r="A446" s="5"/>
      <c r="B446" s="5"/>
      <c r="C446" s="5"/>
      <c r="D446" s="5"/>
      <c r="E446" s="5"/>
      <c r="F446" s="5"/>
      <c r="G446" s="5"/>
      <c r="H446" s="5"/>
      <c r="I446" s="5"/>
    </row>
    <row r="447" spans="1:9">
      <c r="A447" s="5"/>
      <c r="B447" s="5"/>
      <c r="C447" s="5"/>
      <c r="D447" s="5"/>
      <c r="E447" s="5"/>
      <c r="F447" s="5"/>
      <c r="G447" s="5"/>
      <c r="H447" s="5"/>
      <c r="I447" s="5"/>
    </row>
    <row r="448" spans="1:9">
      <c r="A448" s="5"/>
      <c r="B448" s="5"/>
      <c r="C448" s="5"/>
      <c r="D448" s="5"/>
      <c r="E448" s="5"/>
      <c r="F448" s="5"/>
      <c r="G448" s="5"/>
      <c r="H448" s="5"/>
      <c r="I448" s="5"/>
    </row>
    <row r="449" spans="1:9">
      <c r="A449" s="5"/>
      <c r="B449" s="5"/>
      <c r="C449" s="5"/>
      <c r="D449" s="5"/>
      <c r="E449" s="5"/>
      <c r="F449" s="5"/>
      <c r="G449" s="5"/>
      <c r="H449" s="5"/>
      <c r="I449" s="5"/>
    </row>
    <row r="450" spans="1:9">
      <c r="A450" s="5"/>
      <c r="B450" s="5"/>
      <c r="C450" s="5"/>
      <c r="D450" s="5"/>
      <c r="E450" s="5"/>
      <c r="F450" s="5"/>
      <c r="G450" s="5"/>
      <c r="H450" s="5"/>
      <c r="I450" s="5"/>
    </row>
    <row r="451" spans="1:9">
      <c r="A451" s="5"/>
      <c r="B451" s="5"/>
      <c r="C451" s="5"/>
      <c r="D451" s="5"/>
      <c r="E451" s="5"/>
      <c r="F451" s="5"/>
      <c r="G451" s="5"/>
      <c r="H451" s="5"/>
      <c r="I451" s="5"/>
    </row>
    <row r="452" spans="1:9">
      <c r="A452" s="5"/>
      <c r="B452" s="5"/>
      <c r="C452" s="5"/>
      <c r="D452" s="5"/>
      <c r="E452" s="5"/>
      <c r="F452" s="5"/>
      <c r="G452" s="5"/>
      <c r="H452" s="5"/>
      <c r="I452" s="5"/>
    </row>
    <row r="453" spans="1:9">
      <c r="A453" s="5"/>
      <c r="B453" s="5"/>
      <c r="C453" s="5"/>
      <c r="D453" s="5"/>
      <c r="E453" s="5"/>
      <c r="F453" s="5"/>
      <c r="G453" s="5"/>
      <c r="H453" s="5"/>
      <c r="I453" s="5"/>
    </row>
    <row r="454" spans="1:9">
      <c r="A454" s="5"/>
      <c r="B454" s="5"/>
      <c r="C454" s="5"/>
      <c r="D454" s="5"/>
      <c r="E454" s="5"/>
      <c r="F454" s="5"/>
      <c r="G454" s="5"/>
      <c r="H454" s="5"/>
      <c r="I454" s="5"/>
    </row>
    <row r="455" spans="1:9">
      <c r="A455" s="5"/>
      <c r="B455" s="5"/>
      <c r="C455" s="5"/>
      <c r="D455" s="5"/>
      <c r="E455" s="5"/>
      <c r="F455" s="5"/>
      <c r="G455" s="5"/>
      <c r="H455" s="5"/>
      <c r="I455" s="5"/>
    </row>
    <row r="456" spans="1:9">
      <c r="A456" s="5"/>
      <c r="B456" s="5"/>
      <c r="C456" s="5"/>
      <c r="D456" s="5"/>
      <c r="E456" s="5"/>
      <c r="F456" s="5"/>
      <c r="G456" s="5"/>
      <c r="H456" s="5"/>
      <c r="I456" s="5"/>
    </row>
    <row r="457" spans="1:9">
      <c r="A457" s="5"/>
      <c r="B457" s="5"/>
      <c r="C457" s="5"/>
      <c r="D457" s="5"/>
      <c r="E457" s="5"/>
      <c r="F457" s="5"/>
      <c r="G457" s="5"/>
      <c r="H457" s="5"/>
      <c r="I457" s="5"/>
    </row>
    <row r="458" spans="1:9">
      <c r="A458" s="5"/>
      <c r="B458" s="5"/>
      <c r="C458" s="5"/>
      <c r="D458" s="5"/>
      <c r="E458" s="5"/>
      <c r="F458" s="5"/>
      <c r="G458" s="5"/>
      <c r="H458" s="5"/>
      <c r="I458" s="5"/>
    </row>
    <row r="459" spans="1:9">
      <c r="A459" s="5"/>
      <c r="B459" s="5"/>
      <c r="C459" s="5"/>
      <c r="D459" s="5"/>
      <c r="E459" s="5"/>
      <c r="F459" s="5"/>
      <c r="G459" s="5"/>
      <c r="H459" s="5"/>
      <c r="I459" s="5"/>
    </row>
    <row r="460" spans="1:9">
      <c r="A460" s="5"/>
      <c r="B460" s="5"/>
      <c r="C460" s="5"/>
      <c r="D460" s="5"/>
      <c r="E460" s="5"/>
      <c r="F460" s="5"/>
      <c r="G460" s="5"/>
      <c r="H460" s="5"/>
      <c r="I460" s="5"/>
    </row>
    <row r="461" spans="1:9">
      <c r="A461" s="5"/>
      <c r="B461" s="5"/>
      <c r="C461" s="5"/>
      <c r="D461" s="5"/>
      <c r="E461" s="5"/>
      <c r="F461" s="5"/>
      <c r="G461" s="5"/>
      <c r="H461" s="5"/>
      <c r="I461" s="5"/>
    </row>
    <row r="462" spans="1:9">
      <c r="A462" s="5"/>
      <c r="B462" s="5"/>
      <c r="C462" s="5"/>
      <c r="D462" s="5"/>
      <c r="E462" s="5"/>
      <c r="F462" s="5"/>
      <c r="G462" s="5"/>
      <c r="H462" s="5"/>
      <c r="I462" s="5"/>
    </row>
    <row r="463" spans="1:9">
      <c r="A463" s="5"/>
      <c r="B463" s="5"/>
      <c r="C463" s="5"/>
      <c r="D463" s="5"/>
      <c r="E463" s="5"/>
      <c r="F463" s="5"/>
      <c r="G463" s="5"/>
      <c r="H463" s="5"/>
      <c r="I463" s="5"/>
    </row>
    <row r="464" spans="1:9">
      <c r="A464" s="5"/>
      <c r="B464" s="5"/>
      <c r="C464" s="5"/>
      <c r="D464" s="5"/>
      <c r="E464" s="5"/>
      <c r="F464" s="5"/>
      <c r="G464" s="5"/>
      <c r="H464" s="5"/>
      <c r="I464" s="5"/>
    </row>
    <row r="465" spans="1:9">
      <c r="A465" s="5"/>
      <c r="B465" s="5"/>
      <c r="C465" s="5"/>
      <c r="D465" s="5"/>
      <c r="E465" s="5"/>
      <c r="F465" s="5"/>
      <c r="G465" s="5"/>
      <c r="H465" s="5"/>
      <c r="I465" s="5"/>
    </row>
    <row r="466" spans="1:9">
      <c r="A466" s="5"/>
      <c r="B466" s="5"/>
      <c r="C466" s="5"/>
      <c r="D466" s="5"/>
      <c r="E466" s="5"/>
      <c r="F466" s="5"/>
      <c r="G466" s="5"/>
      <c r="H466" s="5"/>
      <c r="I466" s="5"/>
    </row>
    <row r="467" spans="1:9">
      <c r="A467" s="5"/>
      <c r="B467" s="5"/>
      <c r="C467" s="5"/>
      <c r="D467" s="5"/>
      <c r="E467" s="5"/>
      <c r="F467" s="5"/>
      <c r="G467" s="5"/>
      <c r="H467" s="5"/>
      <c r="I467" s="5"/>
    </row>
    <row r="468" spans="1:9">
      <c r="A468" s="5"/>
      <c r="B468" s="5"/>
      <c r="C468" s="5"/>
      <c r="D468" s="5"/>
      <c r="E468" s="5"/>
      <c r="F468" s="5"/>
      <c r="G468" s="5"/>
      <c r="H468" s="5"/>
      <c r="I468" s="5"/>
    </row>
    <row r="469" spans="1:9">
      <c r="A469" s="5"/>
      <c r="B469" s="5"/>
      <c r="C469" s="5"/>
      <c r="D469" s="5"/>
      <c r="E469" s="5"/>
      <c r="F469" s="5"/>
      <c r="G469" s="5"/>
      <c r="H469" s="5"/>
      <c r="I469" s="5"/>
    </row>
    <row r="470" spans="1:9">
      <c r="A470" s="5"/>
      <c r="B470" s="5"/>
      <c r="C470" s="5"/>
      <c r="D470" s="5"/>
      <c r="E470" s="5"/>
      <c r="F470" s="5"/>
      <c r="G470" s="5"/>
      <c r="H470" s="5"/>
      <c r="I470" s="5"/>
    </row>
    <row r="471" spans="1:9">
      <c r="A471" s="5"/>
      <c r="B471" s="5"/>
      <c r="C471" s="5"/>
      <c r="D471" s="5"/>
      <c r="E471" s="5"/>
      <c r="F471" s="5"/>
      <c r="G471" s="5"/>
      <c r="H471" s="5"/>
      <c r="I471" s="5"/>
    </row>
    <row r="472" spans="1:9">
      <c r="A472" s="5"/>
      <c r="B472" s="5"/>
      <c r="C472" s="5"/>
      <c r="D472" s="5"/>
      <c r="E472" s="5"/>
      <c r="F472" s="5"/>
      <c r="G472" s="5"/>
      <c r="H472" s="5"/>
      <c r="I472" s="5"/>
    </row>
    <row r="473" spans="1:9">
      <c r="A473" s="5"/>
      <c r="B473" s="5"/>
      <c r="C473" s="5"/>
      <c r="D473" s="5"/>
      <c r="E473" s="5"/>
      <c r="F473" s="5"/>
      <c r="G473" s="5"/>
      <c r="H473" s="5"/>
      <c r="I473" s="5"/>
    </row>
    <row r="474" spans="1:9">
      <c r="A474" s="5"/>
      <c r="B474" s="5"/>
      <c r="C474" s="5"/>
      <c r="D474" s="5"/>
      <c r="E474" s="5"/>
      <c r="F474" s="5"/>
      <c r="G474" s="5"/>
      <c r="H474" s="5"/>
      <c r="I474" s="5"/>
    </row>
    <row r="475" spans="1:9">
      <c r="A475" s="5"/>
      <c r="B475" s="5"/>
      <c r="C475" s="5"/>
      <c r="D475" s="5"/>
      <c r="E475" s="5"/>
      <c r="F475" s="5"/>
      <c r="G475" s="5"/>
      <c r="H475" s="5"/>
      <c r="I475" s="5"/>
    </row>
    <row r="476" spans="1:9">
      <c r="A476" s="5"/>
      <c r="B476" s="5"/>
      <c r="C476" s="5"/>
      <c r="D476" s="5"/>
      <c r="E476" s="5"/>
      <c r="F476" s="5"/>
      <c r="G476" s="5"/>
      <c r="H476" s="5"/>
      <c r="I476" s="5"/>
    </row>
    <row r="477" spans="1:9">
      <c r="A477" s="5"/>
      <c r="B477" s="5"/>
      <c r="C477" s="5"/>
      <c r="D477" s="5"/>
      <c r="E477" s="5"/>
      <c r="F477" s="5"/>
      <c r="G477" s="5"/>
      <c r="H477" s="5"/>
      <c r="I477" s="5"/>
    </row>
    <row r="478" spans="1:9">
      <c r="A478" s="5"/>
      <c r="B478" s="5"/>
      <c r="C478" s="5"/>
      <c r="D478" s="5"/>
      <c r="E478" s="5"/>
      <c r="F478" s="5"/>
      <c r="G478" s="5"/>
      <c r="H478" s="5"/>
      <c r="I478" s="5"/>
    </row>
    <row r="479" spans="1:9">
      <c r="A479" s="5"/>
      <c r="B479" s="5"/>
      <c r="C479" s="5"/>
      <c r="D479" s="5"/>
      <c r="E479" s="5"/>
      <c r="F479" s="5"/>
      <c r="G479" s="5"/>
      <c r="H479" s="5"/>
      <c r="I479" s="5"/>
    </row>
    <row r="480" spans="1:9">
      <c r="A480" s="5"/>
      <c r="B480" s="5"/>
      <c r="C480" s="5"/>
      <c r="D480" s="5"/>
      <c r="E480" s="5"/>
      <c r="F480" s="5"/>
      <c r="G480" s="5"/>
      <c r="H480" s="5"/>
      <c r="I480" s="5"/>
    </row>
    <row r="481" spans="1:9">
      <c r="A481" s="5"/>
      <c r="B481" s="5"/>
      <c r="C481" s="5"/>
      <c r="D481" s="5"/>
      <c r="E481" s="5"/>
      <c r="F481" s="5"/>
      <c r="G481" s="5"/>
      <c r="H481" s="5"/>
      <c r="I481" s="5"/>
    </row>
    <row r="482" spans="1:9">
      <c r="A482" s="5"/>
      <c r="B482" s="5"/>
      <c r="C482" s="5"/>
      <c r="D482" s="5"/>
      <c r="E482" s="5"/>
      <c r="F482" s="5"/>
      <c r="G482" s="5"/>
      <c r="H482" s="5"/>
      <c r="I482" s="5"/>
    </row>
    <row r="483" spans="1:9">
      <c r="A483" s="5"/>
      <c r="B483" s="5"/>
      <c r="C483" s="5"/>
      <c r="D483" s="5"/>
      <c r="E483" s="5"/>
      <c r="F483" s="5"/>
      <c r="G483" s="5"/>
      <c r="H483" s="5"/>
      <c r="I483" s="5"/>
    </row>
    <row r="484" spans="1:9">
      <c r="A484" s="5"/>
      <c r="B484" s="5"/>
      <c r="C484" s="5"/>
      <c r="D484" s="5"/>
      <c r="E484" s="5"/>
      <c r="F484" s="5"/>
      <c r="G484" s="5"/>
      <c r="H484" s="5"/>
      <c r="I484" s="5"/>
    </row>
    <row r="485" spans="1:9">
      <c r="A485" s="5"/>
      <c r="B485" s="5"/>
      <c r="C485" s="5"/>
      <c r="D485" s="5"/>
      <c r="E485" s="5"/>
      <c r="F485" s="5"/>
      <c r="G485" s="5"/>
      <c r="H485" s="5"/>
      <c r="I485" s="5"/>
    </row>
    <row r="486" spans="1:9">
      <c r="A486" s="5"/>
      <c r="B486" s="5"/>
      <c r="C486" s="5"/>
      <c r="D486" s="5"/>
      <c r="E486" s="5"/>
      <c r="F486" s="5"/>
      <c r="G486" s="5"/>
      <c r="H486" s="5"/>
      <c r="I486" s="5"/>
    </row>
    <row r="487" spans="1:9">
      <c r="A487" s="5"/>
      <c r="B487" s="5"/>
      <c r="C487" s="5"/>
      <c r="D487" s="5"/>
      <c r="E487" s="5"/>
      <c r="F487" s="5"/>
      <c r="G487" s="5"/>
      <c r="H487" s="5"/>
      <c r="I487" s="5"/>
    </row>
    <row r="488" spans="1:9">
      <c r="A488" s="5"/>
      <c r="B488" s="5"/>
      <c r="C488" s="5"/>
      <c r="D488" s="5"/>
      <c r="E488" s="5"/>
      <c r="F488" s="5"/>
      <c r="G488" s="5"/>
      <c r="H488" s="5"/>
      <c r="I488" s="5"/>
    </row>
    <row r="489" spans="1:9">
      <c r="A489" s="5"/>
      <c r="B489" s="5"/>
      <c r="C489" s="5"/>
      <c r="D489" s="5"/>
      <c r="E489" s="5"/>
      <c r="F489" s="5"/>
      <c r="G489" s="5"/>
      <c r="H489" s="5"/>
      <c r="I489" s="5"/>
    </row>
    <row r="490" spans="1:9">
      <c r="A490" s="5"/>
      <c r="B490" s="5"/>
      <c r="C490" s="5"/>
      <c r="D490" s="5"/>
      <c r="E490" s="5"/>
      <c r="F490" s="5"/>
      <c r="G490" s="5"/>
      <c r="H490" s="5"/>
      <c r="I490" s="5"/>
    </row>
    <row r="491" spans="1:9">
      <c r="A491" s="5"/>
      <c r="B491" s="5"/>
      <c r="C491" s="5"/>
      <c r="D491" s="5"/>
      <c r="E491" s="5"/>
      <c r="F491" s="5"/>
      <c r="G491" s="5"/>
      <c r="H491" s="5"/>
      <c r="I491" s="5"/>
    </row>
    <row r="492" spans="1:9">
      <c r="A492" s="5"/>
      <c r="B492" s="5"/>
      <c r="C492" s="5"/>
      <c r="D492" s="5"/>
      <c r="E492" s="5"/>
      <c r="F492" s="5"/>
      <c r="G492" s="5"/>
      <c r="H492" s="5"/>
      <c r="I492" s="5"/>
    </row>
    <row r="493" spans="1:9">
      <c r="A493" s="5"/>
      <c r="B493" s="5"/>
      <c r="C493" s="5"/>
      <c r="D493" s="5"/>
      <c r="E493" s="5"/>
      <c r="F493" s="5"/>
      <c r="G493" s="5"/>
      <c r="H493" s="5"/>
      <c r="I493" s="5"/>
    </row>
    <row r="494" spans="1:9">
      <c r="A494" s="5"/>
      <c r="B494" s="5"/>
      <c r="C494" s="5"/>
      <c r="D494" s="5"/>
      <c r="E494" s="5"/>
      <c r="F494" s="5"/>
      <c r="G494" s="5"/>
      <c r="H494" s="5"/>
      <c r="I494" s="5"/>
    </row>
    <row r="495" spans="1:9">
      <c r="A495" s="5"/>
      <c r="B495" s="5"/>
      <c r="C495" s="5"/>
      <c r="D495" s="5"/>
      <c r="E495" s="5"/>
      <c r="F495" s="5"/>
      <c r="G495" s="5"/>
      <c r="H495" s="5"/>
      <c r="I495" s="5"/>
    </row>
    <row r="496" spans="1:9">
      <c r="A496" s="5"/>
      <c r="B496" s="5"/>
      <c r="C496" s="5"/>
      <c r="D496" s="5"/>
      <c r="E496" s="5"/>
      <c r="F496" s="5"/>
      <c r="G496" s="5"/>
      <c r="H496" s="5"/>
      <c r="I496" s="5"/>
    </row>
    <row r="497" spans="1:9">
      <c r="A497" s="5"/>
      <c r="B497" s="5"/>
      <c r="C497" s="5"/>
      <c r="D497" s="5"/>
      <c r="E497" s="5"/>
      <c r="F497" s="5"/>
      <c r="G497" s="5"/>
      <c r="H497" s="5"/>
      <c r="I497" s="5"/>
    </row>
    <row r="498" spans="1:9">
      <c r="A498" s="5"/>
      <c r="B498" s="5"/>
      <c r="C498" s="5"/>
      <c r="D498" s="5"/>
      <c r="E498" s="5"/>
      <c r="F498" s="5"/>
      <c r="G498" s="5"/>
      <c r="H498" s="5"/>
      <c r="I498" s="5"/>
    </row>
    <row r="499" spans="1:9">
      <c r="A499" s="5"/>
      <c r="B499" s="5"/>
      <c r="C499" s="5"/>
      <c r="D499" s="5"/>
      <c r="E499" s="5"/>
      <c r="F499" s="5"/>
      <c r="G499" s="5"/>
      <c r="H499" s="5"/>
      <c r="I499" s="5"/>
    </row>
    <row r="500" spans="1:9">
      <c r="A500" s="5"/>
      <c r="B500" s="5"/>
      <c r="C500" s="5"/>
      <c r="D500" s="5"/>
      <c r="E500" s="5"/>
      <c r="F500" s="5"/>
      <c r="G500" s="5"/>
      <c r="H500" s="5"/>
      <c r="I500" s="5"/>
    </row>
    <row r="501" spans="1:9">
      <c r="A501" s="5"/>
      <c r="B501" s="5"/>
      <c r="C501" s="5"/>
      <c r="D501" s="5"/>
      <c r="E501" s="5"/>
      <c r="F501" s="5"/>
      <c r="G501" s="5"/>
      <c r="H501" s="5"/>
      <c r="I501" s="5"/>
    </row>
    <row r="502" spans="1:9">
      <c r="A502" s="5"/>
      <c r="B502" s="5"/>
      <c r="C502" s="5"/>
      <c r="D502" s="5"/>
      <c r="E502" s="5"/>
      <c r="F502" s="5"/>
      <c r="G502" s="5"/>
      <c r="H502" s="5"/>
      <c r="I502" s="5"/>
    </row>
    <row r="503" spans="1:9">
      <c r="A503" s="5"/>
      <c r="B503" s="5"/>
      <c r="C503" s="5"/>
      <c r="D503" s="5"/>
      <c r="E503" s="5"/>
      <c r="F503" s="5"/>
      <c r="G503" s="5"/>
      <c r="H503" s="5"/>
      <c r="I503" s="5"/>
    </row>
    <row r="504" spans="1:9">
      <c r="A504" s="5"/>
      <c r="B504" s="5"/>
      <c r="C504" s="5"/>
      <c r="D504" s="5"/>
      <c r="E504" s="5"/>
      <c r="F504" s="5"/>
      <c r="G504" s="5"/>
      <c r="H504" s="5"/>
      <c r="I504" s="5"/>
    </row>
    <row r="505" spans="1:9">
      <c r="A505" s="5"/>
      <c r="B505" s="5"/>
      <c r="C505" s="5"/>
      <c r="D505" s="5"/>
      <c r="E505" s="5"/>
      <c r="F505" s="5"/>
      <c r="G505" s="5"/>
      <c r="H505" s="5"/>
      <c r="I505" s="5"/>
    </row>
    <row r="506" spans="1:9">
      <c r="A506" s="5"/>
      <c r="B506" s="5"/>
      <c r="C506" s="5"/>
      <c r="D506" s="5"/>
      <c r="E506" s="5"/>
      <c r="F506" s="5"/>
      <c r="G506" s="5"/>
      <c r="H506" s="5"/>
      <c r="I506" s="5"/>
    </row>
    <row r="507" spans="1:9">
      <c r="A507" s="5"/>
      <c r="B507" s="5"/>
      <c r="C507" s="5"/>
      <c r="D507" s="5"/>
      <c r="E507" s="5"/>
      <c r="F507" s="5"/>
      <c r="G507" s="5"/>
      <c r="H507" s="5"/>
      <c r="I507" s="5"/>
    </row>
    <row r="508" spans="1:9">
      <c r="A508" s="5"/>
      <c r="B508" s="5"/>
      <c r="C508" s="5"/>
      <c r="D508" s="5"/>
      <c r="E508" s="5"/>
      <c r="F508" s="5"/>
      <c r="G508" s="5"/>
      <c r="H508" s="5"/>
      <c r="I508" s="5"/>
    </row>
    <row r="509" spans="1:9">
      <c r="A509" s="5"/>
      <c r="B509" s="5"/>
      <c r="C509" s="5"/>
      <c r="D509" s="5"/>
      <c r="E509" s="5"/>
      <c r="F509" s="5"/>
      <c r="G509" s="5"/>
      <c r="H509" s="5"/>
      <c r="I509" s="5"/>
    </row>
    <row r="510" spans="1:9">
      <c r="A510" s="5"/>
      <c r="B510" s="5"/>
      <c r="C510" s="5"/>
      <c r="D510" s="5"/>
      <c r="E510" s="5"/>
      <c r="F510" s="5"/>
      <c r="G510" s="5"/>
      <c r="H510" s="5"/>
      <c r="I510" s="5"/>
    </row>
    <row r="511" spans="1:9">
      <c r="A511" s="5"/>
      <c r="B511" s="5"/>
      <c r="C511" s="5"/>
      <c r="D511" s="5"/>
      <c r="E511" s="5"/>
      <c r="F511" s="5"/>
      <c r="G511" s="5"/>
      <c r="H511" s="5"/>
      <c r="I511" s="5"/>
    </row>
    <row r="512" spans="1:9">
      <c r="A512" s="5"/>
      <c r="B512" s="5"/>
      <c r="C512" s="5"/>
      <c r="D512" s="5"/>
      <c r="E512" s="5"/>
      <c r="F512" s="5"/>
      <c r="G512" s="5"/>
      <c r="H512" s="5"/>
      <c r="I512" s="5"/>
    </row>
    <row r="513" spans="1:9">
      <c r="A513" s="5"/>
      <c r="B513" s="5"/>
      <c r="C513" s="5"/>
      <c r="D513" s="5"/>
      <c r="E513" s="5"/>
      <c r="F513" s="5"/>
      <c r="G513" s="5"/>
      <c r="H513" s="5"/>
      <c r="I513" s="5"/>
    </row>
    <row r="514" spans="1:9">
      <c r="A514" s="5"/>
      <c r="B514" s="5"/>
      <c r="C514" s="5"/>
      <c r="D514" s="5"/>
      <c r="E514" s="5"/>
      <c r="F514" s="5"/>
      <c r="G514" s="5"/>
      <c r="H514" s="5"/>
      <c r="I514" s="5"/>
    </row>
    <row r="515" spans="1:9">
      <c r="A515" s="5"/>
      <c r="B515" s="5"/>
      <c r="C515" s="5"/>
      <c r="D515" s="5"/>
      <c r="E515" s="5"/>
      <c r="F515" s="5"/>
      <c r="G515" s="5"/>
      <c r="H515" s="5"/>
      <c r="I515" s="5"/>
    </row>
    <row r="516" spans="1:9">
      <c r="A516" s="5"/>
      <c r="B516" s="5"/>
      <c r="C516" s="5"/>
      <c r="D516" s="5"/>
      <c r="E516" s="5"/>
      <c r="F516" s="5"/>
      <c r="G516" s="5"/>
      <c r="H516" s="5"/>
      <c r="I516" s="5"/>
    </row>
    <row r="517" spans="1:9">
      <c r="A517" s="5"/>
      <c r="B517" s="5"/>
      <c r="C517" s="5"/>
      <c r="D517" s="5"/>
      <c r="E517" s="5"/>
      <c r="F517" s="5"/>
      <c r="G517" s="5"/>
      <c r="H517" s="5"/>
      <c r="I517" s="5"/>
    </row>
    <row r="518" spans="1:9">
      <c r="A518" s="5"/>
      <c r="B518" s="5"/>
      <c r="C518" s="5"/>
      <c r="D518" s="5"/>
      <c r="E518" s="5"/>
      <c r="F518" s="5"/>
      <c r="G518" s="5"/>
      <c r="H518" s="5"/>
      <c r="I518" s="5"/>
    </row>
    <row r="519" spans="1:9">
      <c r="A519" s="5"/>
      <c r="B519" s="5"/>
      <c r="C519" s="5"/>
      <c r="D519" s="5"/>
      <c r="E519" s="5"/>
      <c r="F519" s="5"/>
      <c r="G519" s="5"/>
      <c r="H519" s="5"/>
      <c r="I519" s="5"/>
    </row>
    <row r="520" spans="1:9">
      <c r="A520" s="5"/>
      <c r="B520" s="5"/>
      <c r="C520" s="5"/>
      <c r="D520" s="5"/>
      <c r="E520" s="5"/>
      <c r="F520" s="5"/>
      <c r="G520" s="5"/>
      <c r="H520" s="5"/>
      <c r="I520" s="5"/>
    </row>
    <row r="521" spans="1:9">
      <c r="A521" s="5"/>
      <c r="B521" s="5"/>
      <c r="C521" s="5"/>
      <c r="D521" s="5"/>
      <c r="E521" s="5"/>
      <c r="F521" s="5"/>
      <c r="G521" s="5"/>
      <c r="H521" s="5"/>
      <c r="I521" s="5"/>
    </row>
    <row r="522" spans="1:9">
      <c r="A522" s="5"/>
      <c r="B522" s="5"/>
      <c r="C522" s="5"/>
      <c r="D522" s="5"/>
      <c r="E522" s="5"/>
      <c r="F522" s="5"/>
      <c r="G522" s="5"/>
      <c r="H522" s="5"/>
      <c r="I522" s="5"/>
    </row>
    <row r="523" spans="1:9">
      <c r="A523" s="5"/>
      <c r="B523" s="5"/>
      <c r="C523" s="5"/>
      <c r="D523" s="5"/>
      <c r="E523" s="5"/>
      <c r="F523" s="5"/>
      <c r="G523" s="5"/>
      <c r="H523" s="5"/>
      <c r="I523" s="5"/>
    </row>
    <row r="524" spans="1:9">
      <c r="A524" s="5"/>
      <c r="B524" s="5"/>
      <c r="C524" s="5"/>
      <c r="D524" s="5"/>
      <c r="E524" s="5"/>
      <c r="F524" s="5"/>
      <c r="G524" s="5"/>
      <c r="H524" s="5"/>
      <c r="I524" s="5"/>
    </row>
    <row r="525" spans="1:9">
      <c r="A525" s="5"/>
      <c r="B525" s="5"/>
      <c r="C525" s="5"/>
      <c r="D525" s="5"/>
      <c r="E525" s="5"/>
      <c r="F525" s="5"/>
      <c r="G525" s="5"/>
      <c r="H525" s="5"/>
      <c r="I525" s="5"/>
    </row>
    <row r="526" spans="1:9">
      <c r="A526" s="5"/>
      <c r="B526" s="5"/>
      <c r="C526" s="5"/>
      <c r="D526" s="5"/>
      <c r="E526" s="5"/>
      <c r="F526" s="5"/>
      <c r="G526" s="5"/>
      <c r="H526" s="5"/>
      <c r="I526" s="5"/>
    </row>
    <row r="527" spans="1:9">
      <c r="A527" s="5"/>
      <c r="B527" s="5"/>
      <c r="C527" s="5"/>
      <c r="D527" s="5"/>
      <c r="E527" s="5"/>
      <c r="F527" s="5"/>
      <c r="G527" s="5"/>
      <c r="H527" s="5"/>
      <c r="I527" s="5"/>
    </row>
    <row r="528" spans="1:9">
      <c r="A528" s="5"/>
      <c r="B528" s="5"/>
      <c r="C528" s="5"/>
      <c r="D528" s="5"/>
      <c r="E528" s="5"/>
      <c r="F528" s="5"/>
      <c r="G528" s="5"/>
      <c r="H528" s="5"/>
      <c r="I528" s="5"/>
    </row>
    <row r="529" spans="1:9">
      <c r="A529" s="5"/>
      <c r="B529" s="5"/>
      <c r="C529" s="5"/>
      <c r="D529" s="5"/>
      <c r="E529" s="5"/>
      <c r="F529" s="5"/>
      <c r="G529" s="5"/>
      <c r="H529" s="5"/>
      <c r="I529" s="5"/>
    </row>
    <row r="530" spans="1:9">
      <c r="A530" s="5"/>
      <c r="B530" s="5"/>
      <c r="C530" s="5"/>
      <c r="D530" s="5"/>
      <c r="E530" s="5"/>
      <c r="F530" s="5"/>
      <c r="G530" s="5"/>
      <c r="H530" s="5"/>
      <c r="I530" s="5"/>
    </row>
    <row r="531" spans="1:9">
      <c r="A531" s="5"/>
      <c r="B531" s="5"/>
      <c r="C531" s="5"/>
      <c r="D531" s="5"/>
      <c r="E531" s="5"/>
      <c r="F531" s="5"/>
      <c r="G531" s="5"/>
      <c r="H531" s="5"/>
      <c r="I531" s="5"/>
    </row>
    <row r="532" spans="1:9">
      <c r="A532" s="5"/>
      <c r="B532" s="5"/>
      <c r="C532" s="5"/>
      <c r="D532" s="5"/>
      <c r="E532" s="5"/>
      <c r="F532" s="5"/>
      <c r="G532" s="5"/>
      <c r="H532" s="5"/>
      <c r="I532" s="5"/>
    </row>
    <row r="533" spans="1:9">
      <c r="A533" s="5"/>
      <c r="B533" s="5"/>
      <c r="C533" s="5"/>
      <c r="D533" s="5"/>
      <c r="E533" s="5"/>
      <c r="F533" s="5"/>
      <c r="G533" s="5"/>
      <c r="H533" s="5"/>
      <c r="I533" s="5"/>
    </row>
    <row r="534" spans="1:9">
      <c r="A534" s="5"/>
      <c r="B534" s="5"/>
      <c r="C534" s="5"/>
      <c r="D534" s="5"/>
      <c r="E534" s="5"/>
      <c r="F534" s="5"/>
      <c r="G534" s="5"/>
      <c r="H534" s="5"/>
      <c r="I534" s="5"/>
    </row>
    <row r="535" spans="1:9">
      <c r="A535" s="5"/>
      <c r="B535" s="5"/>
      <c r="C535" s="5"/>
      <c r="D535" s="5"/>
      <c r="E535" s="5"/>
      <c r="F535" s="5"/>
      <c r="G535" s="5"/>
      <c r="H535" s="5"/>
      <c r="I535" s="5"/>
    </row>
    <row r="536" spans="1:9">
      <c r="A536" s="5"/>
      <c r="B536" s="5"/>
      <c r="C536" s="5"/>
      <c r="D536" s="5"/>
      <c r="E536" s="5"/>
      <c r="F536" s="5"/>
      <c r="G536" s="5"/>
      <c r="H536" s="5"/>
      <c r="I536" s="5"/>
    </row>
    <row r="537" spans="1:9">
      <c r="A537" s="5"/>
      <c r="B537" s="5"/>
      <c r="C537" s="5"/>
      <c r="D537" s="5"/>
      <c r="E537" s="5"/>
      <c r="F537" s="5"/>
      <c r="G537" s="5"/>
      <c r="H537" s="5"/>
      <c r="I537" s="5"/>
    </row>
    <row r="538" spans="1:9">
      <c r="A538" s="5"/>
      <c r="B538" s="5"/>
      <c r="C538" s="5"/>
      <c r="D538" s="5"/>
      <c r="E538" s="5"/>
      <c r="F538" s="5"/>
      <c r="G538" s="5"/>
      <c r="H538" s="5"/>
      <c r="I538" s="5"/>
    </row>
    <row r="539" spans="1:9">
      <c r="A539" s="5"/>
      <c r="B539" s="5"/>
      <c r="C539" s="5"/>
      <c r="D539" s="5"/>
      <c r="E539" s="5"/>
      <c r="F539" s="5"/>
      <c r="G539" s="5"/>
      <c r="H539" s="5"/>
      <c r="I539" s="5"/>
    </row>
    <row r="540" spans="1:9">
      <c r="A540" s="5"/>
      <c r="B540" s="5"/>
      <c r="C540" s="5"/>
      <c r="D540" s="5"/>
      <c r="E540" s="5"/>
      <c r="F540" s="5"/>
      <c r="G540" s="5"/>
      <c r="H540" s="5"/>
      <c r="I540" s="5"/>
    </row>
    <row r="541" spans="1:9">
      <c r="A541" s="5"/>
      <c r="B541" s="5"/>
      <c r="C541" s="5"/>
      <c r="D541" s="5"/>
      <c r="E541" s="5"/>
      <c r="F541" s="5"/>
      <c r="G541" s="5"/>
      <c r="H541" s="5"/>
      <c r="I541" s="5"/>
    </row>
    <row r="542" spans="1:9">
      <c r="A542" s="5"/>
      <c r="B542" s="5"/>
      <c r="C542" s="5"/>
      <c r="D542" s="5"/>
      <c r="E542" s="5"/>
      <c r="F542" s="5"/>
      <c r="G542" s="5"/>
      <c r="H542" s="5"/>
      <c r="I542" s="5"/>
    </row>
    <row r="543" spans="1:9">
      <c r="A543" s="5"/>
      <c r="B543" s="5"/>
      <c r="C543" s="5"/>
      <c r="D543" s="5"/>
      <c r="E543" s="5"/>
      <c r="F543" s="5"/>
      <c r="G543" s="5"/>
      <c r="H543" s="5"/>
      <c r="I543" s="5"/>
    </row>
    <row r="544" spans="1:9">
      <c r="A544" s="5"/>
      <c r="B544" s="5"/>
      <c r="C544" s="5"/>
      <c r="D544" s="5"/>
      <c r="E544" s="5"/>
      <c r="F544" s="5"/>
      <c r="G544" s="5"/>
      <c r="H544" s="5"/>
      <c r="I544" s="5"/>
    </row>
    <row r="545" spans="1:9">
      <c r="A545" s="5"/>
      <c r="B545" s="5"/>
      <c r="C545" s="5"/>
      <c r="D545" s="5"/>
      <c r="E545" s="5"/>
      <c r="F545" s="5"/>
      <c r="G545" s="5"/>
      <c r="H545" s="5"/>
      <c r="I545" s="5"/>
    </row>
    <row r="546" spans="1:9">
      <c r="A546" s="5"/>
      <c r="B546" s="5"/>
      <c r="C546" s="5"/>
      <c r="D546" s="5"/>
      <c r="E546" s="5"/>
      <c r="F546" s="5"/>
      <c r="G546" s="5"/>
      <c r="H546" s="5"/>
      <c r="I546" s="5"/>
    </row>
    <row r="547" spans="1:9">
      <c r="A547" s="5"/>
      <c r="B547" s="5"/>
      <c r="C547" s="5"/>
      <c r="D547" s="5"/>
      <c r="E547" s="5"/>
      <c r="F547" s="5"/>
      <c r="G547" s="5"/>
      <c r="H547" s="5"/>
      <c r="I547" s="5"/>
    </row>
    <row r="548" spans="1:9">
      <c r="A548" s="5"/>
      <c r="B548" s="5"/>
      <c r="C548" s="5"/>
      <c r="D548" s="5"/>
      <c r="E548" s="5"/>
      <c r="F548" s="5"/>
      <c r="G548" s="5"/>
      <c r="H548" s="5"/>
      <c r="I548" s="5"/>
    </row>
    <row r="549" spans="1:9">
      <c r="A549" s="5"/>
      <c r="B549" s="5"/>
      <c r="C549" s="5"/>
      <c r="D549" s="5"/>
      <c r="E549" s="5"/>
      <c r="F549" s="5"/>
      <c r="G549" s="5"/>
      <c r="H549" s="5"/>
      <c r="I549" s="5"/>
    </row>
    <row r="550" spans="1:9">
      <c r="A550" s="5"/>
      <c r="B550" s="5"/>
      <c r="C550" s="5"/>
      <c r="D550" s="5"/>
      <c r="E550" s="5"/>
      <c r="F550" s="5"/>
      <c r="G550" s="5"/>
      <c r="H550" s="5"/>
      <c r="I550" s="5"/>
    </row>
    <row r="551" spans="1:9">
      <c r="A551" s="5"/>
      <c r="B551" s="5"/>
      <c r="C551" s="5"/>
      <c r="D551" s="5"/>
      <c r="E551" s="5"/>
      <c r="F551" s="5"/>
      <c r="G551" s="5"/>
      <c r="H551" s="5"/>
      <c r="I551" s="5"/>
    </row>
    <row r="552" spans="1:9">
      <c r="A552" s="5"/>
      <c r="B552" s="5"/>
      <c r="C552" s="5"/>
      <c r="D552" s="5"/>
      <c r="E552" s="5"/>
      <c r="F552" s="5"/>
      <c r="G552" s="5"/>
      <c r="H552" s="5"/>
      <c r="I552" s="5"/>
    </row>
    <row r="553" spans="1:9">
      <c r="A553" s="5"/>
      <c r="B553" s="5"/>
      <c r="C553" s="5"/>
      <c r="D553" s="5"/>
      <c r="E553" s="5"/>
      <c r="F553" s="5"/>
      <c r="G553" s="5"/>
      <c r="H553" s="5"/>
      <c r="I553" s="5"/>
    </row>
    <row r="554" spans="1:9">
      <c r="A554" s="5"/>
      <c r="B554" s="5"/>
      <c r="C554" s="5"/>
      <c r="D554" s="5"/>
      <c r="E554" s="5"/>
      <c r="F554" s="5"/>
      <c r="G554" s="5"/>
      <c r="H554" s="5"/>
      <c r="I554" s="5"/>
    </row>
    <row r="555" spans="1:9">
      <c r="A555" s="5"/>
      <c r="B555" s="5"/>
      <c r="C555" s="5"/>
      <c r="D555" s="5"/>
      <c r="E555" s="5"/>
      <c r="F555" s="5"/>
      <c r="G555" s="5"/>
      <c r="H555" s="5"/>
      <c r="I555" s="5"/>
    </row>
    <row r="556" spans="1:9">
      <c r="A556" s="5"/>
      <c r="B556" s="5"/>
      <c r="C556" s="5"/>
      <c r="D556" s="5"/>
      <c r="E556" s="5"/>
      <c r="F556" s="5"/>
      <c r="G556" s="5"/>
      <c r="H556" s="5"/>
      <c r="I556" s="5"/>
    </row>
    <row r="557" spans="1:9">
      <c r="A557" s="5"/>
      <c r="B557" s="5"/>
      <c r="C557" s="5"/>
      <c r="D557" s="5"/>
      <c r="E557" s="5"/>
      <c r="F557" s="5"/>
      <c r="G557" s="5"/>
      <c r="H557" s="5"/>
      <c r="I557" s="5"/>
    </row>
    <row r="558" spans="1:9">
      <c r="A558" s="5"/>
      <c r="B558" s="5"/>
      <c r="C558" s="5"/>
      <c r="D558" s="5"/>
      <c r="E558" s="5"/>
      <c r="F558" s="5"/>
      <c r="G558" s="5"/>
      <c r="H558" s="5"/>
      <c r="I558" s="5"/>
    </row>
    <row r="559" spans="1:9">
      <c r="A559" s="5"/>
      <c r="B559" s="5"/>
      <c r="C559" s="5"/>
      <c r="D559" s="5"/>
      <c r="E559" s="5"/>
      <c r="F559" s="5"/>
      <c r="G559" s="5"/>
      <c r="H559" s="5"/>
      <c r="I559" s="5"/>
    </row>
    <row r="560" spans="1:9">
      <c r="A560" s="5"/>
      <c r="B560" s="5"/>
      <c r="C560" s="5"/>
      <c r="D560" s="5"/>
      <c r="E560" s="5"/>
      <c r="F560" s="5"/>
      <c r="G560" s="5"/>
      <c r="H560" s="5"/>
      <c r="I560" s="5"/>
    </row>
    <row r="561" spans="1:9">
      <c r="A561" s="5"/>
      <c r="B561" s="5"/>
      <c r="C561" s="5"/>
      <c r="D561" s="5"/>
      <c r="E561" s="5"/>
      <c r="F561" s="5"/>
      <c r="G561" s="5"/>
      <c r="H561" s="5"/>
      <c r="I561" s="5"/>
    </row>
    <row r="562" spans="1:9">
      <c r="A562" s="5"/>
      <c r="B562" s="5"/>
      <c r="C562" s="5"/>
      <c r="D562" s="5"/>
      <c r="E562" s="5"/>
      <c r="F562" s="5"/>
      <c r="G562" s="5"/>
      <c r="H562" s="5"/>
      <c r="I562" s="5"/>
    </row>
    <row r="563" spans="1:9">
      <c r="A563" s="5"/>
      <c r="B563" s="5"/>
      <c r="C563" s="5"/>
      <c r="D563" s="5"/>
      <c r="E563" s="5"/>
      <c r="F563" s="5"/>
      <c r="G563" s="5"/>
      <c r="H563" s="5"/>
      <c r="I563" s="5"/>
    </row>
    <row r="564" spans="1:9">
      <c r="A564" s="5"/>
      <c r="B564" s="5"/>
      <c r="C564" s="5"/>
      <c r="D564" s="5"/>
      <c r="E564" s="5"/>
      <c r="F564" s="5"/>
      <c r="G564" s="5"/>
      <c r="H564" s="5"/>
      <c r="I564" s="5"/>
    </row>
    <row r="565" spans="1:9">
      <c r="A565" s="5"/>
      <c r="B565" s="5"/>
      <c r="C565" s="5"/>
      <c r="D565" s="5"/>
      <c r="E565" s="5"/>
      <c r="F565" s="5"/>
      <c r="G565" s="5"/>
      <c r="H565" s="5"/>
      <c r="I565" s="5"/>
    </row>
    <row r="566" spans="1:9">
      <c r="A566" s="5"/>
      <c r="B566" s="5"/>
      <c r="C566" s="5"/>
      <c r="D566" s="5"/>
      <c r="E566" s="5"/>
      <c r="F566" s="5"/>
      <c r="G566" s="5"/>
      <c r="H566" s="5"/>
      <c r="I566" s="5"/>
    </row>
    <row r="567" spans="1:9">
      <c r="A567" s="5"/>
      <c r="B567" s="5"/>
      <c r="C567" s="5"/>
      <c r="D567" s="5"/>
      <c r="E567" s="5"/>
      <c r="F567" s="5"/>
      <c r="G567" s="5"/>
      <c r="H567" s="5"/>
      <c r="I567" s="5"/>
    </row>
    <row r="568" spans="1:9">
      <c r="A568" s="5"/>
      <c r="B568" s="5"/>
      <c r="C568" s="5"/>
      <c r="D568" s="5"/>
      <c r="E568" s="5"/>
      <c r="F568" s="5"/>
      <c r="G568" s="5"/>
      <c r="H568" s="5"/>
      <c r="I568" s="5"/>
    </row>
    <row r="569" spans="1:9">
      <c r="A569" s="5"/>
      <c r="B569" s="5"/>
      <c r="C569" s="5"/>
      <c r="D569" s="5"/>
      <c r="E569" s="5"/>
      <c r="F569" s="5"/>
      <c r="G569" s="5"/>
      <c r="H569" s="5"/>
      <c r="I569" s="5"/>
    </row>
    <row r="570" spans="1:9">
      <c r="A570" s="5"/>
      <c r="B570" s="5"/>
      <c r="C570" s="5"/>
      <c r="D570" s="5"/>
      <c r="E570" s="5"/>
      <c r="F570" s="5"/>
      <c r="G570" s="5"/>
      <c r="H570" s="5"/>
      <c r="I570" s="5"/>
    </row>
    <row r="571" spans="1:9">
      <c r="A571" s="5"/>
      <c r="B571" s="5"/>
      <c r="C571" s="5"/>
      <c r="D571" s="5"/>
      <c r="E571" s="5"/>
      <c r="F571" s="5"/>
      <c r="G571" s="5"/>
      <c r="H571" s="5"/>
      <c r="I571" s="5"/>
    </row>
    <row r="572" spans="1:9">
      <c r="A572" s="5"/>
      <c r="B572" s="5"/>
      <c r="C572" s="5"/>
      <c r="D572" s="5"/>
      <c r="E572" s="5"/>
      <c r="F572" s="5"/>
      <c r="G572" s="5"/>
      <c r="H572" s="5"/>
      <c r="I572" s="5"/>
    </row>
    <row r="573" spans="1:9">
      <c r="A573" s="5"/>
      <c r="B573" s="5"/>
      <c r="C573" s="5"/>
      <c r="D573" s="5"/>
      <c r="E573" s="5"/>
      <c r="F573" s="5"/>
      <c r="G573" s="5"/>
      <c r="H573" s="5"/>
      <c r="I573" s="5"/>
    </row>
    <row r="574" spans="1:9">
      <c r="A574" s="5"/>
      <c r="B574" s="5"/>
      <c r="C574" s="5"/>
      <c r="D574" s="5"/>
      <c r="E574" s="5"/>
      <c r="F574" s="5"/>
      <c r="G574" s="5"/>
      <c r="H574" s="5"/>
      <c r="I574" s="5"/>
    </row>
    <row r="575" spans="1:9">
      <c r="A575" s="5"/>
      <c r="B575" s="5"/>
      <c r="C575" s="5"/>
      <c r="D575" s="5"/>
      <c r="E575" s="5"/>
      <c r="F575" s="5"/>
      <c r="G575" s="5"/>
      <c r="H575" s="5"/>
      <c r="I575" s="5"/>
    </row>
    <row r="576" spans="1:9">
      <c r="A576" s="5"/>
      <c r="B576" s="5"/>
      <c r="C576" s="5"/>
      <c r="D576" s="5"/>
      <c r="E576" s="5"/>
      <c r="F576" s="5"/>
      <c r="G576" s="5"/>
      <c r="H576" s="5"/>
      <c r="I576" s="5"/>
    </row>
    <row r="577" spans="1:9">
      <c r="A577" s="5"/>
      <c r="B577" s="5"/>
      <c r="C577" s="5"/>
      <c r="D577" s="5"/>
      <c r="E577" s="5"/>
      <c r="F577" s="5"/>
      <c r="G577" s="5"/>
      <c r="H577" s="5"/>
      <c r="I577" s="5"/>
    </row>
    <row r="578" spans="1:9">
      <c r="A578" s="5"/>
      <c r="B578" s="5"/>
      <c r="C578" s="5"/>
      <c r="D578" s="5"/>
      <c r="E578" s="5"/>
      <c r="F578" s="5"/>
      <c r="G578" s="5"/>
      <c r="H578" s="5"/>
      <c r="I578" s="5"/>
    </row>
    <row r="579" spans="1:9">
      <c r="A579" s="5"/>
      <c r="B579" s="5"/>
      <c r="C579" s="5"/>
      <c r="D579" s="5"/>
      <c r="E579" s="5"/>
      <c r="F579" s="5"/>
      <c r="G579" s="5"/>
      <c r="H579" s="5"/>
      <c r="I579" s="5"/>
    </row>
    <row r="580" spans="1:9">
      <c r="A580" s="5"/>
      <c r="B580" s="5"/>
      <c r="C580" s="5"/>
      <c r="D580" s="5"/>
      <c r="E580" s="5"/>
      <c r="F580" s="5"/>
      <c r="G580" s="5"/>
      <c r="H580" s="5"/>
      <c r="I580" s="5"/>
    </row>
    <row r="581" spans="1:9">
      <c r="A581" s="5"/>
      <c r="B581" s="5"/>
      <c r="C581" s="5"/>
      <c r="D581" s="5"/>
      <c r="E581" s="5"/>
      <c r="F581" s="5"/>
      <c r="G581" s="5"/>
      <c r="H581" s="5"/>
      <c r="I581" s="5"/>
    </row>
    <row r="582" spans="1:9">
      <c r="A582" s="5"/>
      <c r="B582" s="5"/>
      <c r="C582" s="5"/>
      <c r="D582" s="5"/>
      <c r="E582" s="5"/>
      <c r="F582" s="5"/>
      <c r="G582" s="5"/>
      <c r="H582" s="5"/>
      <c r="I582" s="5"/>
    </row>
    <row r="583" spans="1:9">
      <c r="A583" s="5"/>
      <c r="B583" s="5"/>
      <c r="C583" s="5"/>
      <c r="D583" s="5"/>
      <c r="E583" s="5"/>
      <c r="F583" s="5"/>
      <c r="G583" s="5"/>
      <c r="H583" s="5"/>
      <c r="I583" s="5"/>
    </row>
    <row r="584" spans="1:9">
      <c r="A584" s="5"/>
      <c r="B584" s="5"/>
      <c r="C584" s="5"/>
      <c r="D584" s="5"/>
      <c r="E584" s="5"/>
      <c r="F584" s="5"/>
      <c r="G584" s="5"/>
      <c r="H584" s="5"/>
      <c r="I584" s="5"/>
    </row>
    <row r="585" spans="1:9">
      <c r="A585" s="5"/>
      <c r="B585" s="5"/>
      <c r="C585" s="5"/>
      <c r="D585" s="5"/>
      <c r="E585" s="5"/>
      <c r="F585" s="5"/>
      <c r="G585" s="5"/>
      <c r="H585" s="5"/>
      <c r="I585" s="5"/>
    </row>
    <row r="586" spans="1:9">
      <c r="A586" s="5"/>
      <c r="B586" s="5"/>
      <c r="C586" s="5"/>
      <c r="D586" s="5"/>
      <c r="E586" s="5"/>
      <c r="F586" s="5"/>
      <c r="G586" s="5"/>
      <c r="H586" s="5"/>
      <c r="I586" s="5"/>
    </row>
    <row r="587" spans="1:9">
      <c r="A587" s="5"/>
      <c r="B587" s="5"/>
      <c r="C587" s="5"/>
      <c r="D587" s="5"/>
      <c r="E587" s="5"/>
      <c r="F587" s="5"/>
      <c r="G587" s="5"/>
      <c r="H587" s="5"/>
      <c r="I587" s="5"/>
    </row>
    <row r="588" spans="1:9">
      <c r="A588" s="5"/>
      <c r="B588" s="5"/>
      <c r="C588" s="5"/>
      <c r="D588" s="5"/>
      <c r="E588" s="5"/>
      <c r="F588" s="5"/>
      <c r="G588" s="5"/>
      <c r="H588" s="5"/>
      <c r="I588" s="5"/>
    </row>
    <row r="589" spans="1:9">
      <c r="A589" s="5"/>
      <c r="B589" s="5"/>
      <c r="C589" s="5"/>
      <c r="D589" s="5"/>
      <c r="E589" s="5"/>
      <c r="F589" s="5"/>
      <c r="G589" s="5"/>
      <c r="H589" s="5"/>
      <c r="I589" s="5"/>
    </row>
    <row r="590" spans="1:9">
      <c r="A590" s="5"/>
      <c r="B590" s="5"/>
      <c r="C590" s="5"/>
      <c r="D590" s="5"/>
      <c r="E590" s="5"/>
      <c r="F590" s="5"/>
      <c r="G590" s="5"/>
      <c r="H590" s="5"/>
      <c r="I590" s="5"/>
    </row>
    <row r="591" spans="1:9">
      <c r="A591" s="5"/>
      <c r="B591" s="5"/>
      <c r="C591" s="5"/>
      <c r="D591" s="5"/>
      <c r="E591" s="5"/>
      <c r="F591" s="5"/>
      <c r="G591" s="5"/>
      <c r="H591" s="5"/>
      <c r="I591" s="5"/>
    </row>
    <row r="592" spans="1:9">
      <c r="A592" s="5"/>
      <c r="B592" s="5"/>
      <c r="C592" s="5"/>
      <c r="D592" s="5"/>
      <c r="E592" s="5"/>
      <c r="F592" s="5"/>
      <c r="G592" s="5"/>
      <c r="H592" s="5"/>
      <c r="I592" s="5"/>
    </row>
    <row r="593" spans="1:9">
      <c r="A593" s="5"/>
      <c r="B593" s="5"/>
      <c r="C593" s="5"/>
      <c r="D593" s="5"/>
      <c r="E593" s="5"/>
      <c r="F593" s="5"/>
      <c r="G593" s="5"/>
      <c r="H593" s="5"/>
      <c r="I593" s="5"/>
    </row>
    <row r="594" spans="1:9">
      <c r="A594" s="5"/>
      <c r="B594" s="5"/>
      <c r="C594" s="5"/>
      <c r="D594" s="5"/>
      <c r="E594" s="5"/>
      <c r="F594" s="5"/>
      <c r="G594" s="5"/>
      <c r="H594" s="5"/>
      <c r="I594" s="5"/>
    </row>
    <row r="595" spans="1:9">
      <c r="A595" s="5"/>
      <c r="B595" s="5"/>
      <c r="C595" s="5"/>
      <c r="D595" s="5"/>
      <c r="E595" s="5"/>
      <c r="F595" s="5"/>
      <c r="G595" s="5"/>
      <c r="H595" s="5"/>
      <c r="I595" s="5"/>
    </row>
    <row r="596" spans="1:9">
      <c r="A596" s="5"/>
      <c r="B596" s="5"/>
      <c r="C596" s="5"/>
      <c r="D596" s="5"/>
      <c r="E596" s="5"/>
      <c r="F596" s="5"/>
      <c r="G596" s="5"/>
      <c r="H596" s="5"/>
      <c r="I596" s="5"/>
    </row>
    <row r="597" spans="1:9">
      <c r="A597" s="5"/>
      <c r="B597" s="5"/>
      <c r="C597" s="5"/>
      <c r="D597" s="5"/>
      <c r="E597" s="5"/>
      <c r="F597" s="5"/>
      <c r="G597" s="5"/>
      <c r="H597" s="5"/>
      <c r="I597" s="5"/>
    </row>
    <row r="598" spans="1:9">
      <c r="A598" s="5"/>
      <c r="B598" s="5"/>
      <c r="C598" s="5"/>
      <c r="D598" s="5"/>
      <c r="E598" s="5"/>
      <c r="F598" s="5"/>
      <c r="G598" s="5"/>
      <c r="H598" s="5"/>
      <c r="I598" s="5"/>
    </row>
    <row r="599" spans="1:9">
      <c r="A599" s="5"/>
      <c r="B599" s="5"/>
      <c r="C599" s="5"/>
      <c r="D599" s="5"/>
      <c r="E599" s="5"/>
      <c r="F599" s="5"/>
      <c r="G599" s="5"/>
      <c r="H599" s="5"/>
      <c r="I599" s="5"/>
    </row>
    <row r="600" spans="1:9">
      <c r="A600" s="5"/>
      <c r="B600" s="5"/>
      <c r="C600" s="5"/>
      <c r="D600" s="5"/>
      <c r="E600" s="5"/>
      <c r="F600" s="5"/>
      <c r="G600" s="5"/>
      <c r="H600" s="5"/>
      <c r="I600" s="5"/>
    </row>
    <row r="601" spans="1:9">
      <c r="A601" s="5"/>
      <c r="B601" s="5"/>
      <c r="C601" s="5"/>
      <c r="D601" s="5"/>
      <c r="E601" s="5"/>
      <c r="F601" s="5"/>
      <c r="G601" s="5"/>
      <c r="H601" s="5"/>
      <c r="I601" s="5"/>
    </row>
    <row r="602" spans="1:9">
      <c r="A602" s="5"/>
      <c r="B602" s="5"/>
      <c r="C602" s="5"/>
      <c r="D602" s="5"/>
      <c r="E602" s="5"/>
      <c r="F602" s="5"/>
      <c r="G602" s="5"/>
      <c r="H602" s="5"/>
      <c r="I602" s="5"/>
    </row>
    <row r="603" spans="1:9">
      <c r="A603" s="5"/>
      <c r="B603" s="5"/>
      <c r="C603" s="5"/>
      <c r="D603" s="5"/>
      <c r="E603" s="5"/>
      <c r="F603" s="5"/>
      <c r="G603" s="5"/>
      <c r="H603" s="5"/>
      <c r="I603" s="5"/>
    </row>
    <row r="604" spans="1:9">
      <c r="A604" s="5"/>
      <c r="B604" s="5"/>
      <c r="C604" s="5"/>
      <c r="D604" s="5"/>
      <c r="E604" s="5"/>
      <c r="F604" s="5"/>
      <c r="G604" s="5"/>
      <c r="H604" s="5"/>
      <c r="I604" s="5"/>
    </row>
    <row r="605" spans="1:9">
      <c r="A605" s="5"/>
      <c r="B605" s="5"/>
      <c r="C605" s="5"/>
      <c r="D605" s="5"/>
      <c r="E605" s="5"/>
      <c r="F605" s="5"/>
      <c r="G605" s="5"/>
      <c r="H605" s="5"/>
      <c r="I605" s="5"/>
    </row>
    <row r="606" spans="1:9">
      <c r="A606" s="5"/>
      <c r="B606" s="5"/>
      <c r="C606" s="5"/>
      <c r="D606" s="5"/>
      <c r="E606" s="5"/>
      <c r="F606" s="5"/>
      <c r="G606" s="5"/>
      <c r="H606" s="5"/>
      <c r="I606" s="5"/>
    </row>
    <row r="607" spans="1:9">
      <c r="A607" s="5"/>
      <c r="B607" s="5"/>
      <c r="C607" s="5"/>
      <c r="D607" s="5"/>
      <c r="E607" s="5"/>
      <c r="F607" s="5"/>
      <c r="G607" s="5"/>
      <c r="H607" s="5"/>
      <c r="I607" s="5"/>
    </row>
    <row r="608" spans="1:9">
      <c r="A608" s="5"/>
      <c r="B608" s="5"/>
      <c r="C608" s="5"/>
      <c r="D608" s="5"/>
      <c r="E608" s="5"/>
      <c r="F608" s="5"/>
      <c r="G608" s="5"/>
      <c r="H608" s="5"/>
      <c r="I608" s="5"/>
    </row>
    <row r="609" spans="1:9">
      <c r="A609" s="5"/>
      <c r="B609" s="5"/>
      <c r="C609" s="5"/>
      <c r="D609" s="5"/>
      <c r="E609" s="5"/>
      <c r="F609" s="5"/>
      <c r="G609" s="5"/>
      <c r="H609" s="5"/>
      <c r="I609" s="5"/>
    </row>
    <row r="610" spans="1:9">
      <c r="A610" s="5"/>
      <c r="B610" s="5"/>
      <c r="C610" s="5"/>
      <c r="D610" s="5"/>
      <c r="E610" s="5"/>
      <c r="F610" s="5"/>
      <c r="G610" s="5"/>
      <c r="H610" s="5"/>
      <c r="I610" s="5"/>
    </row>
    <row r="611" spans="1:9">
      <c r="A611" s="5"/>
      <c r="B611" s="5"/>
      <c r="C611" s="5"/>
      <c r="D611" s="5"/>
      <c r="E611" s="5"/>
      <c r="F611" s="5"/>
      <c r="G611" s="5"/>
      <c r="H611" s="5"/>
      <c r="I611" s="5"/>
    </row>
    <row r="612" spans="1:9">
      <c r="A612" s="5"/>
      <c r="B612" s="5"/>
      <c r="C612" s="5"/>
      <c r="D612" s="5"/>
      <c r="E612" s="5"/>
      <c r="F612" s="5"/>
      <c r="G612" s="5"/>
      <c r="H612" s="5"/>
      <c r="I612" s="5"/>
    </row>
    <row r="613" spans="1:9">
      <c r="A613" s="5"/>
      <c r="B613" s="5"/>
      <c r="C613" s="5"/>
      <c r="D613" s="5"/>
      <c r="E613" s="5"/>
      <c r="F613" s="5"/>
      <c r="G613" s="5"/>
      <c r="H613" s="5"/>
      <c r="I613" s="5"/>
    </row>
    <row r="614" spans="1:9">
      <c r="A614" s="5"/>
      <c r="B614" s="5"/>
      <c r="C614" s="5"/>
      <c r="D614" s="5"/>
      <c r="E614" s="5"/>
      <c r="F614" s="5"/>
      <c r="G614" s="5"/>
      <c r="H614" s="5"/>
      <c r="I614" s="5"/>
    </row>
    <row r="615" spans="1:9">
      <c r="A615" s="5"/>
      <c r="B615" s="5"/>
      <c r="C615" s="5"/>
      <c r="D615" s="5"/>
      <c r="E615" s="5"/>
      <c r="F615" s="5"/>
      <c r="G615" s="5"/>
      <c r="H615" s="5"/>
      <c r="I615" s="5"/>
    </row>
    <row r="616" spans="1:9">
      <c r="A616" s="5"/>
      <c r="B616" s="5"/>
      <c r="C616" s="5"/>
      <c r="D616" s="5"/>
      <c r="E616" s="5"/>
      <c r="F616" s="5"/>
      <c r="G616" s="5"/>
      <c r="H616" s="5"/>
      <c r="I616" s="5"/>
    </row>
    <row r="617" spans="1:9">
      <c r="A617" s="5"/>
      <c r="B617" s="5"/>
      <c r="C617" s="5"/>
      <c r="D617" s="5"/>
      <c r="E617" s="5"/>
      <c r="F617" s="5"/>
      <c r="G617" s="5"/>
      <c r="H617" s="5"/>
      <c r="I617" s="5"/>
    </row>
    <row r="618" spans="1:9">
      <c r="A618" s="5"/>
      <c r="B618" s="5"/>
      <c r="C618" s="5"/>
      <c r="D618" s="5"/>
      <c r="E618" s="5"/>
      <c r="F618" s="5"/>
      <c r="G618" s="5"/>
      <c r="H618" s="5"/>
      <c r="I618" s="5"/>
    </row>
    <row r="619" spans="1:9">
      <c r="A619" s="5"/>
      <c r="B619" s="5"/>
      <c r="C619" s="5"/>
      <c r="D619" s="5"/>
      <c r="E619" s="5"/>
      <c r="F619" s="5"/>
      <c r="G619" s="5"/>
      <c r="H619" s="5"/>
      <c r="I619" s="5"/>
    </row>
    <row r="620" spans="1:9">
      <c r="A620" s="5"/>
      <c r="B620" s="5"/>
      <c r="C620" s="5"/>
      <c r="D620" s="5"/>
      <c r="E620" s="5"/>
      <c r="F620" s="5"/>
      <c r="G620" s="5"/>
      <c r="H620" s="5"/>
      <c r="I620" s="5"/>
    </row>
    <row r="621" spans="1:9">
      <c r="A621" s="5"/>
      <c r="B621" s="5"/>
      <c r="C621" s="5"/>
      <c r="D621" s="5"/>
      <c r="E621" s="5"/>
      <c r="F621" s="5"/>
      <c r="G621" s="5"/>
      <c r="H621" s="5"/>
      <c r="I621" s="5"/>
    </row>
    <row r="622" spans="1:9">
      <c r="A622" s="5"/>
      <c r="B622" s="5"/>
      <c r="C622" s="5"/>
      <c r="D622" s="5"/>
      <c r="E622" s="5"/>
      <c r="F622" s="5"/>
      <c r="G622" s="5"/>
      <c r="H622" s="5"/>
      <c r="I622" s="5"/>
    </row>
    <row r="623" spans="1:9">
      <c r="A623" s="5"/>
      <c r="B623" s="5"/>
      <c r="C623" s="5"/>
      <c r="D623" s="5"/>
      <c r="E623" s="5"/>
      <c r="F623" s="5"/>
      <c r="G623" s="5"/>
      <c r="H623" s="5"/>
      <c r="I623" s="5"/>
    </row>
    <row r="624" spans="1:9">
      <c r="A624" s="5"/>
      <c r="B624" s="5"/>
      <c r="C624" s="5"/>
      <c r="D624" s="5"/>
      <c r="E624" s="5"/>
      <c r="F624" s="5"/>
      <c r="G624" s="5"/>
      <c r="H624" s="5"/>
      <c r="I624" s="5"/>
    </row>
    <row r="625" spans="1:9">
      <c r="A625" s="5"/>
      <c r="B625" s="5"/>
      <c r="C625" s="5"/>
      <c r="D625" s="5"/>
      <c r="E625" s="5"/>
      <c r="F625" s="5"/>
      <c r="G625" s="5"/>
      <c r="H625" s="5"/>
      <c r="I625" s="5"/>
    </row>
    <row r="626" spans="1:9">
      <c r="A626" s="5"/>
      <c r="B626" s="5"/>
      <c r="C626" s="5"/>
      <c r="D626" s="5"/>
      <c r="E626" s="5"/>
      <c r="F626" s="5"/>
      <c r="G626" s="5"/>
      <c r="H626" s="5"/>
      <c r="I626" s="5"/>
    </row>
    <row r="627" spans="1:9">
      <c r="A627" s="5"/>
      <c r="B627" s="5"/>
      <c r="C627" s="5"/>
      <c r="D627" s="5"/>
      <c r="E627" s="5"/>
      <c r="F627" s="5"/>
      <c r="G627" s="5"/>
      <c r="H627" s="5"/>
      <c r="I627" s="5"/>
    </row>
    <row r="628" spans="1:9">
      <c r="A628" s="5"/>
      <c r="B628" s="5"/>
      <c r="C628" s="5"/>
      <c r="D628" s="5"/>
      <c r="E628" s="5"/>
      <c r="F628" s="5"/>
      <c r="G628" s="5"/>
      <c r="H628" s="5"/>
      <c r="I628" s="5"/>
    </row>
    <row r="629" spans="1:9">
      <c r="A629" s="5"/>
      <c r="B629" s="5"/>
      <c r="C629" s="5"/>
      <c r="D629" s="5"/>
      <c r="E629" s="5"/>
      <c r="F629" s="5"/>
      <c r="G629" s="5"/>
      <c r="H629" s="5"/>
      <c r="I629" s="5"/>
    </row>
    <row r="630" spans="1:9">
      <c r="A630" s="5"/>
      <c r="B630" s="5"/>
      <c r="C630" s="5"/>
      <c r="D630" s="5"/>
      <c r="E630" s="5"/>
      <c r="F630" s="5"/>
      <c r="G630" s="5"/>
      <c r="H630" s="5"/>
      <c r="I630" s="5"/>
    </row>
    <row r="631" spans="1:9">
      <c r="A631" s="5"/>
      <c r="B631" s="5"/>
      <c r="C631" s="5"/>
      <c r="D631" s="5"/>
      <c r="E631" s="5"/>
      <c r="F631" s="5"/>
      <c r="G631" s="5"/>
      <c r="H631" s="5"/>
      <c r="I631" s="5"/>
    </row>
    <row r="632" spans="1:9">
      <c r="A632" s="5"/>
      <c r="B632" s="5"/>
      <c r="C632" s="5"/>
      <c r="D632" s="5"/>
      <c r="E632" s="5"/>
      <c r="F632" s="5"/>
      <c r="G632" s="5"/>
      <c r="H632" s="5"/>
      <c r="I632" s="5"/>
    </row>
    <row r="633" spans="1:9">
      <c r="A633" s="5"/>
      <c r="B633" s="5"/>
      <c r="C633" s="5"/>
      <c r="D633" s="5"/>
      <c r="E633" s="5"/>
      <c r="F633" s="5"/>
      <c r="G633" s="5"/>
      <c r="H633" s="5"/>
      <c r="I633" s="5"/>
    </row>
    <row r="634" spans="1:9">
      <c r="A634" s="5"/>
      <c r="B634" s="5"/>
      <c r="C634" s="5"/>
      <c r="D634" s="5"/>
      <c r="E634" s="5"/>
      <c r="F634" s="5"/>
      <c r="G634" s="5"/>
      <c r="H634" s="5"/>
      <c r="I634" s="5"/>
    </row>
    <row r="635" spans="1:9">
      <c r="A635" s="5"/>
      <c r="B635" s="5"/>
      <c r="C635" s="5"/>
      <c r="D635" s="5"/>
      <c r="E635" s="5"/>
      <c r="F635" s="5"/>
      <c r="G635" s="5"/>
      <c r="H635" s="5"/>
      <c r="I635" s="5"/>
    </row>
    <row r="636" spans="1:9">
      <c r="A636" s="5"/>
      <c r="B636" s="5"/>
      <c r="C636" s="5"/>
      <c r="D636" s="5"/>
      <c r="E636" s="5"/>
      <c r="F636" s="5"/>
      <c r="G636" s="5"/>
      <c r="H636" s="5"/>
      <c r="I636" s="5"/>
    </row>
    <row r="637" spans="1:9">
      <c r="A637" s="5"/>
      <c r="B637" s="5"/>
      <c r="C637" s="5"/>
      <c r="D637" s="5"/>
      <c r="E637" s="5"/>
      <c r="F637" s="5"/>
      <c r="G637" s="5"/>
      <c r="H637" s="5"/>
      <c r="I637" s="5"/>
    </row>
    <row r="638" spans="1:9">
      <c r="A638" s="5"/>
      <c r="B638" s="5"/>
      <c r="C638" s="5"/>
      <c r="D638" s="5"/>
      <c r="E638" s="5"/>
      <c r="F638" s="5"/>
      <c r="G638" s="5"/>
      <c r="H638" s="5"/>
      <c r="I638" s="5"/>
    </row>
    <row r="639" spans="1:9">
      <c r="A639" s="5"/>
      <c r="B639" s="5"/>
      <c r="C639" s="5"/>
      <c r="D639" s="5"/>
      <c r="E639" s="5"/>
      <c r="F639" s="5"/>
      <c r="G639" s="5"/>
      <c r="H639" s="5"/>
      <c r="I639" s="5"/>
    </row>
    <row r="640" spans="1:9">
      <c r="A640" s="5"/>
      <c r="B640" s="5"/>
      <c r="C640" s="5"/>
      <c r="D640" s="5"/>
      <c r="E640" s="5"/>
      <c r="F640" s="5"/>
      <c r="G640" s="5"/>
      <c r="H640" s="5"/>
      <c r="I640" s="5"/>
    </row>
    <row r="641" spans="1:9">
      <c r="A641" s="5"/>
      <c r="B641" s="5"/>
      <c r="C641" s="5"/>
      <c r="D641" s="5"/>
      <c r="E641" s="5"/>
      <c r="F641" s="5"/>
      <c r="G641" s="5"/>
      <c r="H641" s="5"/>
      <c r="I641" s="5"/>
    </row>
    <row r="642" spans="1:9">
      <c r="A642" s="5"/>
      <c r="B642" s="5"/>
      <c r="C642" s="5"/>
      <c r="D642" s="5"/>
      <c r="E642" s="5"/>
      <c r="F642" s="5"/>
      <c r="G642" s="5"/>
      <c r="H642" s="5"/>
      <c r="I642" s="5"/>
    </row>
    <row r="643" spans="1:9">
      <c r="A643" s="5"/>
      <c r="B643" s="5"/>
      <c r="C643" s="5"/>
      <c r="D643" s="5"/>
      <c r="E643" s="5"/>
      <c r="F643" s="5"/>
      <c r="G643" s="5"/>
      <c r="H643" s="5"/>
      <c r="I643" s="5"/>
    </row>
    <row r="644" spans="1:9">
      <c r="A644" s="5"/>
      <c r="B644" s="5"/>
      <c r="C644" s="5"/>
      <c r="D644" s="5"/>
      <c r="E644" s="5"/>
      <c r="F644" s="5"/>
      <c r="G644" s="5"/>
      <c r="H644" s="5"/>
      <c r="I644" s="5"/>
    </row>
    <row r="645" spans="1:9">
      <c r="A645" s="5"/>
      <c r="B645" s="5"/>
      <c r="C645" s="5"/>
      <c r="D645" s="5"/>
      <c r="E645" s="5"/>
      <c r="F645" s="5"/>
      <c r="G645" s="5"/>
      <c r="H645" s="5"/>
      <c r="I645" s="5"/>
    </row>
    <row r="646" spans="1:9">
      <c r="A646" s="5"/>
      <c r="B646" s="5"/>
      <c r="C646" s="5"/>
      <c r="D646" s="5"/>
      <c r="E646" s="5"/>
      <c r="F646" s="5"/>
      <c r="G646" s="5"/>
      <c r="H646" s="5"/>
      <c r="I646" s="5"/>
    </row>
    <row r="647" spans="1:9">
      <c r="A647" s="5"/>
      <c r="B647" s="5"/>
      <c r="C647" s="5"/>
      <c r="D647" s="5"/>
      <c r="E647" s="5"/>
      <c r="F647" s="5"/>
      <c r="G647" s="5"/>
      <c r="H647" s="5"/>
      <c r="I647" s="5"/>
    </row>
    <row r="648" spans="1:9">
      <c r="A648" s="5"/>
      <c r="B648" s="5"/>
      <c r="C648" s="5"/>
      <c r="D648" s="5"/>
      <c r="E648" s="5"/>
      <c r="F648" s="5"/>
      <c r="G648" s="5"/>
      <c r="H648" s="5"/>
      <c r="I648" s="5"/>
    </row>
    <row r="649" spans="1:9">
      <c r="A649" s="5"/>
      <c r="B649" s="5"/>
      <c r="C649" s="5"/>
      <c r="D649" s="5"/>
      <c r="E649" s="5"/>
      <c r="F649" s="5"/>
      <c r="G649" s="5"/>
      <c r="H649" s="5"/>
      <c r="I649" s="5"/>
    </row>
    <row r="650" spans="1:9">
      <c r="A650" s="5"/>
      <c r="B650" s="5"/>
      <c r="C650" s="5"/>
      <c r="D650" s="5"/>
      <c r="E650" s="5"/>
      <c r="F650" s="5"/>
      <c r="G650" s="5"/>
      <c r="H650" s="5"/>
      <c r="I650" s="5"/>
    </row>
    <row r="651" spans="1:9">
      <c r="A651" s="5"/>
      <c r="B651" s="5"/>
      <c r="C651" s="5"/>
      <c r="D651" s="5"/>
      <c r="E651" s="5"/>
      <c r="F651" s="5"/>
      <c r="G651" s="5"/>
      <c r="H651" s="5"/>
      <c r="I651" s="5"/>
    </row>
    <row r="652" spans="1:9">
      <c r="A652" s="5"/>
      <c r="B652" s="5"/>
      <c r="C652" s="5"/>
      <c r="D652" s="5"/>
      <c r="E652" s="5"/>
      <c r="F652" s="5"/>
      <c r="G652" s="5"/>
      <c r="H652" s="5"/>
      <c r="I652" s="5"/>
    </row>
    <row r="653" spans="1:9">
      <c r="A653" s="5"/>
      <c r="B653" s="5"/>
      <c r="C653" s="5"/>
      <c r="D653" s="5"/>
      <c r="E653" s="5"/>
      <c r="F653" s="5"/>
      <c r="G653" s="5"/>
      <c r="H653" s="5"/>
      <c r="I653" s="5"/>
    </row>
    <row r="654" spans="1:9">
      <c r="A654" s="5"/>
      <c r="B654" s="5"/>
      <c r="C654" s="5"/>
      <c r="D654" s="5"/>
      <c r="E654" s="5"/>
      <c r="F654" s="5"/>
      <c r="G654" s="5"/>
      <c r="H654" s="5"/>
      <c r="I654" s="5"/>
    </row>
    <row r="655" spans="1:9">
      <c r="A655" s="5"/>
      <c r="B655" s="5"/>
      <c r="C655" s="5"/>
      <c r="D655" s="5"/>
      <c r="E655" s="5"/>
      <c r="F655" s="5"/>
      <c r="G655" s="5"/>
      <c r="H655" s="5"/>
      <c r="I655" s="5"/>
    </row>
    <row r="656" spans="1:9">
      <c r="A656" s="5"/>
      <c r="B656" s="5"/>
      <c r="C656" s="5"/>
      <c r="D656" s="5"/>
      <c r="E656" s="5"/>
      <c r="F656" s="5"/>
      <c r="G656" s="5"/>
      <c r="H656" s="5"/>
      <c r="I656" s="5"/>
    </row>
    <row r="657" spans="1:9">
      <c r="A657" s="5"/>
      <c r="B657" s="5"/>
      <c r="C657" s="5"/>
      <c r="D657" s="5"/>
      <c r="E657" s="5"/>
      <c r="F657" s="5"/>
      <c r="G657" s="5"/>
      <c r="H657" s="5"/>
      <c r="I657" s="5"/>
    </row>
    <row r="658" spans="1:9">
      <c r="A658" s="5"/>
      <c r="B658" s="5"/>
      <c r="C658" s="5"/>
      <c r="D658" s="5"/>
      <c r="E658" s="5"/>
      <c r="F658" s="5"/>
      <c r="G658" s="5"/>
      <c r="H658" s="5"/>
      <c r="I658" s="5"/>
    </row>
    <row r="659" spans="1:9">
      <c r="A659" s="5"/>
      <c r="B659" s="5"/>
      <c r="C659" s="5"/>
      <c r="D659" s="5"/>
      <c r="E659" s="5"/>
      <c r="F659" s="5"/>
      <c r="G659" s="5"/>
      <c r="H659" s="5"/>
      <c r="I659" s="5"/>
    </row>
    <row r="660" spans="1:9">
      <c r="A660" s="5"/>
      <c r="B660" s="5"/>
      <c r="C660" s="5"/>
      <c r="D660" s="5"/>
      <c r="E660" s="5"/>
      <c r="F660" s="5"/>
      <c r="G660" s="5"/>
      <c r="H660" s="5"/>
      <c r="I660" s="5"/>
    </row>
    <row r="661" spans="1:9">
      <c r="A661" s="5"/>
      <c r="B661" s="5"/>
      <c r="C661" s="5"/>
      <c r="D661" s="5"/>
      <c r="E661" s="5"/>
      <c r="F661" s="5"/>
      <c r="G661" s="5"/>
      <c r="H661" s="5"/>
      <c r="I661" s="5"/>
    </row>
    <row r="662" spans="1:9">
      <c r="A662" s="5"/>
      <c r="B662" s="5"/>
      <c r="C662" s="5"/>
      <c r="D662" s="5"/>
      <c r="E662" s="5"/>
      <c r="F662" s="5"/>
      <c r="G662" s="5"/>
      <c r="H662" s="5"/>
      <c r="I662" s="5"/>
    </row>
    <row r="663" spans="1:9">
      <c r="A663" s="5"/>
      <c r="B663" s="5"/>
      <c r="C663" s="5"/>
      <c r="D663" s="5"/>
      <c r="E663" s="5"/>
      <c r="F663" s="5"/>
      <c r="G663" s="5"/>
      <c r="H663" s="5"/>
      <c r="I663" s="5"/>
    </row>
    <row r="664" spans="1:9">
      <c r="A664" s="5"/>
      <c r="B664" s="5"/>
      <c r="C664" s="5"/>
      <c r="D664" s="5"/>
      <c r="E664" s="5"/>
      <c r="F664" s="5"/>
      <c r="G664" s="5"/>
      <c r="H664" s="5"/>
      <c r="I664" s="5"/>
    </row>
    <row r="665" spans="1:9">
      <c r="A665" s="5"/>
      <c r="B665" s="5"/>
      <c r="C665" s="5"/>
      <c r="D665" s="5"/>
      <c r="E665" s="5"/>
      <c r="F665" s="5"/>
      <c r="G665" s="5"/>
      <c r="H665" s="5"/>
      <c r="I665" s="5"/>
    </row>
    <row r="666" spans="1:9">
      <c r="A666" s="5"/>
      <c r="B666" s="5"/>
      <c r="C666" s="5"/>
      <c r="D666" s="5"/>
      <c r="E666" s="5"/>
      <c r="F666" s="5"/>
      <c r="G666" s="5"/>
      <c r="H666" s="5"/>
      <c r="I666" s="5"/>
    </row>
    <row r="667" spans="1:9">
      <c r="A667" s="5"/>
      <c r="B667" s="5"/>
      <c r="C667" s="5"/>
      <c r="D667" s="5"/>
      <c r="E667" s="5"/>
      <c r="F667" s="5"/>
      <c r="G667" s="5"/>
      <c r="H667" s="5"/>
      <c r="I667" s="5"/>
    </row>
    <row r="668" spans="1:9">
      <c r="A668" s="5"/>
      <c r="B668" s="5"/>
      <c r="C668" s="5"/>
      <c r="D668" s="5"/>
      <c r="E668" s="5"/>
      <c r="F668" s="5"/>
      <c r="G668" s="5"/>
      <c r="H668" s="5"/>
      <c r="I668" s="5"/>
    </row>
    <row r="669" spans="1:9">
      <c r="A669" s="5"/>
      <c r="B669" s="5"/>
      <c r="C669" s="5"/>
      <c r="D669" s="5"/>
      <c r="E669" s="5"/>
      <c r="F669" s="5"/>
      <c r="G669" s="5"/>
      <c r="H669" s="5"/>
      <c r="I669" s="5"/>
    </row>
    <row r="670" spans="1:9">
      <c r="A670" s="5"/>
      <c r="B670" s="5"/>
      <c r="C670" s="5"/>
      <c r="D670" s="5"/>
      <c r="E670" s="5"/>
      <c r="F670" s="5"/>
      <c r="G670" s="5"/>
      <c r="H670" s="5"/>
      <c r="I670" s="5"/>
    </row>
    <row r="671" spans="1:9">
      <c r="A671" s="5"/>
      <c r="B671" s="5"/>
      <c r="C671" s="5"/>
      <c r="D671" s="5"/>
      <c r="E671" s="5"/>
      <c r="F671" s="5"/>
      <c r="G671" s="5"/>
      <c r="H671" s="5"/>
      <c r="I671" s="5"/>
    </row>
    <row r="672" spans="1:9">
      <c r="A672" s="5"/>
      <c r="B672" s="5"/>
      <c r="C672" s="5"/>
      <c r="D672" s="5"/>
      <c r="E672" s="5"/>
      <c r="F672" s="5"/>
      <c r="G672" s="5"/>
      <c r="H672" s="5"/>
      <c r="I672" s="5"/>
    </row>
    <row r="673" spans="1:9">
      <c r="A673" s="5"/>
      <c r="B673" s="5"/>
      <c r="C673" s="5"/>
      <c r="D673" s="5"/>
      <c r="E673" s="5"/>
      <c r="F673" s="5"/>
      <c r="G673" s="5"/>
      <c r="H673" s="5"/>
      <c r="I673" s="5"/>
    </row>
    <row r="674" spans="1:9">
      <c r="A674" s="5"/>
      <c r="B674" s="5"/>
      <c r="C674" s="5"/>
      <c r="D674" s="5"/>
      <c r="E674" s="5"/>
      <c r="F674" s="5"/>
      <c r="G674" s="5"/>
      <c r="H674" s="5"/>
      <c r="I674" s="5"/>
    </row>
    <row r="675" spans="1:9">
      <c r="A675" s="5"/>
      <c r="B675" s="5"/>
      <c r="C675" s="5"/>
      <c r="D675" s="5"/>
      <c r="E675" s="5"/>
      <c r="F675" s="5"/>
      <c r="G675" s="5"/>
      <c r="H675" s="5"/>
      <c r="I675" s="5"/>
    </row>
    <row r="676" spans="1:9">
      <c r="A676" s="5"/>
      <c r="B676" s="5"/>
      <c r="C676" s="5"/>
      <c r="D676" s="5"/>
      <c r="E676" s="5"/>
      <c r="F676" s="5"/>
      <c r="G676" s="5"/>
      <c r="H676" s="5"/>
      <c r="I676" s="5"/>
    </row>
    <row r="677" spans="1:9">
      <c r="A677" s="5"/>
      <c r="B677" s="5"/>
      <c r="C677" s="5"/>
      <c r="D677" s="5"/>
      <c r="E677" s="5"/>
      <c r="F677" s="5"/>
      <c r="G677" s="5"/>
      <c r="H677" s="5"/>
      <c r="I677" s="5"/>
    </row>
    <row r="678" spans="1:9">
      <c r="A678" s="5"/>
      <c r="B678" s="5"/>
      <c r="C678" s="5"/>
      <c r="D678" s="5"/>
      <c r="E678" s="5"/>
      <c r="F678" s="5"/>
      <c r="G678" s="5"/>
      <c r="H678" s="5"/>
      <c r="I678" s="5"/>
    </row>
    <row r="679" spans="1:9">
      <c r="A679" s="5"/>
      <c r="B679" s="5"/>
      <c r="C679" s="5"/>
      <c r="D679" s="5"/>
      <c r="E679" s="5"/>
      <c r="F679" s="5"/>
      <c r="G679" s="5"/>
      <c r="H679" s="5"/>
      <c r="I679" s="5"/>
    </row>
    <row r="680" spans="1:9">
      <c r="A680" s="5"/>
      <c r="B680" s="5"/>
      <c r="C680" s="5"/>
      <c r="D680" s="5"/>
      <c r="E680" s="5"/>
      <c r="F680" s="5"/>
      <c r="G680" s="5"/>
      <c r="H680" s="5"/>
      <c r="I680" s="5"/>
    </row>
    <row r="681" spans="1:9">
      <c r="A681" s="5"/>
      <c r="B681" s="5"/>
      <c r="C681" s="5"/>
      <c r="D681" s="5"/>
      <c r="E681" s="5"/>
      <c r="F681" s="5"/>
      <c r="G681" s="5"/>
      <c r="H681" s="5"/>
      <c r="I681" s="5"/>
    </row>
    <row r="682" spans="1:9">
      <c r="A682" s="5"/>
      <c r="B682" s="5"/>
      <c r="C682" s="5"/>
      <c r="D682" s="5"/>
      <c r="E682" s="5"/>
      <c r="F682" s="5"/>
      <c r="G682" s="5"/>
      <c r="H682" s="5"/>
      <c r="I682" s="5"/>
    </row>
    <row r="683" spans="1:9">
      <c r="A683" s="5"/>
      <c r="B683" s="5"/>
      <c r="C683" s="5"/>
      <c r="D683" s="5"/>
      <c r="E683" s="5"/>
      <c r="F683" s="5"/>
      <c r="G683" s="5"/>
      <c r="H683" s="5"/>
      <c r="I683" s="5"/>
    </row>
    <row r="684" spans="1:9">
      <c r="A684" s="5"/>
      <c r="B684" s="5"/>
      <c r="C684" s="5"/>
      <c r="D684" s="5"/>
      <c r="E684" s="5"/>
      <c r="F684" s="5"/>
      <c r="G684" s="5"/>
      <c r="H684" s="5"/>
      <c r="I684" s="5"/>
    </row>
    <row r="685" spans="1:9">
      <c r="A685" s="5"/>
      <c r="B685" s="5"/>
      <c r="C685" s="5"/>
      <c r="D685" s="5"/>
      <c r="E685" s="5"/>
      <c r="F685" s="5"/>
      <c r="G685" s="5"/>
      <c r="H685" s="5"/>
      <c r="I685" s="5"/>
    </row>
    <row r="686" spans="1:9">
      <c r="A686" s="5"/>
      <c r="B686" s="5"/>
      <c r="C686" s="5"/>
      <c r="D686" s="5"/>
      <c r="E686" s="5"/>
      <c r="F686" s="5"/>
      <c r="G686" s="5"/>
      <c r="H686" s="5"/>
      <c r="I686" s="5"/>
    </row>
    <row r="687" spans="1:9">
      <c r="A687" s="5"/>
      <c r="B687" s="5"/>
      <c r="C687" s="5"/>
      <c r="D687" s="5"/>
      <c r="E687" s="5"/>
      <c r="F687" s="5"/>
      <c r="G687" s="5"/>
      <c r="H687" s="5"/>
      <c r="I687" s="5"/>
    </row>
    <row r="688" spans="1:9">
      <c r="A688" s="5"/>
      <c r="B688" s="5"/>
      <c r="C688" s="5"/>
      <c r="D688" s="5"/>
      <c r="E688" s="5"/>
      <c r="F688" s="5"/>
      <c r="G688" s="5"/>
      <c r="H688" s="5"/>
      <c r="I688" s="5"/>
    </row>
    <row r="689" spans="1:9">
      <c r="A689" s="5"/>
      <c r="B689" s="5"/>
      <c r="C689" s="5"/>
      <c r="D689" s="5"/>
      <c r="E689" s="5"/>
      <c r="F689" s="5"/>
      <c r="G689" s="5"/>
      <c r="H689" s="5"/>
      <c r="I689" s="5"/>
    </row>
    <row r="690" spans="1:9">
      <c r="A690" s="5"/>
      <c r="B690" s="5"/>
      <c r="C690" s="5"/>
      <c r="D690" s="5"/>
      <c r="E690" s="5"/>
      <c r="F690" s="5"/>
      <c r="G690" s="5"/>
      <c r="H690" s="5"/>
      <c r="I690" s="5"/>
    </row>
    <row r="691" spans="1:9">
      <c r="A691" s="5"/>
      <c r="B691" s="5"/>
      <c r="C691" s="5"/>
      <c r="D691" s="5"/>
      <c r="E691" s="5"/>
      <c r="F691" s="5"/>
      <c r="G691" s="5"/>
      <c r="H691" s="5"/>
      <c r="I691" s="5"/>
    </row>
    <row r="692" spans="1:9">
      <c r="A692" s="5"/>
      <c r="B692" s="5"/>
      <c r="C692" s="5"/>
      <c r="D692" s="5"/>
      <c r="E692" s="5"/>
      <c r="F692" s="5"/>
      <c r="G692" s="5"/>
      <c r="H692" s="5"/>
      <c r="I692" s="5"/>
    </row>
    <row r="693" spans="1:9">
      <c r="A693" s="5"/>
      <c r="B693" s="5"/>
      <c r="C693" s="5"/>
      <c r="D693" s="5"/>
      <c r="E693" s="5"/>
      <c r="F693" s="5"/>
      <c r="G693" s="5"/>
      <c r="H693" s="5"/>
      <c r="I693" s="5"/>
    </row>
    <row r="694" spans="1:9">
      <c r="A694" s="5"/>
      <c r="B694" s="5"/>
      <c r="C694" s="5"/>
      <c r="D694" s="5"/>
      <c r="E694" s="5"/>
      <c r="F694" s="5"/>
      <c r="G694" s="5"/>
      <c r="H694" s="5"/>
      <c r="I694" s="5"/>
    </row>
    <row r="695" spans="1:9">
      <c r="A695" s="5"/>
      <c r="B695" s="5"/>
      <c r="C695" s="5"/>
      <c r="D695" s="5"/>
      <c r="E695" s="5"/>
      <c r="F695" s="5"/>
      <c r="G695" s="5"/>
      <c r="H695" s="5"/>
      <c r="I695" s="5"/>
    </row>
    <row r="696" spans="1:9">
      <c r="A696" s="5"/>
      <c r="B696" s="5"/>
      <c r="C696" s="5"/>
      <c r="D696" s="5"/>
      <c r="E696" s="5"/>
      <c r="F696" s="5"/>
      <c r="G696" s="5"/>
      <c r="H696" s="5"/>
      <c r="I696" s="5"/>
    </row>
    <row r="697" spans="1:9">
      <c r="A697" s="5"/>
      <c r="B697" s="5"/>
      <c r="C697" s="5"/>
      <c r="D697" s="5"/>
      <c r="E697" s="5"/>
      <c r="F697" s="5"/>
      <c r="G697" s="5"/>
      <c r="H697" s="5"/>
      <c r="I697" s="5"/>
    </row>
    <row r="698" spans="1:9">
      <c r="A698" s="5"/>
      <c r="B698" s="5"/>
      <c r="C698" s="5"/>
      <c r="D698" s="5"/>
      <c r="E698" s="5"/>
      <c r="F698" s="5"/>
      <c r="G698" s="5"/>
      <c r="H698" s="5"/>
      <c r="I698" s="5"/>
    </row>
    <row r="699" spans="1:9">
      <c r="A699" s="5"/>
      <c r="B699" s="5"/>
      <c r="C699" s="5"/>
      <c r="D699" s="5"/>
      <c r="E699" s="5"/>
      <c r="F699" s="5"/>
      <c r="G699" s="5"/>
      <c r="H699" s="5"/>
      <c r="I699" s="5"/>
    </row>
    <row r="700" spans="1:9">
      <c r="A700" s="5"/>
      <c r="B700" s="5"/>
      <c r="C700" s="5"/>
      <c r="D700" s="5"/>
      <c r="E700" s="5"/>
      <c r="F700" s="5"/>
      <c r="G700" s="5"/>
      <c r="H700" s="5"/>
      <c r="I700" s="5"/>
    </row>
    <row r="701" spans="1:9">
      <c r="A701" s="5"/>
      <c r="B701" s="5"/>
      <c r="C701" s="5"/>
      <c r="D701" s="5"/>
      <c r="E701" s="5"/>
      <c r="F701" s="5"/>
      <c r="G701" s="5"/>
      <c r="H701" s="5"/>
      <c r="I701" s="5"/>
    </row>
    <row r="702" spans="1:9">
      <c r="A702" s="5"/>
      <c r="B702" s="5"/>
      <c r="C702" s="5"/>
      <c r="D702" s="5"/>
      <c r="E702" s="5"/>
      <c r="F702" s="5"/>
      <c r="G702" s="5"/>
      <c r="H702" s="5"/>
      <c r="I702" s="5"/>
    </row>
    <row r="703" spans="1:9">
      <c r="A703" s="5"/>
      <c r="B703" s="5"/>
      <c r="C703" s="5"/>
      <c r="D703" s="5"/>
      <c r="E703" s="5"/>
      <c r="F703" s="5"/>
      <c r="G703" s="5"/>
      <c r="H703" s="5"/>
      <c r="I703" s="5"/>
    </row>
    <row r="704" spans="1:9">
      <c r="A704" s="5"/>
      <c r="B704" s="5"/>
      <c r="C704" s="5"/>
      <c r="D704" s="5"/>
      <c r="E704" s="5"/>
      <c r="F704" s="5"/>
      <c r="G704" s="5"/>
      <c r="H704" s="5"/>
      <c r="I704" s="5"/>
    </row>
    <row r="705" spans="1:9">
      <c r="A705" s="5"/>
      <c r="B705" s="5"/>
      <c r="C705" s="5"/>
      <c r="D705" s="5"/>
      <c r="E705" s="5"/>
      <c r="F705" s="5"/>
      <c r="G705" s="5"/>
      <c r="H705" s="5"/>
      <c r="I705" s="5"/>
    </row>
    <row r="706" spans="1:9">
      <c r="A706" s="5"/>
      <c r="B706" s="5"/>
      <c r="C706" s="5"/>
      <c r="D706" s="5"/>
      <c r="E706" s="5"/>
      <c r="F706" s="5"/>
      <c r="G706" s="5"/>
      <c r="H706" s="5"/>
      <c r="I706" s="5"/>
    </row>
    <row r="707" spans="1:9">
      <c r="A707" s="5"/>
      <c r="B707" s="5"/>
      <c r="C707" s="5"/>
      <c r="D707" s="5"/>
      <c r="E707" s="5"/>
      <c r="F707" s="5"/>
      <c r="G707" s="5"/>
      <c r="H707" s="5"/>
      <c r="I707" s="5"/>
    </row>
    <row r="708" spans="1:9">
      <c r="A708" s="5"/>
      <c r="B708" s="5"/>
      <c r="C708" s="5"/>
      <c r="D708" s="5"/>
      <c r="E708" s="5"/>
      <c r="F708" s="5"/>
      <c r="G708" s="5"/>
      <c r="H708" s="5"/>
      <c r="I708" s="5"/>
    </row>
    <row r="709" spans="1:9">
      <c r="A709" s="5"/>
      <c r="B709" s="5"/>
      <c r="C709" s="5"/>
      <c r="D709" s="5"/>
      <c r="E709" s="5"/>
      <c r="F709" s="5"/>
      <c r="G709" s="5"/>
      <c r="H709" s="5"/>
      <c r="I709" s="5"/>
    </row>
    <row r="710" spans="1:9">
      <c r="A710" s="5"/>
      <c r="B710" s="5"/>
      <c r="C710" s="5"/>
      <c r="D710" s="5"/>
      <c r="E710" s="5"/>
      <c r="F710" s="5"/>
      <c r="G710" s="5"/>
      <c r="H710" s="5"/>
      <c r="I710" s="5"/>
    </row>
    <row r="711" spans="1:9">
      <c r="A711" s="5"/>
      <c r="B711" s="5"/>
      <c r="C711" s="5"/>
      <c r="D711" s="5"/>
      <c r="E711" s="5"/>
      <c r="F711" s="5"/>
      <c r="G711" s="5"/>
      <c r="H711" s="5"/>
      <c r="I711" s="5"/>
    </row>
    <row r="712" spans="1:9">
      <c r="A712" s="5"/>
      <c r="B712" s="5"/>
      <c r="C712" s="5"/>
      <c r="D712" s="5"/>
      <c r="E712" s="5"/>
      <c r="F712" s="5"/>
      <c r="G712" s="5"/>
      <c r="H712" s="5"/>
      <c r="I712" s="5"/>
    </row>
    <row r="713" spans="1:9">
      <c r="A713" s="5"/>
      <c r="B713" s="5"/>
      <c r="C713" s="5"/>
      <c r="D713" s="5"/>
      <c r="E713" s="5"/>
      <c r="F713" s="5"/>
      <c r="G713" s="5"/>
      <c r="H713" s="5"/>
      <c r="I713" s="5"/>
    </row>
    <row r="714" spans="1:9">
      <c r="A714" s="5"/>
      <c r="B714" s="5"/>
      <c r="C714" s="5"/>
      <c r="D714" s="5"/>
      <c r="E714" s="5"/>
      <c r="F714" s="5"/>
      <c r="G714" s="5"/>
      <c r="H714" s="5"/>
      <c r="I714" s="5"/>
    </row>
    <row r="715" spans="1:9">
      <c r="A715" s="5"/>
      <c r="B715" s="5"/>
      <c r="C715" s="5"/>
      <c r="D715" s="5"/>
      <c r="E715" s="5"/>
      <c r="F715" s="5"/>
      <c r="G715" s="5"/>
      <c r="H715" s="5"/>
      <c r="I715" s="5"/>
    </row>
    <row r="716" spans="1:9">
      <c r="A716" s="5"/>
      <c r="B716" s="5"/>
      <c r="C716" s="5"/>
      <c r="D716" s="5"/>
      <c r="E716" s="5"/>
      <c r="F716" s="5"/>
      <c r="G716" s="5"/>
      <c r="H716" s="5"/>
      <c r="I716" s="5"/>
    </row>
    <row r="717" spans="1:9">
      <c r="A717" s="5"/>
      <c r="B717" s="5"/>
      <c r="C717" s="5"/>
      <c r="D717" s="5"/>
      <c r="E717" s="5"/>
      <c r="F717" s="5"/>
      <c r="G717" s="5"/>
      <c r="H717" s="5"/>
      <c r="I717" s="5"/>
    </row>
    <row r="718" spans="1:9">
      <c r="A718" s="5"/>
      <c r="B718" s="5"/>
      <c r="C718" s="5"/>
      <c r="D718" s="5"/>
      <c r="E718" s="5"/>
      <c r="F718" s="5"/>
      <c r="G718" s="5"/>
      <c r="H718" s="5"/>
      <c r="I718" s="5"/>
    </row>
    <row r="719" spans="1:9">
      <c r="A719" s="5"/>
      <c r="B719" s="5"/>
      <c r="C719" s="5"/>
      <c r="D719" s="5"/>
      <c r="E719" s="5"/>
      <c r="F719" s="5"/>
      <c r="G719" s="5"/>
      <c r="H719" s="5"/>
      <c r="I719" s="5"/>
    </row>
    <row r="720" spans="1:9">
      <c r="A720" s="5"/>
      <c r="B720" s="5"/>
      <c r="C720" s="5"/>
      <c r="D720" s="5"/>
      <c r="E720" s="5"/>
      <c r="F720" s="5"/>
      <c r="G720" s="5"/>
      <c r="H720" s="5"/>
      <c r="I720" s="5"/>
    </row>
    <row r="721" spans="1:9">
      <c r="A721" s="5"/>
      <c r="B721" s="5"/>
      <c r="C721" s="5"/>
      <c r="D721" s="5"/>
      <c r="E721" s="5"/>
      <c r="F721" s="5"/>
      <c r="G721" s="5"/>
      <c r="H721" s="5"/>
      <c r="I721" s="5"/>
    </row>
    <row r="722" spans="1:9">
      <c r="A722" s="5"/>
      <c r="B722" s="5"/>
      <c r="C722" s="5"/>
      <c r="D722" s="5"/>
      <c r="E722" s="5"/>
      <c r="F722" s="5"/>
      <c r="G722" s="5"/>
      <c r="H722" s="5"/>
      <c r="I722" s="5"/>
    </row>
    <row r="723" spans="1:9">
      <c r="A723" s="5"/>
      <c r="B723" s="5"/>
      <c r="C723" s="5"/>
      <c r="D723" s="5"/>
      <c r="E723" s="5"/>
      <c r="F723" s="5"/>
      <c r="G723" s="5"/>
      <c r="H723" s="5"/>
      <c r="I723" s="5"/>
    </row>
    <row r="724" spans="1:9">
      <c r="A724" s="5"/>
      <c r="B724" s="5"/>
      <c r="C724" s="5"/>
      <c r="D724" s="5"/>
      <c r="E724" s="5"/>
      <c r="F724" s="5"/>
      <c r="G724" s="5"/>
      <c r="H724" s="5"/>
      <c r="I724" s="5"/>
    </row>
    <row r="725" spans="1:9">
      <c r="A725" s="5"/>
      <c r="B725" s="5"/>
      <c r="C725" s="5"/>
      <c r="D725" s="5"/>
      <c r="E725" s="5"/>
      <c r="F725" s="5"/>
      <c r="G725" s="5"/>
      <c r="H725" s="5"/>
      <c r="I725" s="5"/>
    </row>
    <row r="726" spans="1:9">
      <c r="A726" s="5"/>
      <c r="B726" s="5"/>
      <c r="C726" s="5"/>
      <c r="D726" s="5"/>
      <c r="E726" s="5"/>
      <c r="F726" s="5"/>
      <c r="G726" s="5"/>
      <c r="H726" s="5"/>
      <c r="I726" s="5"/>
    </row>
    <row r="727" spans="1:9">
      <c r="A727" s="5"/>
      <c r="B727" s="5"/>
      <c r="C727" s="5"/>
      <c r="D727" s="5"/>
      <c r="E727" s="5"/>
      <c r="F727" s="5"/>
      <c r="G727" s="5"/>
      <c r="H727" s="5"/>
      <c r="I727" s="5"/>
    </row>
    <row r="728" spans="1:9">
      <c r="A728" s="5"/>
      <c r="B728" s="5"/>
      <c r="C728" s="5"/>
      <c r="D728" s="5"/>
      <c r="E728" s="5"/>
      <c r="F728" s="5"/>
      <c r="G728" s="5"/>
      <c r="H728" s="5"/>
      <c r="I728" s="5"/>
    </row>
    <row r="729" spans="1:9">
      <c r="A729" s="5"/>
      <c r="B729" s="5"/>
      <c r="C729" s="5"/>
      <c r="D729" s="5"/>
      <c r="E729" s="5"/>
      <c r="F729" s="5"/>
      <c r="G729" s="5"/>
      <c r="H729" s="5"/>
      <c r="I729" s="5"/>
    </row>
    <row r="730" spans="1:9">
      <c r="A730" s="5"/>
      <c r="B730" s="5"/>
      <c r="C730" s="5"/>
      <c r="D730" s="5"/>
      <c r="E730" s="5"/>
      <c r="F730" s="5"/>
      <c r="G730" s="5"/>
      <c r="H730" s="5"/>
      <c r="I730" s="5"/>
    </row>
    <row r="731" spans="1:9">
      <c r="A731" s="5"/>
      <c r="B731" s="5"/>
      <c r="C731" s="5"/>
      <c r="D731" s="5"/>
      <c r="E731" s="5"/>
      <c r="F731" s="5"/>
      <c r="G731" s="5"/>
      <c r="H731" s="5"/>
      <c r="I731" s="5"/>
    </row>
    <row r="732" spans="1:9">
      <c r="A732" s="5"/>
      <c r="B732" s="5"/>
      <c r="C732" s="5"/>
      <c r="D732" s="5"/>
      <c r="E732" s="5"/>
      <c r="F732" s="5"/>
      <c r="G732" s="5"/>
      <c r="H732" s="5"/>
      <c r="I732" s="5"/>
    </row>
    <row r="733" spans="1:9">
      <c r="A733" s="5"/>
      <c r="B733" s="5"/>
      <c r="C733" s="5"/>
      <c r="D733" s="5"/>
      <c r="E733" s="5"/>
      <c r="F733" s="5"/>
      <c r="G733" s="5"/>
      <c r="H733" s="5"/>
      <c r="I733" s="5"/>
    </row>
    <row r="734" spans="1:9">
      <c r="A734" s="5"/>
      <c r="B734" s="5"/>
      <c r="C734" s="5"/>
      <c r="D734" s="5"/>
      <c r="E734" s="5"/>
      <c r="F734" s="5"/>
      <c r="G734" s="5"/>
      <c r="H734" s="5"/>
      <c r="I734" s="5"/>
    </row>
    <row r="735" spans="1:9">
      <c r="A735" s="5"/>
      <c r="B735" s="5"/>
      <c r="C735" s="5"/>
      <c r="D735" s="5"/>
      <c r="E735" s="5"/>
      <c r="F735" s="5"/>
      <c r="G735" s="5"/>
      <c r="H735" s="5"/>
      <c r="I735" s="5"/>
    </row>
    <row r="736" spans="1:9">
      <c r="A736" s="5"/>
      <c r="B736" s="5"/>
      <c r="C736" s="5"/>
      <c r="D736" s="5"/>
      <c r="E736" s="5"/>
      <c r="F736" s="5"/>
      <c r="G736" s="5"/>
      <c r="H736" s="5"/>
      <c r="I736" s="5"/>
    </row>
    <row r="737" spans="1:9">
      <c r="A737" s="5"/>
      <c r="B737" s="5"/>
      <c r="C737" s="5"/>
      <c r="D737" s="5"/>
      <c r="E737" s="5"/>
      <c r="F737" s="5"/>
      <c r="G737" s="5"/>
      <c r="H737" s="5"/>
      <c r="I737" s="5"/>
    </row>
    <row r="738" spans="1:9">
      <c r="A738" s="5"/>
      <c r="B738" s="5"/>
      <c r="C738" s="5"/>
      <c r="D738" s="5"/>
      <c r="E738" s="5"/>
      <c r="F738" s="5"/>
      <c r="G738" s="5"/>
      <c r="H738" s="5"/>
      <c r="I738" s="5"/>
    </row>
    <row r="739" spans="1:9">
      <c r="A739" s="5"/>
      <c r="B739" s="5"/>
      <c r="C739" s="5"/>
      <c r="D739" s="5"/>
      <c r="E739" s="5"/>
      <c r="F739" s="5"/>
      <c r="G739" s="5"/>
      <c r="H739" s="5"/>
      <c r="I739" s="5"/>
    </row>
    <row r="740" spans="1:9">
      <c r="A740" s="5"/>
      <c r="B740" s="5"/>
      <c r="C740" s="5"/>
      <c r="D740" s="5"/>
      <c r="E740" s="5"/>
      <c r="F740" s="5"/>
      <c r="G740" s="5"/>
      <c r="H740" s="5"/>
      <c r="I740" s="5"/>
    </row>
    <row r="741" spans="1:9">
      <c r="A741" s="5"/>
      <c r="B741" s="5"/>
      <c r="C741" s="5"/>
      <c r="D741" s="5"/>
      <c r="E741" s="5"/>
      <c r="F741" s="5"/>
      <c r="G741" s="5"/>
      <c r="H741" s="5"/>
      <c r="I741" s="5"/>
    </row>
    <row r="742" spans="1:9">
      <c r="A742" s="5"/>
      <c r="B742" s="5"/>
      <c r="C742" s="5"/>
      <c r="D742" s="5"/>
      <c r="E742" s="5"/>
      <c r="F742" s="5"/>
      <c r="G742" s="5"/>
      <c r="H742" s="5"/>
      <c r="I742" s="5"/>
    </row>
    <row r="743" spans="1:9">
      <c r="A743" s="5"/>
      <c r="B743" s="5"/>
      <c r="C743" s="5"/>
      <c r="D743" s="5"/>
      <c r="E743" s="5"/>
      <c r="F743" s="5"/>
      <c r="G743" s="5"/>
      <c r="H743" s="5"/>
      <c r="I743" s="5"/>
    </row>
    <row r="744" spans="1:9">
      <c r="A744" s="5"/>
      <c r="B744" s="5"/>
      <c r="C744" s="5"/>
      <c r="D744" s="5"/>
      <c r="E744" s="5"/>
      <c r="F744" s="5"/>
      <c r="G744" s="5"/>
      <c r="H744" s="5"/>
      <c r="I744" s="5"/>
    </row>
    <row r="745" spans="1:9">
      <c r="A745" s="5"/>
      <c r="B745" s="5"/>
      <c r="C745" s="5"/>
      <c r="D745" s="5"/>
      <c r="E745" s="5"/>
      <c r="F745" s="5"/>
      <c r="G745" s="5"/>
      <c r="H745" s="5"/>
      <c r="I745" s="5"/>
    </row>
    <row r="746" spans="1:9">
      <c r="A746" s="5"/>
      <c r="B746" s="5"/>
      <c r="C746" s="5"/>
      <c r="D746" s="5"/>
      <c r="E746" s="5"/>
      <c r="F746" s="5"/>
      <c r="G746" s="5"/>
      <c r="H746" s="5"/>
      <c r="I746" s="5"/>
    </row>
    <row r="747" spans="1:9">
      <c r="A747" s="5"/>
      <c r="B747" s="5"/>
      <c r="C747" s="5"/>
      <c r="D747" s="5"/>
      <c r="E747" s="5"/>
      <c r="F747" s="5"/>
      <c r="G747" s="5"/>
      <c r="H747" s="5"/>
      <c r="I747" s="5"/>
    </row>
    <row r="748" spans="1:9">
      <c r="A748" s="5"/>
      <c r="B748" s="5"/>
      <c r="C748" s="5"/>
      <c r="D748" s="5"/>
      <c r="E748" s="5"/>
      <c r="F748" s="5"/>
      <c r="G748" s="5"/>
      <c r="H748" s="5"/>
      <c r="I748" s="5"/>
    </row>
    <row r="749" spans="1:9">
      <c r="A749" s="5"/>
      <c r="B749" s="5"/>
      <c r="C749" s="5"/>
      <c r="D749" s="5"/>
      <c r="E749" s="5"/>
      <c r="F749" s="5"/>
      <c r="G749" s="5"/>
      <c r="H749" s="5"/>
      <c r="I749" s="5"/>
    </row>
    <row r="750" spans="1:9">
      <c r="A750" s="5"/>
      <c r="B750" s="5"/>
      <c r="C750" s="5"/>
      <c r="D750" s="5"/>
      <c r="E750" s="5"/>
      <c r="F750" s="5"/>
      <c r="G750" s="5"/>
      <c r="H750" s="5"/>
      <c r="I750" s="5"/>
    </row>
    <row r="751" spans="1:9">
      <c r="A751" s="5"/>
      <c r="B751" s="5"/>
      <c r="C751" s="5"/>
      <c r="D751" s="5"/>
      <c r="E751" s="5"/>
      <c r="F751" s="5"/>
      <c r="G751" s="5"/>
      <c r="H751" s="5"/>
      <c r="I751" s="5"/>
    </row>
    <row r="752" spans="1:9">
      <c r="A752" s="5"/>
      <c r="B752" s="5"/>
      <c r="C752" s="5"/>
      <c r="D752" s="5"/>
      <c r="E752" s="5"/>
      <c r="F752" s="5"/>
      <c r="G752" s="5"/>
      <c r="H752" s="5"/>
      <c r="I752" s="5"/>
    </row>
    <row r="753" spans="1:9">
      <c r="A753" s="5"/>
      <c r="B753" s="5"/>
      <c r="C753" s="5"/>
      <c r="D753" s="5"/>
      <c r="E753" s="5"/>
      <c r="F753" s="5"/>
      <c r="G753" s="5"/>
      <c r="H753" s="5"/>
      <c r="I753" s="5"/>
    </row>
    <row r="754" spans="1:9">
      <c r="A754" s="5"/>
      <c r="B754" s="5"/>
      <c r="C754" s="5"/>
      <c r="D754" s="5"/>
      <c r="E754" s="5"/>
      <c r="F754" s="5"/>
      <c r="G754" s="5"/>
      <c r="H754" s="5"/>
      <c r="I754" s="5"/>
    </row>
    <row r="755" spans="1:9">
      <c r="A755" s="5"/>
      <c r="B755" s="5"/>
      <c r="C755" s="5"/>
      <c r="D755" s="5"/>
      <c r="E755" s="5"/>
      <c r="F755" s="5"/>
      <c r="G755" s="5"/>
      <c r="H755" s="5"/>
      <c r="I755" s="5"/>
    </row>
    <row r="756" spans="1:9">
      <c r="A756" s="5"/>
      <c r="B756" s="5"/>
      <c r="C756" s="5"/>
      <c r="D756" s="5"/>
      <c r="E756" s="5"/>
      <c r="F756" s="5"/>
      <c r="G756" s="5"/>
      <c r="H756" s="5"/>
      <c r="I756" s="5"/>
    </row>
    <row r="757" spans="1:9">
      <c r="A757" s="5"/>
      <c r="B757" s="5"/>
      <c r="C757" s="5"/>
      <c r="D757" s="5"/>
      <c r="E757" s="5"/>
      <c r="F757" s="5"/>
      <c r="G757" s="5"/>
      <c r="H757" s="5"/>
      <c r="I757" s="5"/>
    </row>
    <row r="758" spans="1:9">
      <c r="A758" s="5"/>
      <c r="B758" s="5"/>
      <c r="C758" s="5"/>
      <c r="D758" s="5"/>
      <c r="E758" s="5"/>
      <c r="F758" s="5"/>
      <c r="G758" s="5"/>
      <c r="H758" s="5"/>
      <c r="I758" s="5"/>
    </row>
    <row r="759" spans="1:9">
      <c r="A759" s="5"/>
      <c r="B759" s="5"/>
      <c r="C759" s="5"/>
      <c r="D759" s="5"/>
      <c r="E759" s="5"/>
      <c r="F759" s="5"/>
      <c r="G759" s="5"/>
      <c r="H759" s="5"/>
      <c r="I759" s="5"/>
    </row>
    <row r="760" spans="1:9">
      <c r="A760" s="5"/>
      <c r="B760" s="5"/>
      <c r="C760" s="5"/>
      <c r="D760" s="5"/>
      <c r="E760" s="5"/>
      <c r="F760" s="5"/>
      <c r="G760" s="5"/>
      <c r="H760" s="5"/>
      <c r="I760" s="5"/>
    </row>
    <row r="761" spans="1:9">
      <c r="A761" s="5"/>
      <c r="B761" s="5"/>
      <c r="C761" s="5"/>
      <c r="D761" s="5"/>
      <c r="E761" s="5"/>
      <c r="F761" s="5"/>
      <c r="G761" s="5"/>
      <c r="H761" s="5"/>
      <c r="I761" s="5"/>
    </row>
    <row r="762" spans="1:9">
      <c r="A762" s="5"/>
      <c r="B762" s="5"/>
      <c r="C762" s="5"/>
      <c r="D762" s="5"/>
      <c r="E762" s="5"/>
      <c r="F762" s="5"/>
      <c r="G762" s="5"/>
      <c r="H762" s="5"/>
      <c r="I762" s="5"/>
    </row>
    <row r="763" spans="1:9">
      <c r="A763" s="5"/>
      <c r="B763" s="5"/>
      <c r="C763" s="5"/>
      <c r="D763" s="5"/>
      <c r="E763" s="5"/>
      <c r="F763" s="5"/>
      <c r="G763" s="5"/>
      <c r="H763" s="5"/>
      <c r="I763" s="5"/>
    </row>
    <row r="764" spans="1:9">
      <c r="A764" s="5"/>
      <c r="B764" s="5"/>
      <c r="C764" s="5"/>
      <c r="D764" s="5"/>
      <c r="E764" s="5"/>
      <c r="F764" s="5"/>
      <c r="G764" s="5"/>
      <c r="H764" s="5"/>
      <c r="I764" s="5"/>
    </row>
    <row r="765" spans="1:9">
      <c r="A765" s="5"/>
      <c r="B765" s="5"/>
      <c r="C765" s="5"/>
      <c r="D765" s="5"/>
      <c r="E765" s="5"/>
      <c r="F765" s="5"/>
      <c r="G765" s="5"/>
      <c r="H765" s="5"/>
      <c r="I765" s="5"/>
    </row>
    <row r="766" spans="1:9">
      <c r="A766" s="5"/>
      <c r="B766" s="5"/>
      <c r="C766" s="5"/>
      <c r="D766" s="5"/>
      <c r="E766" s="5"/>
      <c r="F766" s="5"/>
      <c r="G766" s="5"/>
      <c r="H766" s="5"/>
      <c r="I766" s="5"/>
    </row>
    <row r="767" spans="1:9">
      <c r="A767" s="5"/>
      <c r="B767" s="5"/>
      <c r="C767" s="5"/>
      <c r="D767" s="5"/>
      <c r="E767" s="5"/>
      <c r="F767" s="5"/>
      <c r="G767" s="5"/>
      <c r="H767" s="5"/>
      <c r="I767" s="5"/>
    </row>
    <row r="768" spans="1:9">
      <c r="A768" s="5"/>
      <c r="B768" s="5"/>
      <c r="C768" s="5"/>
      <c r="D768" s="5"/>
      <c r="E768" s="5"/>
      <c r="F768" s="5"/>
      <c r="G768" s="5"/>
      <c r="H768" s="5"/>
      <c r="I768" s="5"/>
    </row>
    <row r="769" spans="1:9">
      <c r="A769" s="5"/>
      <c r="B769" s="5"/>
      <c r="C769" s="5"/>
      <c r="D769" s="5"/>
      <c r="E769" s="5"/>
      <c r="F769" s="5"/>
      <c r="G769" s="5"/>
      <c r="H769" s="5"/>
      <c r="I769" s="5"/>
    </row>
    <row r="770" spans="1:9">
      <c r="A770" s="5"/>
      <c r="B770" s="5"/>
      <c r="C770" s="5"/>
      <c r="D770" s="5"/>
      <c r="E770" s="5"/>
      <c r="F770" s="5"/>
      <c r="G770" s="5"/>
      <c r="H770" s="5"/>
      <c r="I770" s="5"/>
    </row>
    <row r="771" spans="1:9">
      <c r="A771" s="5"/>
      <c r="B771" s="5"/>
      <c r="C771" s="5"/>
      <c r="D771" s="5"/>
      <c r="E771" s="5"/>
      <c r="F771" s="5"/>
      <c r="G771" s="5"/>
      <c r="H771" s="5"/>
      <c r="I771" s="5"/>
    </row>
    <row r="772" spans="1:9">
      <c r="A772" s="5"/>
      <c r="B772" s="5"/>
      <c r="C772" s="5"/>
      <c r="D772" s="5"/>
      <c r="E772" s="5"/>
      <c r="F772" s="5"/>
      <c r="G772" s="5"/>
      <c r="H772" s="5"/>
      <c r="I772" s="5"/>
    </row>
    <row r="773" spans="1:9">
      <c r="A773" s="5"/>
      <c r="B773" s="5"/>
      <c r="C773" s="5"/>
      <c r="D773" s="5"/>
      <c r="E773" s="5"/>
      <c r="F773" s="5"/>
      <c r="G773" s="5"/>
      <c r="H773" s="5"/>
      <c r="I773" s="5"/>
    </row>
    <row r="774" spans="1:9">
      <c r="A774" s="5"/>
      <c r="B774" s="5"/>
      <c r="C774" s="5"/>
      <c r="D774" s="5"/>
      <c r="E774" s="5"/>
      <c r="F774" s="5"/>
      <c r="G774" s="5"/>
      <c r="H774" s="5"/>
      <c r="I774" s="5"/>
    </row>
    <row r="775" spans="1:9">
      <c r="A775" s="5"/>
      <c r="B775" s="5"/>
      <c r="C775" s="5"/>
      <c r="D775" s="5"/>
      <c r="E775" s="5"/>
      <c r="F775" s="5"/>
      <c r="G775" s="5"/>
      <c r="H775" s="5"/>
      <c r="I775" s="5"/>
    </row>
    <row r="776" spans="1:9">
      <c r="A776" s="5"/>
      <c r="B776" s="5"/>
      <c r="C776" s="5"/>
      <c r="D776" s="5"/>
      <c r="E776" s="5"/>
      <c r="F776" s="5"/>
      <c r="G776" s="5"/>
      <c r="H776" s="5"/>
      <c r="I776" s="5"/>
    </row>
    <row r="777" spans="1:9">
      <c r="A777" s="5"/>
      <c r="B777" s="5"/>
      <c r="C777" s="5"/>
      <c r="D777" s="5"/>
      <c r="E777" s="5"/>
      <c r="F777" s="5"/>
      <c r="G777" s="5"/>
      <c r="H777" s="5"/>
      <c r="I777" s="5"/>
    </row>
    <row r="778" spans="1:9">
      <c r="A778" s="5"/>
      <c r="B778" s="5"/>
      <c r="C778" s="5"/>
      <c r="D778" s="5"/>
      <c r="E778" s="5"/>
      <c r="F778" s="5"/>
      <c r="G778" s="5"/>
      <c r="H778" s="5"/>
      <c r="I778" s="5"/>
    </row>
    <row r="779" spans="1:9">
      <c r="A779" s="5"/>
      <c r="B779" s="5"/>
      <c r="C779" s="5"/>
      <c r="D779" s="5"/>
      <c r="E779" s="5"/>
      <c r="F779" s="5"/>
      <c r="G779" s="5"/>
      <c r="H779" s="5"/>
      <c r="I779" s="5"/>
    </row>
    <row r="780" spans="1:9">
      <c r="A780" s="5"/>
      <c r="B780" s="5"/>
      <c r="C780" s="5"/>
      <c r="D780" s="5"/>
      <c r="E780" s="5"/>
      <c r="F780" s="5"/>
      <c r="G780" s="5"/>
      <c r="H780" s="5"/>
      <c r="I780" s="5"/>
    </row>
    <row r="781" spans="1:9">
      <c r="A781" s="5"/>
      <c r="B781" s="5"/>
      <c r="C781" s="5"/>
      <c r="D781" s="5"/>
      <c r="E781" s="5"/>
      <c r="F781" s="5"/>
      <c r="G781" s="5"/>
      <c r="H781" s="5"/>
      <c r="I781" s="5"/>
    </row>
    <row r="782" spans="1:9">
      <c r="A782" s="5"/>
      <c r="B782" s="5"/>
      <c r="C782" s="5"/>
      <c r="D782" s="5"/>
      <c r="E782" s="5"/>
      <c r="F782" s="5"/>
      <c r="G782" s="5"/>
      <c r="H782" s="5"/>
      <c r="I782" s="5"/>
    </row>
    <row r="783" spans="1:9">
      <c r="A783" s="5"/>
      <c r="B783" s="5"/>
      <c r="C783" s="5"/>
      <c r="D783" s="5"/>
      <c r="E783" s="5"/>
      <c r="F783" s="5"/>
      <c r="G783" s="5"/>
      <c r="H783" s="5"/>
      <c r="I783" s="5"/>
    </row>
    <row r="784" spans="1:9">
      <c r="A784" s="5"/>
      <c r="B784" s="5"/>
      <c r="C784" s="5"/>
      <c r="D784" s="5"/>
      <c r="E784" s="5"/>
      <c r="F784" s="5"/>
      <c r="G784" s="5"/>
      <c r="H784" s="5"/>
      <c r="I784" s="5"/>
    </row>
    <row r="785" spans="1:9">
      <c r="A785" s="5"/>
      <c r="B785" s="5"/>
      <c r="C785" s="5"/>
      <c r="D785" s="5"/>
      <c r="E785" s="5"/>
      <c r="F785" s="5"/>
      <c r="G785" s="5"/>
      <c r="H785" s="5"/>
      <c r="I785" s="5"/>
    </row>
    <row r="786" spans="1:9">
      <c r="A786" s="5"/>
      <c r="B786" s="5"/>
      <c r="C786" s="5"/>
      <c r="D786" s="5"/>
      <c r="E786" s="5"/>
      <c r="F786" s="5"/>
      <c r="G786" s="5"/>
      <c r="H786" s="5"/>
      <c r="I786" s="5"/>
    </row>
    <row r="787" spans="1:9">
      <c r="A787" s="5"/>
      <c r="B787" s="5"/>
      <c r="C787" s="5"/>
      <c r="D787" s="5"/>
      <c r="E787" s="5"/>
      <c r="F787" s="5"/>
      <c r="G787" s="5"/>
      <c r="H787" s="5"/>
      <c r="I787" s="5"/>
    </row>
    <row r="788" spans="1:9">
      <c r="A788" s="5"/>
      <c r="B788" s="5"/>
      <c r="C788" s="5"/>
      <c r="D788" s="5"/>
      <c r="E788" s="5"/>
      <c r="F788" s="5"/>
      <c r="G788" s="5"/>
      <c r="H788" s="5"/>
      <c r="I788" s="5"/>
    </row>
    <row r="789" spans="1:9">
      <c r="A789" s="5"/>
      <c r="B789" s="5"/>
      <c r="C789" s="5"/>
      <c r="D789" s="5"/>
      <c r="E789" s="5"/>
      <c r="F789" s="5"/>
      <c r="G789" s="5"/>
      <c r="H789" s="5"/>
      <c r="I789" s="5"/>
    </row>
    <row r="790" spans="1:9">
      <c r="A790" s="5"/>
      <c r="B790" s="5"/>
      <c r="C790" s="5"/>
      <c r="D790" s="5"/>
      <c r="E790" s="5"/>
      <c r="F790" s="5"/>
      <c r="G790" s="5"/>
      <c r="H790" s="5"/>
      <c r="I790" s="5"/>
    </row>
    <row r="791" spans="1:9">
      <c r="A791" s="5"/>
      <c r="B791" s="5"/>
      <c r="C791" s="5"/>
      <c r="D791" s="5"/>
      <c r="E791" s="5"/>
      <c r="F791" s="5"/>
      <c r="G791" s="5"/>
      <c r="H791" s="5"/>
      <c r="I791" s="5"/>
    </row>
    <row r="792" spans="1:9">
      <c r="A792" s="5"/>
      <c r="B792" s="5"/>
      <c r="C792" s="5"/>
      <c r="D792" s="5"/>
      <c r="E792" s="5"/>
      <c r="F792" s="5"/>
      <c r="G792" s="5"/>
      <c r="H792" s="5"/>
      <c r="I792" s="5"/>
    </row>
    <row r="793" spans="1:9">
      <c r="A793" s="5"/>
      <c r="B793" s="5"/>
      <c r="C793" s="5"/>
      <c r="D793" s="5"/>
      <c r="E793" s="5"/>
      <c r="F793" s="5"/>
      <c r="G793" s="5"/>
      <c r="H793" s="5"/>
      <c r="I793" s="5"/>
    </row>
    <row r="794" spans="1:9">
      <c r="A794" s="5"/>
      <c r="B794" s="5"/>
      <c r="C794" s="5"/>
      <c r="D794" s="5"/>
      <c r="E794" s="5"/>
      <c r="F794" s="5"/>
      <c r="G794" s="5"/>
      <c r="H794" s="5"/>
      <c r="I794" s="5"/>
    </row>
    <row r="795" spans="1:9">
      <c r="A795" s="5"/>
      <c r="B795" s="5"/>
      <c r="C795" s="5"/>
      <c r="D795" s="5"/>
      <c r="E795" s="5"/>
      <c r="F795" s="5"/>
      <c r="G795" s="5"/>
      <c r="H795" s="5"/>
      <c r="I795" s="5"/>
    </row>
    <row r="796" spans="1:9">
      <c r="A796" s="5"/>
      <c r="B796" s="5"/>
      <c r="C796" s="5"/>
      <c r="D796" s="5"/>
      <c r="E796" s="5"/>
      <c r="F796" s="5"/>
      <c r="G796" s="5"/>
      <c r="H796" s="5"/>
      <c r="I796" s="5"/>
    </row>
    <row r="797" spans="1:9">
      <c r="A797" s="5"/>
      <c r="B797" s="5"/>
      <c r="C797" s="5"/>
      <c r="D797" s="5"/>
      <c r="E797" s="5"/>
      <c r="F797" s="5"/>
      <c r="G797" s="5"/>
      <c r="H797" s="5"/>
      <c r="I797" s="5"/>
    </row>
    <row r="798" spans="1:9">
      <c r="A798" s="5"/>
      <c r="B798" s="5"/>
      <c r="C798" s="5"/>
      <c r="D798" s="5"/>
      <c r="E798" s="5"/>
      <c r="F798" s="5"/>
      <c r="G798" s="5"/>
      <c r="H798" s="5"/>
      <c r="I798" s="5"/>
    </row>
    <row r="799" spans="1:9">
      <c r="A799" s="5"/>
      <c r="B799" s="5"/>
      <c r="C799" s="5"/>
      <c r="D799" s="5"/>
      <c r="E799" s="5"/>
      <c r="F799" s="5"/>
      <c r="G799" s="5"/>
      <c r="H799" s="5"/>
      <c r="I799" s="5"/>
    </row>
    <row r="800" spans="1:9">
      <c r="A800" s="5"/>
      <c r="B800" s="5"/>
      <c r="C800" s="5"/>
      <c r="D800" s="5"/>
      <c r="E800" s="5"/>
      <c r="F800" s="5"/>
      <c r="G800" s="5"/>
      <c r="H800" s="5"/>
      <c r="I800" s="5"/>
    </row>
    <row r="801" spans="1:9">
      <c r="A801" s="5"/>
      <c r="B801" s="5"/>
      <c r="C801" s="5"/>
      <c r="D801" s="5"/>
      <c r="E801" s="5"/>
      <c r="F801" s="5"/>
      <c r="G801" s="5"/>
      <c r="H801" s="5"/>
      <c r="I801" s="5"/>
    </row>
    <row r="802" spans="1:9">
      <c r="A802" s="5"/>
      <c r="B802" s="5"/>
      <c r="C802" s="5"/>
      <c r="D802" s="5"/>
      <c r="E802" s="5"/>
      <c r="F802" s="5"/>
      <c r="G802" s="5"/>
      <c r="H802" s="5"/>
      <c r="I802" s="5"/>
    </row>
    <row r="803" spans="1:9">
      <c r="A803" s="5"/>
      <c r="B803" s="5"/>
      <c r="C803" s="5"/>
      <c r="D803" s="5"/>
      <c r="E803" s="5"/>
      <c r="F803" s="5"/>
      <c r="G803" s="5"/>
      <c r="H803" s="5"/>
      <c r="I803" s="5"/>
    </row>
    <row r="804" spans="1:9">
      <c r="A804" s="5"/>
      <c r="B804" s="5"/>
      <c r="C804" s="5"/>
      <c r="D804" s="5"/>
      <c r="E804" s="5"/>
      <c r="F804" s="5"/>
      <c r="G804" s="5"/>
      <c r="H804" s="5"/>
      <c r="I804" s="5"/>
    </row>
    <row r="805" spans="1:9">
      <c r="A805" s="5"/>
      <c r="B805" s="5"/>
      <c r="C805" s="5"/>
      <c r="D805" s="5"/>
      <c r="E805" s="5"/>
      <c r="F805" s="5"/>
      <c r="G805" s="5"/>
      <c r="H805" s="5"/>
      <c r="I805" s="5"/>
    </row>
    <row r="806" spans="1:9">
      <c r="A806" s="5"/>
      <c r="B806" s="5"/>
      <c r="C806" s="5"/>
      <c r="D806" s="5"/>
      <c r="E806" s="5"/>
      <c r="F806" s="5"/>
      <c r="G806" s="5"/>
      <c r="H806" s="5"/>
      <c r="I806" s="5"/>
    </row>
    <row r="807" spans="1:9">
      <c r="A807" s="5"/>
      <c r="B807" s="5"/>
      <c r="C807" s="5"/>
      <c r="D807" s="5"/>
      <c r="E807" s="5"/>
      <c r="F807" s="5"/>
      <c r="G807" s="5"/>
      <c r="H807" s="5"/>
      <c r="I807" s="5"/>
    </row>
    <row r="808" spans="1:9">
      <c r="A808" s="5"/>
      <c r="B808" s="5"/>
      <c r="C808" s="5"/>
      <c r="D808" s="5"/>
      <c r="E808" s="5"/>
      <c r="F808" s="5"/>
      <c r="G808" s="5"/>
      <c r="H808" s="5"/>
      <c r="I808" s="5"/>
    </row>
    <row r="809" spans="1:9">
      <c r="A809" s="5"/>
      <c r="B809" s="5"/>
      <c r="C809" s="5"/>
      <c r="D809" s="5"/>
      <c r="E809" s="5"/>
      <c r="F809" s="5"/>
      <c r="G809" s="5"/>
      <c r="H809" s="5"/>
      <c r="I809" s="5"/>
    </row>
    <row r="810" spans="1:9">
      <c r="A810" s="5"/>
      <c r="B810" s="5"/>
      <c r="C810" s="5"/>
      <c r="D810" s="5"/>
      <c r="E810" s="5"/>
      <c r="F810" s="5"/>
      <c r="G810" s="5"/>
      <c r="H810" s="5"/>
      <c r="I810" s="5"/>
    </row>
    <row r="811" spans="1:9">
      <c r="A811" s="5"/>
      <c r="B811" s="5"/>
      <c r="C811" s="5"/>
      <c r="D811" s="5"/>
      <c r="E811" s="5"/>
      <c r="F811" s="5"/>
      <c r="G811" s="5"/>
      <c r="H811" s="5"/>
      <c r="I811" s="5"/>
    </row>
    <row r="812" spans="1:9">
      <c r="A812" s="5"/>
      <c r="B812" s="5"/>
      <c r="C812" s="5"/>
      <c r="D812" s="5"/>
      <c r="E812" s="5"/>
      <c r="F812" s="5"/>
      <c r="G812" s="5"/>
      <c r="H812" s="5"/>
      <c r="I812" s="5"/>
    </row>
    <row r="813" spans="1:9">
      <c r="A813" s="5"/>
      <c r="B813" s="5"/>
      <c r="C813" s="5"/>
      <c r="D813" s="5"/>
      <c r="E813" s="5"/>
      <c r="F813" s="5"/>
      <c r="G813" s="5"/>
      <c r="H813" s="5"/>
      <c r="I813" s="5"/>
    </row>
    <row r="814" spans="1:9">
      <c r="A814" s="5"/>
      <c r="B814" s="5"/>
      <c r="C814" s="5"/>
      <c r="D814" s="5"/>
      <c r="E814" s="5"/>
      <c r="F814" s="5"/>
      <c r="G814" s="5"/>
      <c r="H814" s="5"/>
      <c r="I814" s="5"/>
    </row>
    <row r="815" spans="1:9">
      <c r="A815" s="5"/>
      <c r="B815" s="5"/>
      <c r="C815" s="5"/>
      <c r="D815" s="5"/>
      <c r="E815" s="5"/>
      <c r="F815" s="5"/>
      <c r="G815" s="5"/>
      <c r="H815" s="5"/>
      <c r="I815" s="5"/>
    </row>
    <row r="816" spans="1:9">
      <c r="A816" s="5"/>
      <c r="B816" s="5"/>
      <c r="C816" s="5"/>
      <c r="D816" s="5"/>
      <c r="E816" s="5"/>
      <c r="F816" s="5"/>
      <c r="G816" s="5"/>
      <c r="H816" s="5"/>
      <c r="I816" s="5"/>
    </row>
    <row r="817" spans="1:9">
      <c r="A817" s="5"/>
      <c r="B817" s="5"/>
      <c r="C817" s="5"/>
      <c r="D817" s="5"/>
      <c r="E817" s="5"/>
      <c r="F817" s="5"/>
      <c r="G817" s="5"/>
      <c r="H817" s="5"/>
      <c r="I817" s="5"/>
    </row>
    <row r="818" spans="1:9">
      <c r="A818" s="5"/>
      <c r="B818" s="5"/>
      <c r="C818" s="5"/>
      <c r="D818" s="5"/>
      <c r="E818" s="5"/>
      <c r="F818" s="5"/>
      <c r="G818" s="5"/>
      <c r="H818" s="5"/>
      <c r="I818" s="5"/>
    </row>
    <row r="819" spans="1:9">
      <c r="A819" s="5"/>
      <c r="B819" s="5"/>
      <c r="C819" s="5"/>
      <c r="D819" s="5"/>
      <c r="E819" s="5"/>
      <c r="F819" s="5"/>
      <c r="G819" s="5"/>
      <c r="H819" s="5"/>
      <c r="I819" s="5"/>
    </row>
    <row r="820" spans="1:9">
      <c r="A820" s="5"/>
      <c r="B820" s="5"/>
      <c r="C820" s="5"/>
      <c r="D820" s="5"/>
      <c r="E820" s="5"/>
      <c r="F820" s="5"/>
      <c r="G820" s="5"/>
      <c r="H820" s="5"/>
      <c r="I820" s="5"/>
    </row>
    <row r="821" spans="1:9">
      <c r="A821" s="5"/>
      <c r="B821" s="5"/>
      <c r="C821" s="5"/>
      <c r="D821" s="5"/>
      <c r="E821" s="5"/>
      <c r="F821" s="5"/>
      <c r="G821" s="5"/>
      <c r="H821" s="5"/>
      <c r="I821" s="5"/>
    </row>
    <row r="822" spans="1:9">
      <c r="A822" s="5"/>
      <c r="B822" s="5"/>
      <c r="C822" s="5"/>
      <c r="D822" s="5"/>
      <c r="E822" s="5"/>
      <c r="F822" s="5"/>
      <c r="G822" s="5"/>
      <c r="H822" s="5"/>
      <c r="I822" s="5"/>
    </row>
    <row r="823" spans="1:9">
      <c r="A823" s="5"/>
      <c r="B823" s="5"/>
      <c r="C823" s="5"/>
      <c r="D823" s="5"/>
      <c r="E823" s="5"/>
      <c r="F823" s="5"/>
      <c r="G823" s="5"/>
      <c r="H823" s="5"/>
      <c r="I823" s="5"/>
    </row>
    <row r="824" spans="1:9">
      <c r="A824" s="5"/>
      <c r="B824" s="5"/>
      <c r="C824" s="5"/>
      <c r="D824" s="5"/>
      <c r="E824" s="5"/>
      <c r="F824" s="5"/>
      <c r="G824" s="5"/>
      <c r="H824" s="5"/>
      <c r="I824" s="5"/>
    </row>
    <row r="825" spans="1:9">
      <c r="A825" s="5"/>
      <c r="B825" s="5"/>
      <c r="C825" s="5"/>
      <c r="D825" s="5"/>
      <c r="E825" s="5"/>
      <c r="F825" s="5"/>
      <c r="G825" s="5"/>
      <c r="H825" s="5"/>
      <c r="I825" s="5"/>
    </row>
    <row r="826" spans="1:9">
      <c r="A826" s="5"/>
      <c r="B826" s="5"/>
      <c r="C826" s="5"/>
      <c r="D826" s="5"/>
      <c r="E826" s="5"/>
      <c r="F826" s="5"/>
      <c r="G826" s="5"/>
      <c r="H826" s="5"/>
      <c r="I826" s="5"/>
    </row>
    <row r="827" spans="1:9">
      <c r="A827" s="5"/>
      <c r="B827" s="5"/>
      <c r="C827" s="5"/>
      <c r="D827" s="5"/>
      <c r="E827" s="5"/>
      <c r="F827" s="5"/>
      <c r="G827" s="5"/>
      <c r="H827" s="5"/>
      <c r="I827" s="5"/>
    </row>
    <row r="828" spans="1:9">
      <c r="A828" s="5"/>
      <c r="B828" s="5"/>
      <c r="C828" s="5"/>
      <c r="D828" s="5"/>
      <c r="E828" s="5"/>
      <c r="F828" s="5"/>
      <c r="G828" s="5"/>
      <c r="H828" s="5"/>
      <c r="I828" s="5"/>
    </row>
    <row r="829" spans="1:9">
      <c r="A829" s="5"/>
      <c r="B829" s="5"/>
      <c r="C829" s="5"/>
      <c r="D829" s="5"/>
      <c r="E829" s="5"/>
      <c r="F829" s="5"/>
      <c r="G829" s="5"/>
      <c r="H829" s="5"/>
      <c r="I829" s="5"/>
    </row>
    <row r="830" spans="1:9">
      <c r="A830" s="5"/>
      <c r="B830" s="5"/>
      <c r="C830" s="5"/>
      <c r="D830" s="5"/>
      <c r="E830" s="5"/>
      <c r="F830" s="5"/>
      <c r="G830" s="5"/>
      <c r="H830" s="5"/>
      <c r="I830" s="5"/>
    </row>
    <row r="831" spans="1:9">
      <c r="A831" s="5"/>
      <c r="B831" s="5"/>
      <c r="C831" s="5"/>
      <c r="D831" s="5"/>
      <c r="E831" s="5"/>
      <c r="F831" s="5"/>
      <c r="G831" s="5"/>
      <c r="H831" s="5"/>
      <c r="I831" s="5"/>
    </row>
    <row r="832" spans="1:9">
      <c r="A832" s="5"/>
      <c r="B832" s="5"/>
      <c r="C832" s="5"/>
      <c r="D832" s="5"/>
      <c r="E832" s="5"/>
      <c r="F832" s="5"/>
      <c r="G832" s="5"/>
      <c r="H832" s="5"/>
      <c r="I832" s="5"/>
    </row>
    <row r="833" spans="1:9">
      <c r="A833" s="5"/>
      <c r="B833" s="5"/>
      <c r="C833" s="5"/>
      <c r="D833" s="5"/>
      <c r="E833" s="5"/>
      <c r="F833" s="5"/>
      <c r="G833" s="5"/>
      <c r="H833" s="5"/>
      <c r="I833" s="5"/>
    </row>
    <row r="834" spans="1:9">
      <c r="A834" s="5"/>
      <c r="B834" s="5"/>
      <c r="C834" s="5"/>
      <c r="D834" s="5"/>
      <c r="E834" s="5"/>
      <c r="F834" s="5"/>
      <c r="G834" s="5"/>
      <c r="H834" s="5"/>
      <c r="I834" s="5"/>
    </row>
    <row r="835" spans="1:9">
      <c r="A835" s="5"/>
      <c r="B835" s="5"/>
      <c r="C835" s="5"/>
      <c r="D835" s="5"/>
      <c r="E835" s="5"/>
      <c r="F835" s="5"/>
      <c r="G835" s="5"/>
      <c r="H835" s="5"/>
      <c r="I835" s="5"/>
    </row>
    <row r="836" spans="1:9">
      <c r="A836" s="5"/>
      <c r="B836" s="5"/>
      <c r="C836" s="5"/>
      <c r="D836" s="5"/>
      <c r="E836" s="5"/>
      <c r="F836" s="5"/>
      <c r="G836" s="5"/>
      <c r="H836" s="5"/>
      <c r="I836" s="5"/>
    </row>
    <row r="837" spans="1:9">
      <c r="A837" s="5"/>
      <c r="B837" s="5"/>
      <c r="C837" s="5"/>
      <c r="D837" s="5"/>
      <c r="E837" s="5"/>
      <c r="F837" s="5"/>
      <c r="G837" s="5"/>
      <c r="H837" s="5"/>
      <c r="I837" s="5"/>
    </row>
    <row r="838" spans="1:9">
      <c r="A838" s="5"/>
      <c r="B838" s="5"/>
      <c r="C838" s="5"/>
      <c r="D838" s="5"/>
      <c r="E838" s="5"/>
      <c r="F838" s="5"/>
      <c r="G838" s="5"/>
      <c r="H838" s="5"/>
      <c r="I838" s="5"/>
    </row>
    <row r="839" spans="1:9">
      <c r="A839" s="5"/>
      <c r="B839" s="5"/>
      <c r="C839" s="5"/>
      <c r="D839" s="5"/>
      <c r="E839" s="5"/>
      <c r="F839" s="5"/>
      <c r="G839" s="5"/>
      <c r="H839" s="5"/>
      <c r="I839" s="5"/>
    </row>
    <row r="840" spans="1:9">
      <c r="A840" s="5"/>
      <c r="B840" s="5"/>
      <c r="C840" s="5"/>
      <c r="D840" s="5"/>
      <c r="E840" s="5"/>
      <c r="F840" s="5"/>
      <c r="G840" s="5"/>
      <c r="H840" s="5"/>
      <c r="I840" s="5"/>
    </row>
    <row r="841" spans="1:9">
      <c r="A841" s="5"/>
      <c r="B841" s="5"/>
      <c r="C841" s="5"/>
      <c r="D841" s="5"/>
      <c r="E841" s="5"/>
      <c r="F841" s="5"/>
      <c r="G841" s="5"/>
      <c r="H841" s="5"/>
      <c r="I841" s="5"/>
    </row>
    <row r="842" spans="1:9">
      <c r="A842" s="5"/>
      <c r="B842" s="5"/>
      <c r="C842" s="5"/>
      <c r="D842" s="5"/>
      <c r="E842" s="5"/>
      <c r="F842" s="5"/>
      <c r="G842" s="5"/>
      <c r="H842" s="5"/>
      <c r="I842" s="5"/>
    </row>
    <row r="843" spans="1:9">
      <c r="A843" s="5"/>
      <c r="B843" s="5"/>
      <c r="C843" s="5"/>
      <c r="D843" s="5"/>
      <c r="E843" s="5"/>
      <c r="F843" s="5"/>
      <c r="G843" s="5"/>
      <c r="H843" s="5"/>
      <c r="I843" s="5"/>
    </row>
    <row r="844" spans="1:9">
      <c r="A844" s="5"/>
      <c r="B844" s="5"/>
      <c r="C844" s="5"/>
      <c r="D844" s="5"/>
      <c r="E844" s="5"/>
      <c r="F844" s="5"/>
      <c r="G844" s="5"/>
      <c r="H844" s="5"/>
      <c r="I844" s="5"/>
    </row>
    <row r="845" spans="1:9">
      <c r="A845" s="5"/>
      <c r="B845" s="5"/>
      <c r="C845" s="5"/>
      <c r="D845" s="5"/>
      <c r="E845" s="5"/>
      <c r="F845" s="5"/>
      <c r="G845" s="5"/>
      <c r="H845" s="5"/>
      <c r="I845" s="5"/>
    </row>
    <row r="846" spans="1:9">
      <c r="A846" s="5"/>
      <c r="B846" s="5"/>
      <c r="C846" s="5"/>
      <c r="D846" s="5"/>
      <c r="E846" s="5"/>
      <c r="F846" s="5"/>
      <c r="G846" s="5"/>
      <c r="H846" s="5"/>
      <c r="I846" s="5"/>
    </row>
    <row r="847" spans="1:9">
      <c r="A847" s="5"/>
      <c r="B847" s="5"/>
      <c r="C847" s="5"/>
      <c r="D847" s="5"/>
      <c r="E847" s="5"/>
      <c r="F847" s="5"/>
      <c r="G847" s="5"/>
      <c r="H847" s="5"/>
      <c r="I847" s="5"/>
    </row>
    <row r="848" spans="1:9">
      <c r="A848" s="5"/>
      <c r="B848" s="5"/>
      <c r="C848" s="5"/>
      <c r="D848" s="5"/>
      <c r="E848" s="5"/>
      <c r="F848" s="5"/>
      <c r="G848" s="5"/>
      <c r="H848" s="5"/>
      <c r="I848" s="5"/>
    </row>
    <row r="849" spans="1:9">
      <c r="A849" s="5"/>
      <c r="B849" s="5"/>
      <c r="C849" s="5"/>
      <c r="D849" s="5"/>
      <c r="E849" s="5"/>
      <c r="F849" s="5"/>
      <c r="G849" s="5"/>
      <c r="H849" s="5"/>
      <c r="I849" s="5"/>
    </row>
    <row r="850" spans="1:9">
      <c r="A850" s="5"/>
      <c r="B850" s="5"/>
      <c r="C850" s="5"/>
      <c r="D850" s="5"/>
      <c r="E850" s="5"/>
      <c r="F850" s="5"/>
      <c r="G850" s="5"/>
      <c r="H850" s="5"/>
      <c r="I850" s="5"/>
    </row>
    <row r="851" spans="1:9">
      <c r="A851" s="5"/>
      <c r="B851" s="5"/>
      <c r="C851" s="5"/>
      <c r="D851" s="5"/>
      <c r="E851" s="5"/>
      <c r="F851" s="5"/>
      <c r="G851" s="5"/>
      <c r="H851" s="5"/>
      <c r="I851" s="5"/>
    </row>
    <row r="852" spans="1:9">
      <c r="A852" s="5"/>
      <c r="B852" s="5"/>
      <c r="C852" s="5"/>
      <c r="D852" s="5"/>
      <c r="E852" s="5"/>
      <c r="F852" s="5"/>
      <c r="G852" s="5"/>
      <c r="H852" s="5"/>
      <c r="I852" s="5"/>
    </row>
    <row r="853" spans="1:9">
      <c r="A853" s="5"/>
      <c r="B853" s="5"/>
      <c r="C853" s="5"/>
      <c r="D853" s="5"/>
      <c r="E853" s="5"/>
      <c r="F853" s="5"/>
      <c r="G853" s="5"/>
      <c r="H853" s="5"/>
      <c r="I853" s="5"/>
    </row>
    <row r="854" spans="1:9">
      <c r="A854" s="5"/>
      <c r="B854" s="5"/>
      <c r="C854" s="5"/>
      <c r="D854" s="5"/>
      <c r="E854" s="5"/>
      <c r="F854" s="5"/>
      <c r="G854" s="5"/>
      <c r="H854" s="5"/>
      <c r="I854" s="5"/>
    </row>
    <row r="855" spans="1:9">
      <c r="A855" s="5"/>
      <c r="B855" s="5"/>
      <c r="C855" s="5"/>
      <c r="D855" s="5"/>
      <c r="E855" s="5"/>
      <c r="F855" s="5"/>
      <c r="G855" s="5"/>
      <c r="H855" s="5"/>
      <c r="I855" s="5"/>
    </row>
    <row r="856" spans="1:9">
      <c r="A856" s="5"/>
      <c r="B856" s="5"/>
      <c r="C856" s="5"/>
      <c r="D856" s="5"/>
      <c r="E856" s="5"/>
      <c r="F856" s="5"/>
      <c r="G856" s="5"/>
      <c r="H856" s="5"/>
      <c r="I856" s="5"/>
    </row>
    <row r="857" spans="1:9">
      <c r="A857" s="5"/>
      <c r="B857" s="5"/>
      <c r="C857" s="5"/>
      <c r="D857" s="5"/>
      <c r="E857" s="5"/>
      <c r="F857" s="5"/>
      <c r="G857" s="5"/>
      <c r="H857" s="5"/>
      <c r="I857" s="5"/>
    </row>
    <row r="858" spans="1:9">
      <c r="A858" s="5"/>
      <c r="B858" s="5"/>
      <c r="C858" s="5"/>
      <c r="D858" s="5"/>
      <c r="E858" s="5"/>
      <c r="F858" s="5"/>
      <c r="G858" s="5"/>
      <c r="H858" s="5"/>
      <c r="I858" s="5"/>
    </row>
    <row r="859" spans="1:9">
      <c r="A859" s="5"/>
      <c r="B859" s="5"/>
      <c r="C859" s="5"/>
      <c r="D859" s="5"/>
      <c r="E859" s="5"/>
      <c r="F859" s="5"/>
      <c r="G859" s="5"/>
      <c r="H859" s="5"/>
      <c r="I859" s="5"/>
    </row>
    <row r="860" spans="1:9">
      <c r="A860" s="5"/>
      <c r="B860" s="5"/>
      <c r="C860" s="5"/>
      <c r="D860" s="5"/>
      <c r="E860" s="5"/>
      <c r="F860" s="5"/>
      <c r="G860" s="5"/>
      <c r="H860" s="5"/>
      <c r="I860" s="5"/>
    </row>
    <row r="861" spans="1:9">
      <c r="A861" s="5"/>
      <c r="B861" s="5"/>
      <c r="C861" s="5"/>
      <c r="D861" s="5"/>
      <c r="E861" s="5"/>
      <c r="F861" s="5"/>
      <c r="G861" s="5"/>
      <c r="H861" s="5"/>
      <c r="I861" s="5"/>
    </row>
    <row r="862" spans="1:9">
      <c r="A862" s="5"/>
      <c r="B862" s="5"/>
      <c r="C862" s="5"/>
      <c r="D862" s="5"/>
      <c r="E862" s="5"/>
      <c r="F862" s="5"/>
      <c r="G862" s="5"/>
      <c r="H862" s="5"/>
      <c r="I862" s="5"/>
    </row>
    <row r="863" spans="1:9">
      <c r="A863" s="5"/>
      <c r="B863" s="5"/>
      <c r="C863" s="5"/>
      <c r="D863" s="5"/>
      <c r="E863" s="5"/>
      <c r="F863" s="5"/>
      <c r="G863" s="5"/>
      <c r="H863" s="5"/>
      <c r="I863" s="5"/>
    </row>
    <row r="864" spans="1:9">
      <c r="A864" s="5"/>
      <c r="B864" s="5"/>
      <c r="C864" s="5"/>
      <c r="D864" s="5"/>
      <c r="E864" s="5"/>
      <c r="F864" s="5"/>
      <c r="G864" s="5"/>
      <c r="H864" s="5"/>
      <c r="I864" s="5"/>
    </row>
    <row r="865" spans="1:9">
      <c r="A865" s="5"/>
      <c r="B865" s="5"/>
      <c r="C865" s="5"/>
      <c r="D865" s="5"/>
      <c r="E865" s="5"/>
      <c r="F865" s="5"/>
      <c r="G865" s="5"/>
      <c r="H865" s="5"/>
      <c r="I865" s="5"/>
    </row>
    <row r="866" spans="1:9">
      <c r="A866" s="5"/>
      <c r="B866" s="5"/>
      <c r="C866" s="5"/>
      <c r="D866" s="5"/>
      <c r="E866" s="5"/>
      <c r="F866" s="5"/>
      <c r="G866" s="5"/>
      <c r="H866" s="5"/>
      <c r="I866" s="5"/>
    </row>
    <row r="867" spans="1:9">
      <c r="A867" s="5"/>
      <c r="B867" s="5"/>
      <c r="C867" s="5"/>
      <c r="D867" s="5"/>
      <c r="E867" s="5"/>
      <c r="F867" s="5"/>
      <c r="G867" s="5"/>
      <c r="H867" s="5"/>
      <c r="I867" s="5"/>
    </row>
    <row r="868" spans="1:9">
      <c r="A868" s="5"/>
      <c r="B868" s="5"/>
      <c r="C868" s="5"/>
      <c r="D868" s="5"/>
      <c r="E868" s="5"/>
      <c r="F868" s="5"/>
      <c r="G868" s="5"/>
      <c r="H868" s="5"/>
      <c r="I868" s="5"/>
    </row>
    <row r="869" spans="1:9">
      <c r="A869" s="5"/>
      <c r="B869" s="5"/>
      <c r="C869" s="5"/>
      <c r="D869" s="5"/>
      <c r="E869" s="5"/>
      <c r="F869" s="5"/>
      <c r="G869" s="5"/>
      <c r="H869" s="5"/>
      <c r="I869" s="5"/>
    </row>
    <row r="870" spans="1:9">
      <c r="A870" s="5"/>
      <c r="B870" s="5"/>
      <c r="C870" s="5"/>
      <c r="D870" s="5"/>
      <c r="E870" s="5"/>
      <c r="F870" s="5"/>
      <c r="G870" s="5"/>
      <c r="H870" s="5"/>
      <c r="I870" s="5"/>
    </row>
    <row r="871" spans="1:9">
      <c r="A871" s="5"/>
      <c r="B871" s="5"/>
      <c r="C871" s="5"/>
      <c r="D871" s="5"/>
      <c r="E871" s="5"/>
      <c r="F871" s="5"/>
      <c r="G871" s="5"/>
      <c r="H871" s="5"/>
      <c r="I871" s="5"/>
    </row>
    <row r="872" spans="1:9">
      <c r="A872" s="5"/>
      <c r="B872" s="5"/>
      <c r="C872" s="5"/>
      <c r="D872" s="5"/>
      <c r="E872" s="5"/>
      <c r="F872" s="5"/>
      <c r="G872" s="5"/>
      <c r="H872" s="5"/>
      <c r="I872" s="5"/>
    </row>
    <row r="873" spans="1:9">
      <c r="A873" s="5"/>
      <c r="B873" s="5"/>
      <c r="C873" s="5"/>
      <c r="D873" s="5"/>
      <c r="E873" s="5"/>
      <c r="F873" s="5"/>
      <c r="G873" s="5"/>
      <c r="H873" s="5"/>
      <c r="I873" s="5"/>
    </row>
    <row r="874" spans="1:9">
      <c r="A874" s="5"/>
      <c r="B874" s="5"/>
      <c r="C874" s="5"/>
      <c r="D874" s="5"/>
      <c r="E874" s="5"/>
      <c r="F874" s="5"/>
      <c r="G874" s="5"/>
      <c r="H874" s="5"/>
      <c r="I874" s="5"/>
    </row>
    <row r="875" spans="1:9">
      <c r="A875" s="5"/>
      <c r="B875" s="5"/>
      <c r="C875" s="5"/>
      <c r="D875" s="5"/>
      <c r="E875" s="5"/>
      <c r="F875" s="5"/>
      <c r="G875" s="5"/>
      <c r="H875" s="5"/>
      <c r="I875" s="5"/>
    </row>
    <row r="876" spans="1:9">
      <c r="A876" s="5"/>
      <c r="B876" s="5"/>
      <c r="C876" s="5"/>
      <c r="D876" s="5"/>
      <c r="E876" s="5"/>
      <c r="F876" s="5"/>
      <c r="G876" s="5"/>
      <c r="H876" s="5"/>
      <c r="I876" s="5"/>
    </row>
    <row r="877" spans="1:9">
      <c r="A877" s="5"/>
      <c r="B877" s="5"/>
      <c r="C877" s="5"/>
      <c r="D877" s="5"/>
      <c r="E877" s="5"/>
      <c r="F877" s="5"/>
      <c r="G877" s="5"/>
      <c r="H877" s="5"/>
      <c r="I877" s="5"/>
    </row>
    <row r="878" spans="1:9">
      <c r="A878" s="5"/>
      <c r="B878" s="5"/>
      <c r="C878" s="5"/>
      <c r="D878" s="5"/>
      <c r="E878" s="5"/>
      <c r="F878" s="5"/>
      <c r="G878" s="5"/>
      <c r="H878" s="5"/>
      <c r="I878" s="5"/>
    </row>
    <row r="879" spans="1:9">
      <c r="A879" s="5"/>
      <c r="B879" s="5"/>
      <c r="C879" s="5"/>
      <c r="D879" s="5"/>
      <c r="E879" s="5"/>
      <c r="F879" s="5"/>
      <c r="G879" s="5"/>
      <c r="H879" s="5"/>
      <c r="I879" s="5"/>
    </row>
    <row r="880" spans="1:9">
      <c r="A880" s="5"/>
      <c r="B880" s="5"/>
      <c r="C880" s="5"/>
      <c r="D880" s="5"/>
      <c r="E880" s="5"/>
      <c r="F880" s="5"/>
      <c r="G880" s="5"/>
      <c r="H880" s="5"/>
      <c r="I880" s="5"/>
    </row>
    <row r="881" spans="1:9">
      <c r="A881" s="5"/>
      <c r="B881" s="5"/>
      <c r="C881" s="5"/>
      <c r="D881" s="5"/>
      <c r="E881" s="5"/>
      <c r="F881" s="5"/>
      <c r="G881" s="5"/>
      <c r="H881" s="5"/>
      <c r="I881" s="5"/>
    </row>
    <row r="882" spans="1:9">
      <c r="A882" s="5"/>
      <c r="B882" s="5"/>
      <c r="C882" s="5"/>
      <c r="D882" s="5"/>
      <c r="E882" s="5"/>
      <c r="F882" s="5"/>
      <c r="G882" s="5"/>
      <c r="H882" s="5"/>
      <c r="I882" s="5"/>
    </row>
    <row r="883" spans="1:9">
      <c r="A883" s="5"/>
      <c r="B883" s="5"/>
      <c r="C883" s="5"/>
      <c r="D883" s="5"/>
      <c r="E883" s="5"/>
      <c r="F883" s="5"/>
      <c r="G883" s="5"/>
      <c r="H883" s="5"/>
      <c r="I883" s="5"/>
    </row>
    <row r="884" spans="1:9">
      <c r="A884" s="5"/>
      <c r="B884" s="5"/>
      <c r="C884" s="5"/>
      <c r="D884" s="5"/>
      <c r="E884" s="5"/>
      <c r="F884" s="5"/>
      <c r="G884" s="5"/>
      <c r="H884" s="5"/>
      <c r="I884" s="5"/>
    </row>
    <row r="885" spans="1:9">
      <c r="A885" s="5"/>
      <c r="B885" s="5"/>
      <c r="C885" s="5"/>
      <c r="D885" s="5"/>
      <c r="E885" s="5"/>
      <c r="F885" s="5"/>
      <c r="G885" s="5"/>
      <c r="H885" s="5"/>
      <c r="I885" s="5"/>
    </row>
    <row r="886" spans="1:9">
      <c r="A886" s="5"/>
      <c r="B886" s="5"/>
      <c r="C886" s="5"/>
      <c r="D886" s="5"/>
      <c r="E886" s="5"/>
      <c r="F886" s="5"/>
      <c r="G886" s="5"/>
      <c r="H886" s="5"/>
      <c r="I886" s="5"/>
    </row>
    <row r="887" spans="1:9">
      <c r="A887" s="5"/>
      <c r="B887" s="5"/>
      <c r="C887" s="5"/>
      <c r="D887" s="5"/>
      <c r="E887" s="5"/>
      <c r="F887" s="5"/>
      <c r="G887" s="5"/>
      <c r="H887" s="5"/>
      <c r="I887" s="5"/>
    </row>
    <row r="888" spans="1:9">
      <c r="A888" s="5"/>
      <c r="B888" s="5"/>
      <c r="C888" s="5"/>
      <c r="D888" s="5"/>
      <c r="E888" s="5"/>
      <c r="F888" s="5"/>
      <c r="G888" s="5"/>
      <c r="H888" s="5"/>
      <c r="I888" s="5"/>
    </row>
    <row r="889" spans="1:9">
      <c r="A889" s="5"/>
      <c r="B889" s="5"/>
      <c r="C889" s="5"/>
      <c r="D889" s="5"/>
      <c r="E889" s="5"/>
      <c r="F889" s="5"/>
      <c r="G889" s="5"/>
      <c r="H889" s="5"/>
      <c r="I889" s="5"/>
    </row>
    <row r="890" spans="1:9">
      <c r="A890" s="5"/>
      <c r="B890" s="5"/>
      <c r="C890" s="5"/>
      <c r="D890" s="5"/>
      <c r="E890" s="5"/>
      <c r="F890" s="5"/>
      <c r="G890" s="5"/>
      <c r="H890" s="5"/>
      <c r="I890" s="5"/>
    </row>
    <row r="891" spans="1:9">
      <c r="A891" s="5"/>
      <c r="B891" s="5"/>
      <c r="C891" s="5"/>
      <c r="D891" s="5"/>
      <c r="E891" s="5"/>
      <c r="F891" s="5"/>
      <c r="G891" s="5"/>
      <c r="H891" s="5"/>
      <c r="I891" s="5"/>
    </row>
    <row r="892" spans="1:9">
      <c r="A892" s="5"/>
      <c r="B892" s="5"/>
      <c r="C892" s="5"/>
      <c r="D892" s="5"/>
      <c r="E892" s="5"/>
      <c r="F892" s="5"/>
      <c r="G892" s="5"/>
      <c r="H892" s="5"/>
      <c r="I892" s="5"/>
    </row>
    <row r="893" spans="1:9">
      <c r="A893" s="5"/>
      <c r="B893" s="5"/>
      <c r="C893" s="5"/>
      <c r="D893" s="5"/>
      <c r="E893" s="5"/>
      <c r="F893" s="5"/>
      <c r="G893" s="5"/>
      <c r="H893" s="5"/>
      <c r="I893" s="5"/>
    </row>
    <row r="894" spans="1:9">
      <c r="A894" s="5"/>
      <c r="B894" s="5"/>
      <c r="C894" s="5"/>
      <c r="D894" s="5"/>
      <c r="E894" s="5"/>
      <c r="F894" s="5"/>
      <c r="G894" s="5"/>
      <c r="H894" s="5"/>
      <c r="I894" s="5"/>
    </row>
    <row r="895" spans="1:9">
      <c r="A895" s="5"/>
      <c r="B895" s="5"/>
      <c r="C895" s="5"/>
      <c r="D895" s="5"/>
      <c r="E895" s="5"/>
      <c r="F895" s="5"/>
      <c r="G895" s="5"/>
      <c r="H895" s="5"/>
      <c r="I895" s="5"/>
    </row>
    <row r="896" spans="1:9">
      <c r="A896" s="5"/>
      <c r="B896" s="5"/>
      <c r="C896" s="5"/>
      <c r="D896" s="5"/>
      <c r="E896" s="5"/>
      <c r="F896" s="5"/>
      <c r="G896" s="5"/>
      <c r="H896" s="5"/>
      <c r="I896" s="5"/>
    </row>
    <row r="897" spans="1:9">
      <c r="A897" s="5"/>
      <c r="B897" s="5"/>
      <c r="C897" s="5"/>
      <c r="D897" s="5"/>
      <c r="E897" s="5"/>
      <c r="F897" s="5"/>
      <c r="G897" s="5"/>
      <c r="H897" s="5"/>
      <c r="I897" s="5"/>
    </row>
    <row r="898" spans="1:9">
      <c r="A898" s="5"/>
      <c r="B898" s="5"/>
      <c r="C898" s="5"/>
      <c r="D898" s="5"/>
      <c r="E898" s="5"/>
      <c r="F898" s="5"/>
      <c r="G898" s="5"/>
      <c r="H898" s="5"/>
      <c r="I898" s="5"/>
    </row>
    <row r="899" spans="1:9">
      <c r="A899" s="5"/>
      <c r="B899" s="5"/>
      <c r="C899" s="5"/>
      <c r="D899" s="5"/>
      <c r="E899" s="5"/>
      <c r="F899" s="5"/>
      <c r="G899" s="5"/>
      <c r="H899" s="5"/>
      <c r="I899" s="5"/>
    </row>
    <row r="900" spans="1:9">
      <c r="A900" s="5"/>
      <c r="B900" s="5"/>
      <c r="C900" s="5"/>
      <c r="D900" s="5"/>
      <c r="E900" s="5"/>
      <c r="F900" s="5"/>
      <c r="G900" s="5"/>
      <c r="H900" s="5"/>
      <c r="I900" s="5"/>
    </row>
    <row r="901" spans="1:9">
      <c r="A901" s="5"/>
      <c r="B901" s="5"/>
      <c r="C901" s="5"/>
      <c r="D901" s="5"/>
      <c r="E901" s="5"/>
      <c r="F901" s="5"/>
      <c r="G901" s="5"/>
      <c r="H901" s="5"/>
      <c r="I901" s="5"/>
    </row>
    <row r="902" spans="1:9">
      <c r="A902" s="5"/>
      <c r="B902" s="5"/>
      <c r="C902" s="5"/>
      <c r="D902" s="5"/>
      <c r="E902" s="5"/>
      <c r="F902" s="5"/>
      <c r="G902" s="5"/>
      <c r="H902" s="5"/>
      <c r="I902" s="5"/>
    </row>
    <row r="903" spans="1:9">
      <c r="A903" s="5"/>
      <c r="B903" s="5"/>
      <c r="C903" s="5"/>
      <c r="D903" s="5"/>
      <c r="E903" s="5"/>
      <c r="F903" s="5"/>
      <c r="G903" s="5"/>
      <c r="H903" s="5"/>
      <c r="I903" s="5"/>
    </row>
    <row r="904" spans="1:9">
      <c r="A904" s="5"/>
      <c r="B904" s="5"/>
      <c r="C904" s="5"/>
      <c r="D904" s="5"/>
      <c r="E904" s="5"/>
      <c r="F904" s="5"/>
      <c r="G904" s="5"/>
      <c r="H904" s="5"/>
      <c r="I904" s="5"/>
    </row>
    <row r="905" spans="1:9">
      <c r="A905" s="5"/>
      <c r="B905" s="5"/>
      <c r="C905" s="5"/>
      <c r="D905" s="5"/>
      <c r="E905" s="5"/>
      <c r="F905" s="5"/>
      <c r="G905" s="5"/>
      <c r="H905" s="5"/>
      <c r="I905" s="5"/>
    </row>
    <row r="906" spans="1:9">
      <c r="A906" s="5"/>
      <c r="B906" s="5"/>
      <c r="C906" s="5"/>
      <c r="D906" s="5"/>
      <c r="E906" s="5"/>
      <c r="F906" s="5"/>
      <c r="G906" s="5"/>
      <c r="H906" s="5"/>
      <c r="I906" s="5"/>
    </row>
    <row r="907" spans="1:9">
      <c r="A907" s="5"/>
      <c r="B907" s="5"/>
      <c r="C907" s="5"/>
      <c r="D907" s="5"/>
      <c r="E907" s="5"/>
      <c r="F907" s="5"/>
      <c r="G907" s="5"/>
      <c r="H907" s="5"/>
      <c r="I907" s="5"/>
    </row>
    <row r="908" spans="1:9">
      <c r="A908" s="5"/>
      <c r="B908" s="5"/>
      <c r="C908" s="5"/>
      <c r="D908" s="5"/>
      <c r="E908" s="5"/>
      <c r="F908" s="5"/>
      <c r="G908" s="5"/>
      <c r="H908" s="5"/>
      <c r="I908" s="5"/>
    </row>
    <row r="909" spans="1:9">
      <c r="A909" s="5"/>
      <c r="B909" s="5"/>
      <c r="C909" s="5"/>
      <c r="D909" s="5"/>
      <c r="E909" s="5"/>
      <c r="F909" s="5"/>
      <c r="G909" s="5"/>
      <c r="H909" s="5"/>
      <c r="I909" s="5"/>
    </row>
    <row r="910" spans="1:9">
      <c r="A910" s="5"/>
      <c r="B910" s="5"/>
      <c r="C910" s="5"/>
      <c r="D910" s="5"/>
      <c r="E910" s="5"/>
      <c r="F910" s="5"/>
      <c r="G910" s="5"/>
      <c r="H910" s="5"/>
      <c r="I910" s="5"/>
    </row>
    <row r="911" spans="1:9">
      <c r="A911" s="5"/>
      <c r="B911" s="5"/>
      <c r="C911" s="5"/>
      <c r="D911" s="5"/>
      <c r="E911" s="5"/>
      <c r="F911" s="5"/>
      <c r="G911" s="5"/>
      <c r="H911" s="5"/>
      <c r="I911" s="5"/>
    </row>
    <row r="912" spans="1:9">
      <c r="A912" s="5"/>
      <c r="B912" s="5"/>
      <c r="C912" s="5"/>
      <c r="D912" s="5"/>
      <c r="E912" s="5"/>
      <c r="F912" s="5"/>
      <c r="G912" s="5"/>
      <c r="H912" s="5"/>
      <c r="I912" s="5"/>
    </row>
    <row r="913" spans="1:9">
      <c r="A913" s="5"/>
      <c r="B913" s="5"/>
      <c r="C913" s="5"/>
      <c r="D913" s="5"/>
      <c r="E913" s="5"/>
      <c r="F913" s="5"/>
      <c r="G913" s="5"/>
      <c r="H913" s="5"/>
      <c r="I913" s="5"/>
    </row>
    <row r="914" spans="1:9">
      <c r="A914" s="5"/>
      <c r="B914" s="5"/>
      <c r="C914" s="5"/>
      <c r="D914" s="5"/>
      <c r="E914" s="5"/>
      <c r="F914" s="5"/>
      <c r="G914" s="5"/>
      <c r="H914" s="5"/>
      <c r="I914" s="5"/>
    </row>
    <row r="915" spans="1:9">
      <c r="A915" s="5"/>
      <c r="B915" s="5"/>
      <c r="C915" s="5"/>
      <c r="D915" s="5"/>
      <c r="E915" s="5"/>
      <c r="F915" s="5"/>
      <c r="G915" s="5"/>
      <c r="H915" s="5"/>
      <c r="I915" s="5"/>
    </row>
    <row r="916" spans="1:9">
      <c r="A916" s="5"/>
      <c r="B916" s="5"/>
      <c r="C916" s="5"/>
      <c r="D916" s="5"/>
      <c r="E916" s="5"/>
      <c r="F916" s="5"/>
      <c r="G916" s="5"/>
      <c r="H916" s="5"/>
      <c r="I916" s="5"/>
    </row>
    <row r="917" spans="1:9">
      <c r="A917" s="5"/>
      <c r="B917" s="5"/>
      <c r="C917" s="5"/>
      <c r="D917" s="5"/>
      <c r="E917" s="5"/>
      <c r="F917" s="5"/>
      <c r="G917" s="5"/>
      <c r="H917" s="5"/>
      <c r="I917" s="5"/>
    </row>
    <row r="918" spans="1:9">
      <c r="A918" s="5"/>
      <c r="B918" s="5"/>
      <c r="C918" s="5"/>
      <c r="D918" s="5"/>
      <c r="E918" s="5"/>
      <c r="F918" s="5"/>
      <c r="G918" s="5"/>
      <c r="H918" s="5"/>
      <c r="I918" s="5"/>
    </row>
    <row r="919" spans="1:9">
      <c r="A919" s="5"/>
      <c r="B919" s="5"/>
      <c r="C919" s="5"/>
      <c r="D919" s="5"/>
      <c r="E919" s="5"/>
      <c r="F919" s="5"/>
      <c r="G919" s="5"/>
      <c r="H919" s="5"/>
      <c r="I919" s="5"/>
    </row>
    <row r="920" spans="1:9">
      <c r="A920" s="5"/>
      <c r="B920" s="5"/>
      <c r="C920" s="5"/>
      <c r="D920" s="5"/>
      <c r="E920" s="5"/>
      <c r="F920" s="5"/>
      <c r="G920" s="5"/>
      <c r="H920" s="5"/>
      <c r="I920" s="5"/>
    </row>
    <row r="921" spans="1:9">
      <c r="A921" s="5"/>
      <c r="B921" s="5"/>
      <c r="C921" s="5"/>
      <c r="D921" s="5"/>
      <c r="E921" s="5"/>
      <c r="F921" s="5"/>
      <c r="G921" s="5"/>
      <c r="H921" s="5"/>
      <c r="I921" s="5"/>
    </row>
    <row r="922" spans="1:9">
      <c r="A922" s="5"/>
      <c r="B922" s="5"/>
      <c r="C922" s="5"/>
      <c r="D922" s="5"/>
      <c r="E922" s="5"/>
      <c r="F922" s="5"/>
      <c r="G922" s="5"/>
      <c r="H922" s="5"/>
      <c r="I922" s="5"/>
    </row>
    <row r="923" spans="1:9">
      <c r="A923" s="5"/>
      <c r="B923" s="5"/>
      <c r="C923" s="5"/>
      <c r="D923" s="5"/>
      <c r="E923" s="5"/>
      <c r="F923" s="5"/>
      <c r="G923" s="5"/>
      <c r="H923" s="5"/>
      <c r="I923" s="5"/>
    </row>
    <row r="924" spans="1:9">
      <c r="A924" s="5"/>
      <c r="B924" s="5"/>
      <c r="C924" s="5"/>
      <c r="D924" s="5"/>
      <c r="E924" s="5"/>
      <c r="F924" s="5"/>
      <c r="G924" s="5"/>
      <c r="H924" s="5"/>
      <c r="I924" s="5"/>
    </row>
    <row r="925" spans="1:9">
      <c r="A925" s="5"/>
      <c r="B925" s="5"/>
      <c r="C925" s="5"/>
      <c r="D925" s="5"/>
      <c r="E925" s="5"/>
      <c r="F925" s="5"/>
      <c r="G925" s="5"/>
      <c r="H925" s="5"/>
      <c r="I925" s="5"/>
    </row>
    <row r="926" spans="1:9">
      <c r="A926" s="5"/>
      <c r="B926" s="5"/>
      <c r="C926" s="5"/>
      <c r="D926" s="5"/>
      <c r="E926" s="5"/>
      <c r="F926" s="5"/>
      <c r="G926" s="5"/>
      <c r="H926" s="5"/>
      <c r="I926" s="5"/>
    </row>
    <row r="927" spans="1:9">
      <c r="A927" s="5"/>
      <c r="B927" s="5"/>
      <c r="C927" s="5"/>
      <c r="D927" s="5"/>
      <c r="E927" s="5"/>
      <c r="F927" s="5"/>
      <c r="G927" s="5"/>
      <c r="H927" s="5"/>
      <c r="I927" s="5"/>
    </row>
    <row r="928" spans="1:9">
      <c r="A928" s="5"/>
      <c r="B928" s="5"/>
      <c r="C928" s="5"/>
      <c r="D928" s="5"/>
      <c r="E928" s="5"/>
      <c r="F928" s="5"/>
      <c r="G928" s="5"/>
      <c r="H928" s="5"/>
      <c r="I928" s="5"/>
    </row>
    <row r="929" spans="1:9">
      <c r="A929" s="5"/>
      <c r="B929" s="5"/>
      <c r="C929" s="5"/>
      <c r="D929" s="5"/>
      <c r="E929" s="5"/>
      <c r="F929" s="5"/>
      <c r="G929" s="5"/>
      <c r="H929" s="5"/>
      <c r="I929" s="5"/>
    </row>
    <row r="930" spans="1:9">
      <c r="A930" s="5"/>
      <c r="B930" s="5"/>
      <c r="C930" s="5"/>
      <c r="D930" s="5"/>
      <c r="E930" s="5"/>
      <c r="F930" s="5"/>
      <c r="G930" s="5"/>
      <c r="H930" s="5"/>
      <c r="I930" s="5"/>
    </row>
    <row r="931" spans="1:9">
      <c r="A931" s="5"/>
      <c r="B931" s="5"/>
      <c r="C931" s="5"/>
      <c r="D931" s="5"/>
      <c r="E931" s="5"/>
      <c r="F931" s="5"/>
      <c r="G931" s="5"/>
      <c r="H931" s="5"/>
      <c r="I931" s="5"/>
    </row>
    <row r="932" spans="1:9">
      <c r="A932" s="5"/>
      <c r="B932" s="5"/>
      <c r="C932" s="5"/>
      <c r="D932" s="5"/>
      <c r="E932" s="5"/>
      <c r="F932" s="5"/>
      <c r="G932" s="5"/>
      <c r="H932" s="5"/>
      <c r="I932" s="5"/>
    </row>
    <row r="933" spans="1:9">
      <c r="A933" s="5"/>
      <c r="B933" s="5"/>
      <c r="C933" s="5"/>
      <c r="D933" s="5"/>
      <c r="E933" s="5"/>
      <c r="F933" s="5"/>
      <c r="G933" s="5"/>
      <c r="H933" s="5"/>
      <c r="I933" s="5"/>
    </row>
    <row r="934" spans="1:9">
      <c r="A934" s="5"/>
      <c r="B934" s="5"/>
      <c r="C934" s="5"/>
      <c r="D934" s="5"/>
      <c r="E934" s="5"/>
      <c r="F934" s="5"/>
      <c r="G934" s="5"/>
      <c r="H934" s="5"/>
      <c r="I934" s="5"/>
    </row>
    <row r="935" spans="1:9">
      <c r="A935" s="5"/>
      <c r="B935" s="5"/>
      <c r="C935" s="5"/>
      <c r="D935" s="5"/>
      <c r="E935" s="5"/>
      <c r="F935" s="5"/>
      <c r="G935" s="5"/>
      <c r="H935" s="5"/>
      <c r="I935" s="5"/>
    </row>
    <row r="936" spans="1:9">
      <c r="A936" s="5"/>
      <c r="B936" s="5"/>
      <c r="C936" s="5"/>
      <c r="D936" s="5"/>
      <c r="E936" s="5"/>
      <c r="F936" s="5"/>
      <c r="G936" s="5"/>
      <c r="H936" s="5"/>
      <c r="I936" s="5"/>
    </row>
    <row r="937" spans="1:9">
      <c r="A937" s="5"/>
      <c r="B937" s="5"/>
      <c r="C937" s="5"/>
      <c r="D937" s="5"/>
      <c r="E937" s="5"/>
      <c r="F937" s="5"/>
      <c r="G937" s="5"/>
      <c r="H937" s="5"/>
      <c r="I937" s="5"/>
    </row>
    <row r="938" spans="1:9">
      <c r="A938" s="5"/>
      <c r="B938" s="5"/>
      <c r="C938" s="5"/>
      <c r="D938" s="5"/>
      <c r="E938" s="5"/>
      <c r="F938" s="5"/>
      <c r="G938" s="5"/>
      <c r="H938" s="5"/>
      <c r="I938" s="5"/>
    </row>
    <row r="939" spans="1:9">
      <c r="A939" s="5"/>
      <c r="B939" s="5"/>
      <c r="C939" s="5"/>
      <c r="D939" s="5"/>
      <c r="E939" s="5"/>
      <c r="F939" s="5"/>
      <c r="G939" s="5"/>
      <c r="H939" s="5"/>
      <c r="I939" s="5"/>
    </row>
    <row r="940" spans="1:9">
      <c r="A940" s="5"/>
      <c r="B940" s="5"/>
      <c r="C940" s="5"/>
      <c r="D940" s="5"/>
      <c r="E940" s="5"/>
      <c r="F940" s="5"/>
      <c r="G940" s="5"/>
      <c r="H940" s="5"/>
      <c r="I940" s="5"/>
    </row>
    <row r="941" spans="1:9">
      <c r="A941" s="5"/>
      <c r="B941" s="5"/>
      <c r="C941" s="5"/>
      <c r="D941" s="5"/>
      <c r="E941" s="5"/>
      <c r="F941" s="5"/>
      <c r="G941" s="5"/>
      <c r="H941" s="5"/>
      <c r="I941" s="5"/>
    </row>
    <row r="942" spans="1:9">
      <c r="A942" s="5"/>
      <c r="B942" s="5"/>
      <c r="C942" s="5"/>
      <c r="D942" s="5"/>
      <c r="E942" s="5"/>
      <c r="F942" s="5"/>
      <c r="G942" s="5"/>
      <c r="H942" s="5"/>
      <c r="I942" s="5"/>
    </row>
    <row r="943" spans="1:9">
      <c r="A943" s="5"/>
      <c r="B943" s="5"/>
      <c r="C943" s="5"/>
      <c r="D943" s="5"/>
      <c r="E943" s="5"/>
      <c r="F943" s="5"/>
      <c r="G943" s="5"/>
      <c r="H943" s="5"/>
      <c r="I943" s="5"/>
    </row>
    <row r="944" spans="1:9">
      <c r="A944" s="5"/>
      <c r="B944" s="5"/>
      <c r="C944" s="5"/>
      <c r="D944" s="5"/>
      <c r="E944" s="5"/>
      <c r="F944" s="5"/>
      <c r="G944" s="5"/>
      <c r="H944" s="5"/>
      <c r="I944" s="5"/>
    </row>
    <row r="945" spans="1:9">
      <c r="A945" s="5"/>
      <c r="B945" s="5"/>
      <c r="C945" s="5"/>
      <c r="D945" s="5"/>
      <c r="E945" s="5"/>
      <c r="F945" s="5"/>
      <c r="G945" s="5"/>
      <c r="H945" s="5"/>
      <c r="I945" s="5"/>
    </row>
    <row r="946" spans="1:9">
      <c r="A946" s="5"/>
      <c r="B946" s="5"/>
      <c r="C946" s="5"/>
      <c r="D946" s="5"/>
      <c r="E946" s="5"/>
      <c r="F946" s="5"/>
      <c r="G946" s="5"/>
      <c r="H946" s="5"/>
      <c r="I946" s="5"/>
    </row>
    <row r="947" spans="1:9">
      <c r="A947" s="5"/>
      <c r="B947" s="5"/>
      <c r="C947" s="5"/>
      <c r="D947" s="5"/>
      <c r="E947" s="5"/>
      <c r="F947" s="5"/>
      <c r="G947" s="5"/>
      <c r="H947" s="5"/>
      <c r="I947" s="5"/>
    </row>
    <row r="948" spans="1:9">
      <c r="A948" s="5"/>
      <c r="B948" s="5"/>
      <c r="C948" s="5"/>
      <c r="D948" s="5"/>
      <c r="E948" s="5"/>
      <c r="F948" s="5"/>
      <c r="G948" s="5"/>
      <c r="H948" s="5"/>
      <c r="I948" s="5"/>
    </row>
    <row r="949" spans="1:9">
      <c r="A949" s="5"/>
      <c r="B949" s="5"/>
      <c r="C949" s="5"/>
      <c r="D949" s="5"/>
      <c r="E949" s="5"/>
      <c r="F949" s="5"/>
      <c r="G949" s="5"/>
      <c r="H949" s="5"/>
      <c r="I949" s="5"/>
    </row>
    <row r="950" spans="1:9">
      <c r="A950" s="5"/>
      <c r="B950" s="5"/>
      <c r="C950" s="5"/>
      <c r="D950" s="5"/>
      <c r="E950" s="5"/>
      <c r="F950" s="5"/>
      <c r="G950" s="5"/>
      <c r="H950" s="5"/>
      <c r="I950" s="5"/>
    </row>
    <row r="951" spans="1:9">
      <c r="A951" s="5"/>
      <c r="B951" s="5"/>
      <c r="C951" s="5"/>
      <c r="D951" s="5"/>
      <c r="E951" s="5"/>
      <c r="F951" s="5"/>
      <c r="G951" s="5"/>
      <c r="H951" s="5"/>
      <c r="I951" s="5"/>
    </row>
    <row r="952" spans="1:9">
      <c r="A952" s="5"/>
      <c r="B952" s="5"/>
      <c r="C952" s="5"/>
      <c r="D952" s="5"/>
      <c r="E952" s="5"/>
      <c r="F952" s="5"/>
      <c r="G952" s="5"/>
      <c r="H952" s="5"/>
      <c r="I952" s="5"/>
    </row>
    <row r="953" spans="1:9">
      <c r="A953" s="5"/>
      <c r="B953" s="5"/>
      <c r="C953" s="5"/>
      <c r="D953" s="5"/>
      <c r="E953" s="5"/>
      <c r="F953" s="5"/>
      <c r="G953" s="5"/>
      <c r="H953" s="5"/>
      <c r="I953" s="5"/>
    </row>
    <row r="954" spans="1:9">
      <c r="A954" s="5"/>
      <c r="B954" s="5"/>
      <c r="C954" s="5"/>
      <c r="D954" s="5"/>
      <c r="E954" s="5"/>
      <c r="F954" s="5"/>
      <c r="G954" s="5"/>
      <c r="H954" s="5"/>
      <c r="I954" s="5"/>
    </row>
    <row r="955" spans="1:9">
      <c r="A955" s="5"/>
      <c r="B955" s="5"/>
      <c r="C955" s="5"/>
      <c r="D955" s="5"/>
      <c r="E955" s="5"/>
      <c r="F955" s="5"/>
      <c r="G955" s="5"/>
      <c r="H955" s="5"/>
      <c r="I955" s="5"/>
    </row>
    <row r="956" spans="1:9">
      <c r="A956" s="5"/>
      <c r="B956" s="5"/>
      <c r="C956" s="5"/>
      <c r="D956" s="5"/>
      <c r="E956" s="5"/>
      <c r="F956" s="5"/>
      <c r="G956" s="5"/>
      <c r="H956" s="5"/>
      <c r="I956" s="5"/>
    </row>
    <row r="957" spans="1:9">
      <c r="A957" s="5"/>
      <c r="B957" s="5"/>
      <c r="C957" s="5"/>
      <c r="D957" s="5"/>
      <c r="E957" s="5"/>
      <c r="F957" s="5"/>
      <c r="G957" s="5"/>
      <c r="H957" s="5"/>
      <c r="I957" s="5"/>
    </row>
    <row r="958" spans="1:9">
      <c r="A958" s="5"/>
      <c r="B958" s="5"/>
      <c r="C958" s="5"/>
      <c r="D958" s="5"/>
      <c r="E958" s="5"/>
      <c r="F958" s="5"/>
      <c r="G958" s="5"/>
      <c r="H958" s="5"/>
      <c r="I958" s="5"/>
    </row>
    <row r="959" spans="1:9">
      <c r="A959" s="5"/>
      <c r="B959" s="5"/>
      <c r="C959" s="5"/>
      <c r="D959" s="5"/>
      <c r="E959" s="5"/>
      <c r="F959" s="5"/>
      <c r="G959" s="5"/>
      <c r="H959" s="5"/>
      <c r="I959" s="5"/>
    </row>
    <row r="960" spans="1:9">
      <c r="A960" s="5"/>
      <c r="B960" s="5"/>
      <c r="C960" s="5"/>
      <c r="D960" s="5"/>
      <c r="E960" s="5"/>
      <c r="F960" s="5"/>
      <c r="G960" s="5"/>
      <c r="H960" s="5"/>
      <c r="I960" s="5"/>
    </row>
    <row r="961" spans="1:9">
      <c r="A961" s="5"/>
      <c r="B961" s="5"/>
      <c r="C961" s="5"/>
      <c r="D961" s="5"/>
      <c r="E961" s="5"/>
      <c r="F961" s="5"/>
      <c r="G961" s="5"/>
      <c r="H961" s="5"/>
      <c r="I961" s="5"/>
    </row>
    <row r="962" spans="1:9">
      <c r="A962" s="5"/>
      <c r="B962" s="5"/>
      <c r="C962" s="5"/>
      <c r="D962" s="5"/>
      <c r="E962" s="5"/>
      <c r="F962" s="5"/>
      <c r="G962" s="5"/>
      <c r="H962" s="5"/>
      <c r="I962" s="5"/>
    </row>
    <row r="963" spans="1:9">
      <c r="A963" s="5"/>
      <c r="B963" s="5"/>
      <c r="C963" s="5"/>
      <c r="D963" s="5"/>
      <c r="E963" s="5"/>
      <c r="F963" s="5"/>
      <c r="G963" s="5"/>
      <c r="H963" s="5"/>
      <c r="I963" s="5"/>
    </row>
    <row r="964" spans="1:9">
      <c r="A964" s="5"/>
      <c r="B964" s="5"/>
      <c r="C964" s="5"/>
      <c r="D964" s="5"/>
      <c r="E964" s="5"/>
      <c r="F964" s="5"/>
      <c r="G964" s="5"/>
      <c r="H964" s="5"/>
      <c r="I964" s="5"/>
    </row>
    <row r="965" spans="1:9">
      <c r="A965" s="5"/>
      <c r="B965" s="5"/>
      <c r="C965" s="5"/>
      <c r="D965" s="5"/>
      <c r="E965" s="5"/>
      <c r="F965" s="5"/>
      <c r="G965" s="5"/>
      <c r="H965" s="5"/>
      <c r="I965" s="5"/>
    </row>
    <row r="966" spans="1:9">
      <c r="A966" s="5"/>
      <c r="B966" s="5"/>
      <c r="C966" s="5"/>
      <c r="D966" s="5"/>
      <c r="E966" s="5"/>
      <c r="F966" s="5"/>
      <c r="G966" s="5"/>
      <c r="H966" s="5"/>
      <c r="I966" s="5"/>
    </row>
    <row r="967" spans="1:9">
      <c r="A967" s="5"/>
      <c r="B967" s="5"/>
      <c r="C967" s="5"/>
      <c r="D967" s="5"/>
      <c r="E967" s="5"/>
      <c r="F967" s="5"/>
      <c r="G967" s="5"/>
      <c r="H967" s="5"/>
      <c r="I967" s="5"/>
    </row>
    <row r="968" spans="1:9">
      <c r="A968" s="5"/>
      <c r="B968" s="5"/>
      <c r="C968" s="5"/>
      <c r="D968" s="5"/>
      <c r="E968" s="5"/>
      <c r="F968" s="5"/>
      <c r="G968" s="5"/>
      <c r="H968" s="5"/>
      <c r="I968" s="5"/>
    </row>
    <row r="969" spans="1:9">
      <c r="A969" s="5"/>
      <c r="B969" s="5"/>
      <c r="C969" s="5"/>
      <c r="D969" s="5"/>
      <c r="E969" s="5"/>
      <c r="F969" s="5"/>
      <c r="G969" s="5"/>
      <c r="H969" s="5"/>
      <c r="I969" s="5"/>
    </row>
    <row r="970" spans="1:9">
      <c r="A970" s="5"/>
      <c r="B970" s="5"/>
      <c r="C970" s="5"/>
      <c r="D970" s="5"/>
      <c r="E970" s="5"/>
      <c r="F970" s="5"/>
      <c r="G970" s="5"/>
      <c r="H970" s="5"/>
      <c r="I970" s="5"/>
    </row>
    <row r="971" spans="1:9">
      <c r="A971" s="5"/>
      <c r="B971" s="5"/>
      <c r="C971" s="5"/>
      <c r="D971" s="5"/>
      <c r="E971" s="5"/>
      <c r="F971" s="5"/>
      <c r="G971" s="5"/>
      <c r="H971" s="5"/>
      <c r="I971" s="5"/>
    </row>
    <row r="972" spans="1:9">
      <c r="A972" s="5"/>
      <c r="B972" s="5"/>
      <c r="C972" s="5"/>
      <c r="D972" s="5"/>
      <c r="E972" s="5"/>
      <c r="F972" s="5"/>
      <c r="G972" s="5"/>
      <c r="H972" s="5"/>
      <c r="I972" s="5"/>
    </row>
    <row r="973" spans="1:9">
      <c r="A973" s="5"/>
      <c r="B973" s="5"/>
      <c r="C973" s="5"/>
      <c r="D973" s="5"/>
      <c r="E973" s="5"/>
      <c r="F973" s="5"/>
      <c r="G973" s="5"/>
      <c r="H973" s="5"/>
      <c r="I973" s="5"/>
    </row>
    <row r="974" spans="1:9">
      <c r="A974" s="5"/>
      <c r="B974" s="5"/>
      <c r="C974" s="5"/>
      <c r="D974" s="5"/>
      <c r="E974" s="5"/>
      <c r="F974" s="5"/>
      <c r="G974" s="5"/>
      <c r="H974" s="5"/>
      <c r="I974" s="5"/>
    </row>
    <row r="975" spans="1:9">
      <c r="A975" s="5"/>
      <c r="B975" s="5"/>
      <c r="C975" s="5"/>
      <c r="D975" s="5"/>
      <c r="E975" s="5"/>
      <c r="F975" s="5"/>
      <c r="G975" s="5"/>
      <c r="H975" s="5"/>
      <c r="I975" s="5"/>
    </row>
    <row r="976" spans="1:9">
      <c r="A976" s="5"/>
      <c r="B976" s="5"/>
      <c r="C976" s="5"/>
      <c r="D976" s="5"/>
      <c r="E976" s="5"/>
      <c r="F976" s="5"/>
      <c r="G976" s="5"/>
      <c r="H976" s="5"/>
      <c r="I976" s="5"/>
    </row>
    <row r="977" spans="1:9">
      <c r="A977" s="5"/>
      <c r="B977" s="5"/>
      <c r="C977" s="5"/>
      <c r="D977" s="5"/>
      <c r="E977" s="5"/>
      <c r="F977" s="5"/>
      <c r="G977" s="5"/>
      <c r="H977" s="5"/>
      <c r="I977" s="5"/>
    </row>
    <row r="978" spans="1:9">
      <c r="A978" s="5"/>
      <c r="B978" s="5"/>
      <c r="C978" s="5"/>
      <c r="D978" s="5"/>
      <c r="E978" s="5"/>
      <c r="F978" s="5"/>
      <c r="G978" s="5"/>
      <c r="H978" s="5"/>
      <c r="I978" s="5"/>
    </row>
    <row r="979" spans="1:9">
      <c r="A979" s="5"/>
      <c r="B979" s="5"/>
      <c r="C979" s="5"/>
      <c r="D979" s="5"/>
      <c r="E979" s="5"/>
      <c r="F979" s="5"/>
      <c r="G979" s="5"/>
      <c r="H979" s="5"/>
      <c r="I979" s="5"/>
    </row>
    <row r="980" spans="1:9">
      <c r="A980" s="5"/>
      <c r="B980" s="5"/>
      <c r="C980" s="5"/>
      <c r="D980" s="5"/>
      <c r="E980" s="5"/>
      <c r="F980" s="5"/>
      <c r="G980" s="5"/>
      <c r="H980" s="5"/>
      <c r="I980" s="5"/>
    </row>
    <row r="981" spans="1:9">
      <c r="A981" s="5"/>
      <c r="B981" s="5"/>
      <c r="C981" s="5"/>
      <c r="D981" s="5"/>
      <c r="E981" s="5"/>
      <c r="F981" s="5"/>
      <c r="G981" s="5"/>
      <c r="H981" s="5"/>
      <c r="I981" s="5"/>
    </row>
    <row r="982" spans="1:9">
      <c r="A982" s="5"/>
      <c r="B982" s="5"/>
      <c r="C982" s="5"/>
      <c r="D982" s="5"/>
      <c r="E982" s="5"/>
      <c r="F982" s="5"/>
      <c r="G982" s="5"/>
      <c r="H982" s="5"/>
      <c r="I982" s="5"/>
    </row>
    <row r="983" spans="1:9">
      <c r="A983" s="5"/>
      <c r="B983" s="5"/>
      <c r="C983" s="5"/>
      <c r="D983" s="5"/>
      <c r="E983" s="5"/>
      <c r="F983" s="5"/>
      <c r="G983" s="5"/>
      <c r="H983" s="5"/>
      <c r="I983" s="5"/>
    </row>
    <row r="984" spans="1:9">
      <c r="A984" s="5"/>
      <c r="B984" s="5"/>
      <c r="C984" s="5"/>
      <c r="D984" s="5"/>
      <c r="E984" s="5"/>
      <c r="F984" s="5"/>
      <c r="G984" s="5"/>
      <c r="H984" s="5"/>
      <c r="I984" s="5"/>
    </row>
    <row r="985" spans="1:9">
      <c r="A985" s="5"/>
      <c r="B985" s="5"/>
      <c r="C985" s="5"/>
      <c r="D985" s="5"/>
      <c r="E985" s="5"/>
      <c r="F985" s="5"/>
      <c r="G985" s="5"/>
      <c r="H985" s="5"/>
      <c r="I985" s="5"/>
    </row>
    <row r="986" spans="1:9">
      <c r="A986" s="5"/>
      <c r="B986" s="5"/>
      <c r="C986" s="5"/>
      <c r="D986" s="5"/>
      <c r="E986" s="5"/>
      <c r="F986" s="5"/>
      <c r="G986" s="5"/>
      <c r="H986" s="5"/>
      <c r="I986" s="5"/>
    </row>
    <row r="987" spans="1:9">
      <c r="A987" s="5"/>
      <c r="B987" s="5"/>
      <c r="C987" s="5"/>
      <c r="D987" s="5"/>
      <c r="E987" s="5"/>
      <c r="F987" s="5"/>
      <c r="G987" s="5"/>
      <c r="H987" s="5"/>
      <c r="I987" s="5"/>
    </row>
    <row r="988" spans="1:9">
      <c r="A988" s="5"/>
      <c r="B988" s="5"/>
      <c r="C988" s="5"/>
      <c r="D988" s="5"/>
      <c r="E988" s="5"/>
      <c r="F988" s="5"/>
      <c r="G988" s="5"/>
      <c r="H988" s="5"/>
      <c r="I988" s="5"/>
    </row>
    <row r="989" spans="1:9">
      <c r="A989" s="5"/>
      <c r="B989" s="5"/>
      <c r="C989" s="5"/>
      <c r="D989" s="5"/>
      <c r="E989" s="5"/>
      <c r="F989" s="5"/>
      <c r="G989" s="5"/>
      <c r="H989" s="5"/>
      <c r="I989" s="5"/>
    </row>
    <row r="990" spans="1:9">
      <c r="A990" s="5"/>
      <c r="B990" s="5"/>
      <c r="C990" s="5"/>
      <c r="D990" s="5"/>
      <c r="E990" s="5"/>
      <c r="F990" s="5"/>
      <c r="G990" s="5"/>
      <c r="H990" s="5"/>
      <c r="I990" s="5"/>
    </row>
    <row r="991" spans="1:9">
      <c r="A991" s="5"/>
      <c r="B991" s="5"/>
      <c r="C991" s="5"/>
      <c r="D991" s="5"/>
      <c r="E991" s="5"/>
      <c r="F991" s="5"/>
      <c r="G991" s="5"/>
      <c r="H991" s="5"/>
      <c r="I991" s="5"/>
    </row>
    <row r="992" spans="1:9">
      <c r="A992" s="5"/>
      <c r="B992" s="5"/>
      <c r="C992" s="5"/>
      <c r="D992" s="5"/>
      <c r="E992" s="5"/>
      <c r="F992" s="5"/>
      <c r="G992" s="5"/>
      <c r="H992" s="5"/>
      <c r="I992" s="5"/>
    </row>
    <row r="993" spans="1:9">
      <c r="A993" s="5"/>
      <c r="B993" s="5"/>
      <c r="C993" s="5"/>
      <c r="D993" s="5"/>
      <c r="E993" s="5"/>
      <c r="F993" s="5"/>
      <c r="G993" s="5"/>
      <c r="H993" s="5"/>
      <c r="I993" s="5"/>
    </row>
    <row r="994" spans="1:9">
      <c r="A994" s="5"/>
      <c r="B994" s="5"/>
      <c r="C994" s="5"/>
      <c r="D994" s="5"/>
      <c r="E994" s="5"/>
      <c r="F994" s="5"/>
      <c r="G994" s="5"/>
      <c r="H994" s="5"/>
      <c r="I994" s="5"/>
    </row>
    <row r="995" spans="1:9">
      <c r="A995" s="5"/>
      <c r="B995" s="5"/>
      <c r="C995" s="5"/>
      <c r="D995" s="5"/>
      <c r="E995" s="5"/>
      <c r="F995" s="5"/>
      <c r="G995" s="5"/>
      <c r="H995" s="5"/>
      <c r="I995" s="5"/>
    </row>
    <row r="996" spans="1:9">
      <c r="A996" s="5"/>
      <c r="B996" s="5"/>
      <c r="C996" s="5"/>
      <c r="D996" s="5"/>
      <c r="E996" s="5"/>
      <c r="F996" s="5"/>
      <c r="G996" s="5"/>
      <c r="H996" s="5"/>
      <c r="I996" s="5"/>
    </row>
    <row r="997" spans="1:9">
      <c r="A997" s="5"/>
      <c r="B997" s="5"/>
      <c r="C997" s="5"/>
      <c r="D997" s="5"/>
      <c r="E997" s="5"/>
      <c r="F997" s="5"/>
      <c r="G997" s="5"/>
      <c r="H997" s="5"/>
      <c r="I997" s="5"/>
    </row>
    <row r="998" spans="1:9">
      <c r="A998" s="5"/>
      <c r="B998" s="5"/>
      <c r="C998" s="5"/>
      <c r="D998" s="5"/>
      <c r="E998" s="5"/>
      <c r="F998" s="5"/>
      <c r="G998" s="5"/>
      <c r="H998" s="5"/>
      <c r="I998" s="5"/>
    </row>
    <row r="999" spans="1:9">
      <c r="A999" s="5"/>
      <c r="B999" s="5"/>
      <c r="C999" s="5"/>
      <c r="D999" s="5"/>
      <c r="E999" s="5"/>
      <c r="F999" s="5"/>
      <c r="G999" s="5"/>
      <c r="H999" s="5"/>
      <c r="I999" s="5"/>
    </row>
    <row r="1000" spans="1:9">
      <c r="A1000" s="5"/>
      <c r="B1000" s="5"/>
      <c r="C1000" s="5"/>
      <c r="D1000" s="5"/>
      <c r="E1000" s="5"/>
      <c r="F1000" s="5"/>
      <c r="G1000" s="5"/>
      <c r="H1000" s="5"/>
      <c r="I1000" s="5"/>
    </row>
    <row r="1001" spans="1:9">
      <c r="A1001" s="5"/>
      <c r="B1001" s="5"/>
      <c r="C1001" s="5"/>
      <c r="D1001" s="5"/>
      <c r="E1001" s="5"/>
      <c r="F1001" s="5"/>
      <c r="G1001" s="5"/>
      <c r="H1001" s="5"/>
      <c r="I1001" s="5"/>
    </row>
    <row r="1002" spans="1:9">
      <c r="A1002" s="5"/>
      <c r="B1002" s="5"/>
      <c r="C1002" s="5"/>
      <c r="D1002" s="5"/>
      <c r="E1002" s="5"/>
      <c r="F1002" s="5"/>
      <c r="G1002" s="5"/>
      <c r="H1002" s="5"/>
      <c r="I1002" s="5"/>
    </row>
    <row r="1003" spans="1:9">
      <c r="A1003" s="5"/>
      <c r="B1003" s="5"/>
      <c r="C1003" s="5"/>
      <c r="D1003" s="5"/>
      <c r="E1003" s="5"/>
      <c r="F1003" s="5"/>
      <c r="G1003" s="5"/>
      <c r="H1003" s="5"/>
      <c r="I1003" s="5"/>
    </row>
    <row r="1004" spans="1:9">
      <c r="A1004" s="5"/>
      <c r="B1004" s="5"/>
      <c r="C1004" s="5"/>
      <c r="D1004" s="5"/>
      <c r="E1004" s="5"/>
      <c r="F1004" s="5"/>
      <c r="G1004" s="5"/>
      <c r="H1004" s="5"/>
      <c r="I1004" s="5"/>
    </row>
    <row r="1005" spans="1:9">
      <c r="A1005" s="5"/>
      <c r="B1005" s="5"/>
      <c r="C1005" s="5"/>
      <c r="D1005" s="5"/>
      <c r="E1005" s="5"/>
      <c r="F1005" s="5"/>
      <c r="G1005" s="5"/>
      <c r="H1005" s="5"/>
      <c r="I1005" s="5"/>
    </row>
    <row r="1006" spans="1:9">
      <c r="A1006" s="5"/>
      <c r="B1006" s="5"/>
      <c r="C1006" s="5"/>
      <c r="D1006" s="5"/>
      <c r="E1006" s="5"/>
      <c r="F1006" s="5"/>
      <c r="G1006" s="5"/>
      <c r="H1006" s="5"/>
      <c r="I1006" s="5"/>
    </row>
    <row r="1007" spans="1:9">
      <c r="A1007" s="5"/>
      <c r="B1007" s="5"/>
      <c r="C1007" s="5"/>
      <c r="D1007" s="5"/>
      <c r="E1007" s="5"/>
      <c r="F1007" s="5"/>
      <c r="G1007" s="5"/>
      <c r="H1007" s="5"/>
      <c r="I1007" s="5"/>
    </row>
    <row r="1008" spans="1:9">
      <c r="A1008" s="5"/>
      <c r="B1008" s="5"/>
      <c r="C1008" s="5"/>
      <c r="D1008" s="5"/>
      <c r="E1008" s="5"/>
      <c r="F1008" s="5"/>
      <c r="G1008" s="5"/>
      <c r="H1008" s="5"/>
      <c r="I1008" s="5"/>
    </row>
    <row r="1009" spans="1:9">
      <c r="A1009" s="5"/>
      <c r="B1009" s="5"/>
      <c r="C1009" s="5"/>
      <c r="D1009" s="5"/>
      <c r="E1009" s="5"/>
      <c r="F1009" s="5"/>
      <c r="G1009" s="5"/>
      <c r="H1009" s="5"/>
      <c r="I1009" s="5"/>
    </row>
    <row r="1010" spans="1:9">
      <c r="A1010" s="5"/>
      <c r="B1010" s="5"/>
      <c r="C1010" s="5"/>
      <c r="D1010" s="5"/>
      <c r="E1010" s="5"/>
      <c r="F1010" s="5"/>
      <c r="G1010" s="5"/>
      <c r="H1010" s="5"/>
      <c r="I1010" s="5"/>
    </row>
    <row r="1011" spans="1:9">
      <c r="A1011" s="5"/>
      <c r="B1011" s="5"/>
      <c r="C1011" s="5"/>
      <c r="D1011" s="5"/>
      <c r="E1011" s="5"/>
      <c r="F1011" s="5"/>
      <c r="G1011" s="5"/>
      <c r="H1011" s="5"/>
      <c r="I1011" s="5"/>
    </row>
    <row r="1012" spans="1:9">
      <c r="A1012" s="5"/>
      <c r="B1012" s="5"/>
      <c r="C1012" s="5"/>
      <c r="D1012" s="5"/>
      <c r="E1012" s="5"/>
      <c r="F1012" s="5"/>
      <c r="G1012" s="5"/>
      <c r="H1012" s="5"/>
      <c r="I1012" s="5"/>
    </row>
    <row r="1013" spans="1:9">
      <c r="A1013" s="5"/>
      <c r="B1013" s="5"/>
      <c r="C1013" s="5"/>
      <c r="D1013" s="5"/>
      <c r="E1013" s="5"/>
      <c r="F1013" s="5"/>
      <c r="G1013" s="5"/>
      <c r="H1013" s="5"/>
      <c r="I1013" s="5"/>
    </row>
    <row r="1014" spans="1:9">
      <c r="A1014" s="5"/>
      <c r="B1014" s="5"/>
      <c r="C1014" s="5"/>
      <c r="D1014" s="5"/>
      <c r="E1014" s="5"/>
      <c r="F1014" s="5"/>
      <c r="G1014" s="5"/>
      <c r="H1014" s="5"/>
      <c r="I1014" s="5"/>
    </row>
    <row r="1015" spans="1:9">
      <c r="A1015" s="5"/>
      <c r="B1015" s="5"/>
      <c r="C1015" s="5"/>
      <c r="D1015" s="5"/>
      <c r="E1015" s="5"/>
      <c r="F1015" s="5"/>
      <c r="G1015" s="5"/>
      <c r="H1015" s="5"/>
      <c r="I1015" s="5"/>
    </row>
    <row r="1016" spans="1:9">
      <c r="A1016" s="5"/>
      <c r="B1016" s="5"/>
      <c r="C1016" s="5"/>
      <c r="D1016" s="5"/>
      <c r="E1016" s="5"/>
      <c r="F1016" s="5"/>
      <c r="G1016" s="5"/>
      <c r="H1016" s="5"/>
      <c r="I1016" s="5"/>
    </row>
    <row r="1017" spans="1:9">
      <c r="A1017" s="5"/>
      <c r="B1017" s="5"/>
      <c r="C1017" s="5"/>
      <c r="D1017" s="5"/>
      <c r="E1017" s="5"/>
      <c r="F1017" s="5"/>
      <c r="G1017" s="5"/>
      <c r="H1017" s="5"/>
      <c r="I1017" s="5"/>
    </row>
    <row r="1018" spans="1:9">
      <c r="A1018" s="5"/>
      <c r="B1018" s="5"/>
      <c r="C1018" s="5"/>
      <c r="D1018" s="5"/>
      <c r="E1018" s="5"/>
      <c r="F1018" s="5"/>
      <c r="G1018" s="5"/>
      <c r="H1018" s="5"/>
      <c r="I1018" s="5"/>
    </row>
    <row r="1019" spans="1:9">
      <c r="A1019" s="5"/>
      <c r="B1019" s="5"/>
      <c r="C1019" s="5"/>
      <c r="D1019" s="5"/>
      <c r="E1019" s="5"/>
      <c r="F1019" s="5"/>
      <c r="G1019" s="5"/>
      <c r="H1019" s="5"/>
      <c r="I1019" s="5"/>
    </row>
    <row r="1020" spans="1:9">
      <c r="A1020" s="5"/>
      <c r="B1020" s="5"/>
      <c r="C1020" s="5"/>
      <c r="D1020" s="5"/>
      <c r="E1020" s="5"/>
      <c r="F1020" s="5"/>
      <c r="G1020" s="5"/>
      <c r="H1020" s="5"/>
      <c r="I1020" s="5"/>
    </row>
    <row r="1021" spans="1:9">
      <c r="A1021" s="5"/>
      <c r="B1021" s="5"/>
      <c r="C1021" s="5"/>
      <c r="D1021" s="5"/>
      <c r="E1021" s="5"/>
      <c r="F1021" s="5"/>
      <c r="G1021" s="5"/>
      <c r="H1021" s="5"/>
      <c r="I1021" s="5"/>
    </row>
    <row r="1022" spans="1:9">
      <c r="A1022" s="5"/>
      <c r="B1022" s="5"/>
      <c r="C1022" s="5"/>
      <c r="D1022" s="5"/>
      <c r="E1022" s="5"/>
      <c r="F1022" s="5"/>
      <c r="G1022" s="5"/>
      <c r="H1022" s="5"/>
      <c r="I1022" s="5"/>
    </row>
    <row r="1023" spans="1:9">
      <c r="A1023" s="5"/>
      <c r="B1023" s="5"/>
      <c r="C1023" s="5"/>
      <c r="D1023" s="5"/>
      <c r="E1023" s="5"/>
      <c r="F1023" s="5"/>
      <c r="G1023" s="5"/>
      <c r="H1023" s="5"/>
      <c r="I1023" s="5"/>
    </row>
    <row r="1024" spans="1:9">
      <c r="A1024" s="5"/>
      <c r="B1024" s="5"/>
      <c r="C1024" s="5"/>
      <c r="D1024" s="5"/>
      <c r="E1024" s="5"/>
      <c r="F1024" s="5"/>
      <c r="G1024" s="5"/>
      <c r="H1024" s="5"/>
      <c r="I1024" s="5"/>
    </row>
    <row r="1025" spans="1:9">
      <c r="A1025" s="5"/>
      <c r="B1025" s="5"/>
      <c r="C1025" s="5"/>
      <c r="D1025" s="5"/>
      <c r="E1025" s="5"/>
      <c r="F1025" s="5"/>
      <c r="G1025" s="5"/>
      <c r="H1025" s="5"/>
      <c r="I1025" s="5"/>
    </row>
    <row r="1026" spans="1:9">
      <c r="A1026" s="5"/>
      <c r="B1026" s="5"/>
      <c r="C1026" s="5"/>
      <c r="D1026" s="5"/>
      <c r="E1026" s="5"/>
      <c r="F1026" s="5"/>
      <c r="G1026" s="5"/>
      <c r="H1026" s="5"/>
      <c r="I1026" s="5"/>
    </row>
    <row r="1027" spans="1:9">
      <c r="A1027" s="5"/>
      <c r="B1027" s="5"/>
      <c r="C1027" s="5"/>
      <c r="D1027" s="5"/>
      <c r="E1027" s="5"/>
      <c r="F1027" s="5"/>
      <c r="G1027" s="5"/>
      <c r="H1027" s="5"/>
      <c r="I1027" s="5"/>
    </row>
    <row r="1028" spans="1:9">
      <c r="A1028" s="5"/>
      <c r="B1028" s="5"/>
      <c r="C1028" s="5"/>
      <c r="D1028" s="5"/>
      <c r="E1028" s="5"/>
      <c r="F1028" s="5"/>
      <c r="G1028" s="5"/>
      <c r="H1028" s="5"/>
      <c r="I1028" s="5"/>
    </row>
    <row r="1029" spans="1:9">
      <c r="A1029" s="5"/>
      <c r="B1029" s="5"/>
      <c r="C1029" s="5"/>
      <c r="D1029" s="5"/>
      <c r="E1029" s="5"/>
      <c r="F1029" s="5"/>
      <c r="G1029" s="5"/>
      <c r="H1029" s="5"/>
      <c r="I1029" s="5"/>
    </row>
    <row r="1030" spans="1:9">
      <c r="A1030" s="5"/>
      <c r="B1030" s="5"/>
      <c r="C1030" s="5"/>
      <c r="D1030" s="5"/>
      <c r="E1030" s="5"/>
      <c r="F1030" s="5"/>
      <c r="G1030" s="5"/>
      <c r="H1030" s="5"/>
      <c r="I1030" s="5"/>
    </row>
    <row r="1031" spans="1:9">
      <c r="A1031" s="5"/>
      <c r="B1031" s="5"/>
      <c r="C1031" s="5"/>
      <c r="D1031" s="5"/>
      <c r="E1031" s="5"/>
      <c r="F1031" s="5"/>
      <c r="G1031" s="5"/>
      <c r="H1031" s="5"/>
      <c r="I1031" s="5"/>
    </row>
    <row r="1032" spans="1:9">
      <c r="A1032" s="5"/>
      <c r="B1032" s="5"/>
      <c r="C1032" s="5"/>
      <c r="D1032" s="5"/>
      <c r="E1032" s="5"/>
      <c r="F1032" s="5"/>
      <c r="G1032" s="5"/>
      <c r="H1032" s="5"/>
      <c r="I1032" s="5"/>
    </row>
    <row r="1033" spans="1:9">
      <c r="A1033" s="5"/>
      <c r="B1033" s="5"/>
      <c r="C1033" s="5"/>
      <c r="D1033" s="5"/>
      <c r="E1033" s="5"/>
      <c r="F1033" s="5"/>
      <c r="G1033" s="5"/>
      <c r="H1033" s="5"/>
      <c r="I1033" s="5"/>
    </row>
    <row r="1034" spans="1:9">
      <c r="A1034" s="5"/>
      <c r="B1034" s="5"/>
      <c r="C1034" s="5"/>
      <c r="D1034" s="5"/>
      <c r="E1034" s="5"/>
      <c r="F1034" s="5"/>
      <c r="G1034" s="5"/>
      <c r="H1034" s="5"/>
      <c r="I1034" s="5"/>
    </row>
    <row r="1035" spans="1:9">
      <c r="A1035" s="5"/>
      <c r="B1035" s="5"/>
      <c r="C1035" s="5"/>
      <c r="D1035" s="5"/>
      <c r="E1035" s="5"/>
      <c r="F1035" s="5"/>
      <c r="G1035" s="5"/>
      <c r="H1035" s="5"/>
      <c r="I1035" s="5"/>
    </row>
    <row r="1036" spans="1:9">
      <c r="A1036" s="5"/>
      <c r="B1036" s="5"/>
      <c r="C1036" s="5"/>
      <c r="D1036" s="5"/>
      <c r="E1036" s="5"/>
      <c r="F1036" s="5"/>
      <c r="G1036" s="5"/>
      <c r="H1036" s="5"/>
      <c r="I1036" s="5"/>
    </row>
    <row r="1037" spans="1:9">
      <c r="A1037" s="5"/>
      <c r="B1037" s="5"/>
      <c r="C1037" s="5"/>
      <c r="D1037" s="5"/>
      <c r="E1037" s="5"/>
      <c r="F1037" s="5"/>
      <c r="G1037" s="5"/>
      <c r="H1037" s="5"/>
      <c r="I1037" s="5"/>
    </row>
    <row r="1038" spans="1:9">
      <c r="A1038" s="5"/>
      <c r="B1038" s="5"/>
      <c r="C1038" s="5"/>
      <c r="D1038" s="5"/>
      <c r="E1038" s="5"/>
      <c r="F1038" s="5"/>
      <c r="G1038" s="5"/>
      <c r="H1038" s="5"/>
      <c r="I1038" s="5"/>
    </row>
    <row r="1039" spans="1:9">
      <c r="A1039" s="5"/>
      <c r="B1039" s="5"/>
      <c r="C1039" s="5"/>
      <c r="D1039" s="5"/>
      <c r="E1039" s="5"/>
      <c r="F1039" s="5"/>
      <c r="G1039" s="5"/>
      <c r="H1039" s="5"/>
      <c r="I1039" s="5"/>
    </row>
    <row r="1040" spans="1:9">
      <c r="A1040" s="5"/>
      <c r="B1040" s="5"/>
      <c r="C1040" s="5"/>
      <c r="D1040" s="5"/>
      <c r="E1040" s="5"/>
      <c r="F1040" s="5"/>
      <c r="G1040" s="5"/>
      <c r="H1040" s="5"/>
      <c r="I1040" s="5"/>
    </row>
    <row r="1041" spans="1:9">
      <c r="A1041" s="5"/>
      <c r="B1041" s="5"/>
      <c r="C1041" s="5"/>
      <c r="D1041" s="5"/>
      <c r="E1041" s="5"/>
      <c r="F1041" s="5"/>
      <c r="G1041" s="5"/>
      <c r="H1041" s="5"/>
      <c r="I1041" s="5"/>
    </row>
    <row r="1042" spans="1:9">
      <c r="A1042" s="5"/>
      <c r="B1042" s="5"/>
      <c r="C1042" s="5"/>
      <c r="D1042" s="5"/>
      <c r="E1042" s="5"/>
      <c r="F1042" s="5"/>
      <c r="G1042" s="5"/>
      <c r="H1042" s="5"/>
      <c r="I1042" s="5"/>
    </row>
    <row r="1043" spans="1:9">
      <c r="A1043" s="5"/>
      <c r="B1043" s="5"/>
      <c r="C1043" s="5"/>
      <c r="D1043" s="5"/>
      <c r="E1043" s="5"/>
      <c r="F1043" s="5"/>
      <c r="G1043" s="5"/>
      <c r="H1043" s="5"/>
      <c r="I1043" s="5"/>
    </row>
    <row r="1044" spans="1:9">
      <c r="A1044" s="5"/>
      <c r="B1044" s="5"/>
      <c r="C1044" s="5"/>
      <c r="D1044" s="5"/>
      <c r="E1044" s="5"/>
      <c r="F1044" s="5"/>
      <c r="G1044" s="5"/>
      <c r="H1044" s="5"/>
      <c r="I1044" s="5"/>
    </row>
    <row r="1045" spans="1:9">
      <c r="A1045" s="5"/>
      <c r="B1045" s="5"/>
      <c r="C1045" s="5"/>
      <c r="D1045" s="5"/>
      <c r="E1045" s="5"/>
      <c r="F1045" s="5"/>
      <c r="G1045" s="5"/>
      <c r="H1045" s="5"/>
      <c r="I1045" s="5"/>
    </row>
    <row r="1046" spans="1:9">
      <c r="A1046" s="5"/>
      <c r="B1046" s="5"/>
      <c r="C1046" s="5"/>
      <c r="D1046" s="5"/>
      <c r="E1046" s="5"/>
      <c r="F1046" s="5"/>
      <c r="G1046" s="5"/>
      <c r="H1046" s="5"/>
      <c r="I1046" s="5"/>
    </row>
    <row r="1047" spans="1:9">
      <c r="A1047" s="5"/>
      <c r="B1047" s="5"/>
      <c r="C1047" s="5"/>
      <c r="D1047" s="5"/>
      <c r="E1047" s="5"/>
      <c r="F1047" s="5"/>
      <c r="G1047" s="5"/>
      <c r="H1047" s="5"/>
      <c r="I1047" s="5"/>
    </row>
    <row r="1048" spans="1:9">
      <c r="A1048" s="5"/>
      <c r="B1048" s="5"/>
      <c r="C1048" s="5"/>
      <c r="D1048" s="5"/>
      <c r="E1048" s="5"/>
      <c r="F1048" s="5"/>
      <c r="G1048" s="5"/>
      <c r="H1048" s="5"/>
      <c r="I1048" s="5"/>
    </row>
    <row r="1049" spans="1:9">
      <c r="A1049" s="5"/>
      <c r="B1049" s="5"/>
      <c r="C1049" s="5"/>
      <c r="D1049" s="5"/>
      <c r="E1049" s="5"/>
      <c r="F1049" s="5"/>
      <c r="G1049" s="5"/>
      <c r="H1049" s="5"/>
      <c r="I1049" s="5"/>
    </row>
    <row r="1050" spans="1:9">
      <c r="A1050" s="5"/>
      <c r="B1050" s="5"/>
      <c r="C1050" s="5"/>
      <c r="D1050" s="5"/>
      <c r="E1050" s="5"/>
      <c r="F1050" s="5"/>
      <c r="G1050" s="5"/>
      <c r="H1050" s="5"/>
      <c r="I1050" s="5"/>
    </row>
    <row r="1051" spans="1:9">
      <c r="A1051" s="5"/>
      <c r="B1051" s="5"/>
      <c r="C1051" s="5"/>
      <c r="D1051" s="5"/>
      <c r="E1051" s="5"/>
      <c r="F1051" s="5"/>
      <c r="G1051" s="5"/>
      <c r="H1051" s="5"/>
      <c r="I1051" s="5"/>
    </row>
    <row r="1052" spans="1:9">
      <c r="A1052" s="5"/>
      <c r="B1052" s="5"/>
      <c r="C1052" s="5"/>
      <c r="D1052" s="5"/>
      <c r="E1052" s="5"/>
      <c r="F1052" s="5"/>
      <c r="G1052" s="5"/>
      <c r="H1052" s="5"/>
      <c r="I1052" s="5"/>
    </row>
    <row r="1053" spans="1:9">
      <c r="A1053" s="5"/>
      <c r="B1053" s="5"/>
      <c r="C1053" s="5"/>
      <c r="D1053" s="5"/>
      <c r="E1053" s="5"/>
      <c r="F1053" s="5"/>
      <c r="G1053" s="5"/>
      <c r="H1053" s="5"/>
      <c r="I1053" s="5"/>
    </row>
    <row r="1054" spans="1:9">
      <c r="A1054" s="5"/>
      <c r="B1054" s="5"/>
      <c r="C1054" s="5"/>
      <c r="D1054" s="5"/>
      <c r="E1054" s="5"/>
      <c r="F1054" s="5"/>
      <c r="G1054" s="5"/>
      <c r="H1054" s="5"/>
      <c r="I1054" s="5"/>
    </row>
    <row r="1055" spans="1:9">
      <c r="A1055" s="5"/>
      <c r="B1055" s="5"/>
      <c r="C1055" s="5"/>
      <c r="D1055" s="5"/>
      <c r="E1055" s="5"/>
      <c r="F1055" s="5"/>
      <c r="G1055" s="5"/>
      <c r="H1055" s="5"/>
      <c r="I1055" s="5"/>
    </row>
    <row r="1056" spans="1:9">
      <c r="A1056" s="5"/>
      <c r="B1056" s="5"/>
      <c r="C1056" s="5"/>
      <c r="D1056" s="5"/>
      <c r="E1056" s="5"/>
      <c r="F1056" s="5"/>
      <c r="G1056" s="5"/>
      <c r="H1056" s="5"/>
      <c r="I1056" s="5"/>
    </row>
    <row r="1057" spans="1:9">
      <c r="A1057" s="5"/>
      <c r="B1057" s="5"/>
      <c r="C1057" s="5"/>
      <c r="D1057" s="5"/>
      <c r="E1057" s="5"/>
      <c r="F1057" s="5"/>
      <c r="G1057" s="5"/>
      <c r="H1057" s="5"/>
      <c r="I1057" s="5"/>
    </row>
    <row r="1058" spans="1:9">
      <c r="A1058" s="5"/>
      <c r="B1058" s="5"/>
      <c r="C1058" s="5"/>
      <c r="D1058" s="5"/>
      <c r="E1058" s="5"/>
      <c r="F1058" s="5"/>
      <c r="G1058" s="5"/>
      <c r="H1058" s="5"/>
      <c r="I1058" s="5"/>
    </row>
    <row r="1059" spans="1:9">
      <c r="A1059" s="5"/>
      <c r="B1059" s="5"/>
      <c r="C1059" s="5"/>
      <c r="D1059" s="5"/>
      <c r="E1059" s="5"/>
      <c r="F1059" s="5"/>
      <c r="G1059" s="5"/>
      <c r="H1059" s="5"/>
      <c r="I1059" s="5"/>
    </row>
    <row r="1060" spans="1:9">
      <c r="A1060" s="5"/>
      <c r="B1060" s="5"/>
      <c r="C1060" s="5"/>
      <c r="D1060" s="5"/>
      <c r="E1060" s="5"/>
      <c r="F1060" s="5"/>
      <c r="G1060" s="5"/>
      <c r="H1060" s="5"/>
      <c r="I1060" s="5"/>
    </row>
    <row r="1061" spans="1:9">
      <c r="A1061" s="5"/>
      <c r="B1061" s="5"/>
      <c r="C1061" s="5"/>
      <c r="D1061" s="5"/>
      <c r="E1061" s="5"/>
      <c r="F1061" s="5"/>
      <c r="G1061" s="5"/>
      <c r="H1061" s="5"/>
      <c r="I1061" s="5"/>
    </row>
    <row r="1062" spans="1:9">
      <c r="A1062" s="5"/>
      <c r="B1062" s="5"/>
      <c r="C1062" s="5"/>
      <c r="D1062" s="5"/>
      <c r="E1062" s="5"/>
      <c r="F1062" s="5"/>
      <c r="G1062" s="5"/>
      <c r="H1062" s="5"/>
      <c r="I1062" s="5"/>
    </row>
    <row r="1063" spans="1:9">
      <c r="A1063" s="5"/>
      <c r="B1063" s="5"/>
      <c r="C1063" s="5"/>
      <c r="D1063" s="5"/>
      <c r="E1063" s="5"/>
      <c r="F1063" s="5"/>
      <c r="G1063" s="5"/>
      <c r="H1063" s="5"/>
      <c r="I1063" s="5"/>
    </row>
    <row r="1064" spans="1:9">
      <c r="A1064" s="5"/>
      <c r="B1064" s="5"/>
      <c r="C1064" s="5"/>
      <c r="D1064" s="5"/>
      <c r="E1064" s="5"/>
      <c r="F1064" s="5"/>
      <c r="G1064" s="5"/>
      <c r="H1064" s="5"/>
      <c r="I1064" s="5"/>
    </row>
    <row r="1065" spans="1:9">
      <c r="A1065" s="5"/>
      <c r="B1065" s="5"/>
      <c r="C1065" s="5"/>
      <c r="D1065" s="5"/>
      <c r="E1065" s="5"/>
      <c r="F1065" s="5"/>
      <c r="G1065" s="5"/>
      <c r="H1065" s="5"/>
      <c r="I1065" s="5"/>
    </row>
    <row r="1066" spans="1:9">
      <c r="A1066" s="5"/>
      <c r="B1066" s="5"/>
      <c r="C1066" s="5"/>
      <c r="D1066" s="5"/>
      <c r="E1066" s="5"/>
      <c r="F1066" s="5"/>
      <c r="G1066" s="5"/>
      <c r="H1066" s="5"/>
      <c r="I1066" s="5"/>
    </row>
    <row r="1067" spans="1:9">
      <c r="A1067" s="5"/>
      <c r="B1067" s="5"/>
      <c r="C1067" s="5"/>
      <c r="D1067" s="5"/>
      <c r="E1067" s="5"/>
      <c r="F1067" s="5"/>
      <c r="G1067" s="5"/>
      <c r="H1067" s="5"/>
      <c r="I1067" s="5"/>
    </row>
    <row r="1068" spans="1:9">
      <c r="A1068" s="5"/>
      <c r="B1068" s="5"/>
      <c r="C1068" s="5"/>
      <c r="D1068" s="5"/>
      <c r="E1068" s="5"/>
      <c r="F1068" s="5"/>
      <c r="G1068" s="5"/>
      <c r="H1068" s="5"/>
      <c r="I1068" s="5"/>
    </row>
    <row r="1069" spans="1:9">
      <c r="A1069" s="5"/>
      <c r="B1069" s="5"/>
      <c r="C1069" s="5"/>
      <c r="D1069" s="5"/>
      <c r="E1069" s="5"/>
      <c r="F1069" s="5"/>
      <c r="G1069" s="5"/>
      <c r="H1069" s="5"/>
      <c r="I1069" s="5"/>
    </row>
    <row r="1070" spans="1:9">
      <c r="A1070" s="5"/>
      <c r="B1070" s="5"/>
      <c r="C1070" s="5"/>
      <c r="D1070" s="5"/>
      <c r="E1070" s="5"/>
      <c r="F1070" s="5"/>
      <c r="G1070" s="5"/>
      <c r="H1070" s="5"/>
      <c r="I1070" s="5"/>
    </row>
    <row r="1071" spans="1:9">
      <c r="A1071" s="5"/>
      <c r="B1071" s="5"/>
      <c r="C1071" s="5"/>
      <c r="D1071" s="5"/>
      <c r="E1071" s="5"/>
      <c r="F1071" s="5"/>
      <c r="G1071" s="5"/>
      <c r="H1071" s="5"/>
      <c r="I1071" s="5"/>
    </row>
    <row r="1072" spans="1:9">
      <c r="A1072" s="5"/>
      <c r="B1072" s="5"/>
      <c r="C1072" s="5"/>
      <c r="D1072" s="5"/>
      <c r="E1072" s="5"/>
      <c r="F1072" s="5"/>
      <c r="G1072" s="5"/>
      <c r="H1072" s="5"/>
      <c r="I1072" s="5"/>
    </row>
    <row r="1073" spans="1:9">
      <c r="A1073" s="5"/>
      <c r="B1073" s="5"/>
      <c r="C1073" s="5"/>
      <c r="D1073" s="5"/>
      <c r="E1073" s="5"/>
      <c r="F1073" s="5"/>
      <c r="G1073" s="5"/>
      <c r="H1073" s="5"/>
      <c r="I1073" s="5"/>
    </row>
    <row r="1074" spans="1:9">
      <c r="A1074" s="5"/>
      <c r="B1074" s="5"/>
      <c r="C1074" s="5"/>
      <c r="D1074" s="5"/>
      <c r="E1074" s="5"/>
      <c r="F1074" s="5"/>
      <c r="G1074" s="5"/>
      <c r="H1074" s="5"/>
      <c r="I1074" s="5"/>
    </row>
    <row r="1075" spans="1:9">
      <c r="A1075" s="5"/>
      <c r="B1075" s="5"/>
      <c r="C1075" s="5"/>
      <c r="D1075" s="5"/>
      <c r="E1075" s="5"/>
      <c r="F1075" s="5"/>
      <c r="G1075" s="5"/>
      <c r="H1075" s="5"/>
      <c r="I1075" s="5"/>
    </row>
    <row r="1076" spans="1:9">
      <c r="A1076" s="5"/>
      <c r="B1076" s="5"/>
      <c r="C1076" s="5"/>
      <c r="D1076" s="5"/>
      <c r="E1076" s="5"/>
      <c r="F1076" s="5"/>
      <c r="G1076" s="5"/>
      <c r="H1076" s="5"/>
      <c r="I1076" s="5"/>
    </row>
    <row r="1077" spans="1:9">
      <c r="A1077" s="5"/>
      <c r="B1077" s="5"/>
      <c r="C1077" s="5"/>
      <c r="D1077" s="5"/>
      <c r="E1077" s="5"/>
      <c r="F1077" s="5"/>
      <c r="G1077" s="5"/>
      <c r="H1077" s="5"/>
      <c r="I1077" s="5"/>
    </row>
    <row r="1078" spans="1:9">
      <c r="A1078" s="5"/>
      <c r="B1078" s="5"/>
      <c r="C1078" s="5"/>
      <c r="D1078" s="5"/>
      <c r="E1078" s="5"/>
      <c r="F1078" s="5"/>
      <c r="G1078" s="5"/>
      <c r="H1078" s="5"/>
      <c r="I1078" s="5"/>
    </row>
    <row r="1079" spans="1:9">
      <c r="A1079" s="5"/>
      <c r="B1079" s="5"/>
      <c r="C1079" s="5"/>
      <c r="D1079" s="5"/>
      <c r="E1079" s="5"/>
      <c r="F1079" s="5"/>
      <c r="G1079" s="5"/>
      <c r="H1079" s="5"/>
      <c r="I1079" s="5"/>
    </row>
    <row r="1080" spans="1:9">
      <c r="A1080" s="5"/>
      <c r="B1080" s="5"/>
      <c r="C1080" s="5"/>
      <c r="D1080" s="5"/>
      <c r="E1080" s="5"/>
      <c r="F1080" s="5"/>
      <c r="G1080" s="5"/>
      <c r="H1080" s="5"/>
      <c r="I1080" s="5"/>
    </row>
    <row r="1081" spans="1:9">
      <c r="A1081" s="5"/>
      <c r="B1081" s="5"/>
      <c r="C1081" s="5"/>
      <c r="D1081" s="5"/>
      <c r="E1081" s="5"/>
      <c r="F1081" s="5"/>
      <c r="G1081" s="5"/>
      <c r="H1081" s="5"/>
      <c r="I1081" s="5"/>
    </row>
    <row r="1082" spans="1:9">
      <c r="A1082" s="5"/>
      <c r="B1082" s="5"/>
      <c r="C1082" s="5"/>
      <c r="D1082" s="5"/>
      <c r="E1082" s="5"/>
      <c r="F1082" s="5"/>
      <c r="G1082" s="5"/>
      <c r="H1082" s="5"/>
      <c r="I1082" s="5"/>
    </row>
    <row r="1083" spans="1:9">
      <c r="A1083" s="5"/>
      <c r="B1083" s="5"/>
      <c r="C1083" s="5"/>
      <c r="D1083" s="5"/>
      <c r="E1083" s="5"/>
      <c r="F1083" s="5"/>
      <c r="G1083" s="5"/>
      <c r="H1083" s="5"/>
      <c r="I1083" s="5"/>
    </row>
    <row r="1084" spans="1:9">
      <c r="A1084" s="5"/>
      <c r="B1084" s="5"/>
      <c r="C1084" s="5"/>
      <c r="D1084" s="5"/>
      <c r="E1084" s="5"/>
      <c r="F1084" s="5"/>
      <c r="G1084" s="5"/>
      <c r="H1084" s="5"/>
      <c r="I1084" s="5"/>
    </row>
    <row r="1085" spans="1:9">
      <c r="A1085" s="5"/>
      <c r="B1085" s="5"/>
      <c r="C1085" s="5"/>
      <c r="D1085" s="5"/>
      <c r="E1085" s="5"/>
      <c r="F1085" s="5"/>
      <c r="G1085" s="5"/>
      <c r="H1085" s="5"/>
      <c r="I1085" s="5"/>
    </row>
    <row r="1086" spans="1:9">
      <c r="A1086" s="5"/>
      <c r="B1086" s="5"/>
      <c r="C1086" s="5"/>
      <c r="D1086" s="5"/>
      <c r="E1086" s="5"/>
      <c r="F1086" s="5"/>
      <c r="G1086" s="5"/>
      <c r="H1086" s="5"/>
      <c r="I1086" s="5"/>
    </row>
    <row r="1087" spans="1:9">
      <c r="A1087" s="5"/>
      <c r="B1087" s="5"/>
      <c r="C1087" s="5"/>
      <c r="D1087" s="5"/>
      <c r="E1087" s="5"/>
      <c r="F1087" s="5"/>
      <c r="G1087" s="5"/>
      <c r="H1087" s="5"/>
      <c r="I1087" s="5"/>
    </row>
    <row r="1088" spans="1:9">
      <c r="A1088" s="5"/>
      <c r="B1088" s="5"/>
      <c r="C1088" s="5"/>
      <c r="D1088" s="5"/>
      <c r="E1088" s="5"/>
      <c r="F1088" s="5"/>
      <c r="G1088" s="5"/>
      <c r="H1088" s="5"/>
      <c r="I1088" s="5"/>
    </row>
    <row r="1089" spans="1:9">
      <c r="A1089" s="5"/>
      <c r="B1089" s="5"/>
      <c r="C1089" s="5"/>
      <c r="D1089" s="5"/>
      <c r="E1089" s="5"/>
      <c r="F1089" s="5"/>
      <c r="G1089" s="5"/>
      <c r="H1089" s="5"/>
      <c r="I1089" s="5"/>
    </row>
    <row r="1090" spans="1:9">
      <c r="A1090" s="5"/>
      <c r="B1090" s="5"/>
      <c r="C1090" s="5"/>
      <c r="D1090" s="5"/>
      <c r="E1090" s="5"/>
      <c r="F1090" s="5"/>
      <c r="G1090" s="5"/>
      <c r="H1090" s="5"/>
      <c r="I1090" s="5"/>
    </row>
    <row r="1091" spans="1:9">
      <c r="A1091" s="5"/>
      <c r="B1091" s="5"/>
      <c r="C1091" s="5"/>
      <c r="D1091" s="5"/>
      <c r="E1091" s="5"/>
      <c r="F1091" s="5"/>
      <c r="G1091" s="5"/>
      <c r="H1091" s="5"/>
      <c r="I1091" s="5"/>
    </row>
    <row r="1092" spans="1:9">
      <c r="A1092" s="5"/>
      <c r="B1092" s="5"/>
      <c r="C1092" s="5"/>
      <c r="D1092" s="5"/>
      <c r="E1092" s="5"/>
      <c r="F1092" s="5"/>
      <c r="G1092" s="5"/>
      <c r="H1092" s="5"/>
      <c r="I1092" s="5"/>
    </row>
    <row r="1093" spans="1:9">
      <c r="A1093" s="5"/>
      <c r="B1093" s="5"/>
      <c r="C1093" s="5"/>
      <c r="D1093" s="5"/>
      <c r="E1093" s="5"/>
      <c r="F1093" s="5"/>
      <c r="G1093" s="5"/>
      <c r="H1093" s="5"/>
      <c r="I1093" s="5"/>
    </row>
    <row r="1094" spans="1:9">
      <c r="A1094" s="5"/>
      <c r="B1094" s="5"/>
      <c r="C1094" s="5"/>
      <c r="D1094" s="5"/>
      <c r="E1094" s="5"/>
      <c r="F1094" s="5"/>
      <c r="G1094" s="5"/>
      <c r="H1094" s="5"/>
      <c r="I1094" s="5"/>
    </row>
    <row r="1095" spans="1:9">
      <c r="A1095" s="5"/>
      <c r="B1095" s="5"/>
      <c r="C1095" s="5"/>
      <c r="D1095" s="5"/>
      <c r="E1095" s="5"/>
      <c r="F1095" s="5"/>
      <c r="G1095" s="5"/>
      <c r="H1095" s="5"/>
      <c r="I1095" s="5"/>
    </row>
    <row r="1096" spans="1:9">
      <c r="A1096" s="5"/>
      <c r="B1096" s="5"/>
      <c r="C1096" s="5"/>
      <c r="D1096" s="5"/>
      <c r="E1096" s="5"/>
      <c r="F1096" s="5"/>
      <c r="G1096" s="5"/>
      <c r="H1096" s="5"/>
      <c r="I1096" s="5"/>
    </row>
    <row r="1097" spans="1:9">
      <c r="A1097" s="5"/>
      <c r="B1097" s="5"/>
      <c r="C1097" s="5"/>
      <c r="D1097" s="5"/>
      <c r="E1097" s="5"/>
      <c r="F1097" s="5"/>
      <c r="G1097" s="5"/>
      <c r="H1097" s="5"/>
      <c r="I1097" s="5"/>
    </row>
    <row r="1098" spans="1:9">
      <c r="A1098" s="5"/>
      <c r="B1098" s="5"/>
      <c r="C1098" s="5"/>
      <c r="D1098" s="5"/>
      <c r="E1098" s="5"/>
      <c r="F1098" s="5"/>
      <c r="G1098" s="5"/>
      <c r="H1098" s="5"/>
      <c r="I1098" s="5"/>
    </row>
    <row r="1099" spans="1:9">
      <c r="A1099" s="5"/>
      <c r="B1099" s="5"/>
      <c r="C1099" s="5"/>
      <c r="D1099" s="5"/>
      <c r="E1099" s="5"/>
      <c r="F1099" s="5"/>
      <c r="G1099" s="5"/>
      <c r="H1099" s="5"/>
      <c r="I1099" s="5"/>
    </row>
    <row r="1100" spans="1:9">
      <c r="A1100" s="5"/>
      <c r="B1100" s="5"/>
      <c r="C1100" s="5"/>
      <c r="D1100" s="5"/>
      <c r="E1100" s="5"/>
      <c r="F1100" s="5"/>
      <c r="G1100" s="5"/>
      <c r="H1100" s="5"/>
      <c r="I1100" s="5"/>
    </row>
    <row r="1101" spans="1:9">
      <c r="A1101" s="5"/>
      <c r="B1101" s="5"/>
      <c r="C1101" s="5"/>
      <c r="D1101" s="5"/>
      <c r="E1101" s="5"/>
      <c r="F1101" s="5"/>
      <c r="G1101" s="5"/>
      <c r="H1101" s="5"/>
      <c r="I1101" s="5"/>
    </row>
    <row r="1102" spans="1:9">
      <c r="A1102" s="5"/>
      <c r="B1102" s="5"/>
      <c r="C1102" s="5"/>
      <c r="D1102" s="5"/>
      <c r="E1102" s="5"/>
      <c r="F1102" s="5"/>
      <c r="G1102" s="5"/>
      <c r="H1102" s="5"/>
      <c r="I1102" s="5"/>
    </row>
    <row r="1103" spans="1:9">
      <c r="A1103" s="5"/>
      <c r="B1103" s="5"/>
      <c r="C1103" s="5"/>
      <c r="D1103" s="5"/>
      <c r="E1103" s="5"/>
      <c r="F1103" s="5"/>
      <c r="G1103" s="5"/>
      <c r="H1103" s="5"/>
      <c r="I1103" s="5"/>
    </row>
    <row r="1104" spans="1:9">
      <c r="A1104" s="5"/>
      <c r="B1104" s="5"/>
      <c r="C1104" s="5"/>
      <c r="D1104" s="5"/>
      <c r="E1104" s="5"/>
      <c r="F1104" s="5"/>
      <c r="G1104" s="5"/>
      <c r="H1104" s="5"/>
      <c r="I1104" s="5"/>
    </row>
    <row r="1105" spans="1:9">
      <c r="A1105" s="5"/>
      <c r="B1105" s="5"/>
      <c r="C1105" s="5"/>
      <c r="D1105" s="5"/>
      <c r="E1105" s="5"/>
      <c r="F1105" s="5"/>
      <c r="G1105" s="5"/>
      <c r="H1105" s="5"/>
      <c r="I1105" s="5"/>
    </row>
    <row r="1106" spans="1:9">
      <c r="A1106" s="5"/>
      <c r="B1106" s="5"/>
      <c r="C1106" s="5"/>
      <c r="D1106" s="5"/>
      <c r="E1106" s="5"/>
      <c r="F1106" s="5"/>
      <c r="G1106" s="5"/>
      <c r="H1106" s="5"/>
      <c r="I1106" s="5"/>
    </row>
    <row r="1107" spans="1:9">
      <c r="A1107" s="5"/>
      <c r="B1107" s="5"/>
      <c r="C1107" s="5"/>
      <c r="D1107" s="5"/>
      <c r="E1107" s="5"/>
      <c r="F1107" s="5"/>
      <c r="G1107" s="5"/>
      <c r="H1107" s="5"/>
      <c r="I1107" s="5"/>
    </row>
    <row r="1108" spans="1:9">
      <c r="A1108" s="5"/>
      <c r="B1108" s="5"/>
      <c r="C1108" s="5"/>
      <c r="D1108" s="5"/>
      <c r="E1108" s="5"/>
      <c r="F1108" s="5"/>
      <c r="G1108" s="5"/>
      <c r="H1108" s="5"/>
      <c r="I1108" s="5"/>
    </row>
    <row r="1109" spans="1:9">
      <c r="A1109" s="5"/>
      <c r="B1109" s="5"/>
      <c r="C1109" s="5"/>
      <c r="D1109" s="5"/>
      <c r="E1109" s="5"/>
      <c r="F1109" s="5"/>
      <c r="G1109" s="5"/>
      <c r="H1109" s="5"/>
      <c r="I1109" s="5"/>
    </row>
    <row r="1110" spans="1:9">
      <c r="A1110" s="5"/>
      <c r="B1110" s="5"/>
      <c r="C1110" s="5"/>
      <c r="D1110" s="5"/>
      <c r="E1110" s="5"/>
      <c r="F1110" s="5"/>
      <c r="G1110" s="5"/>
      <c r="H1110" s="5"/>
      <c r="I1110" s="5"/>
    </row>
    <row r="1111" spans="1:9">
      <c r="A1111" s="5"/>
      <c r="B1111" s="5"/>
      <c r="C1111" s="5"/>
      <c r="D1111" s="5"/>
      <c r="E1111" s="5"/>
      <c r="F1111" s="5"/>
      <c r="G1111" s="5"/>
      <c r="H1111" s="5"/>
      <c r="I1111" s="5"/>
    </row>
    <row r="1112" spans="1:9">
      <c r="A1112" s="5"/>
      <c r="B1112" s="5"/>
      <c r="C1112" s="5"/>
      <c r="D1112" s="5"/>
      <c r="E1112" s="5"/>
      <c r="F1112" s="5"/>
      <c r="G1112" s="5"/>
      <c r="H1112" s="5"/>
      <c r="I1112" s="5"/>
    </row>
    <row r="1113" spans="1:9">
      <c r="A1113" s="5"/>
      <c r="B1113" s="5"/>
      <c r="C1113" s="5"/>
      <c r="D1113" s="5"/>
      <c r="E1113" s="5"/>
      <c r="F1113" s="5"/>
      <c r="G1113" s="5"/>
      <c r="H1113" s="5"/>
      <c r="I1113" s="5"/>
    </row>
    <row r="1114" spans="1:9">
      <c r="A1114" s="5"/>
      <c r="B1114" s="5"/>
      <c r="C1114" s="5"/>
      <c r="D1114" s="5"/>
      <c r="E1114" s="5"/>
      <c r="F1114" s="5"/>
      <c r="G1114" s="5"/>
      <c r="H1114" s="5"/>
      <c r="I1114" s="5"/>
    </row>
    <row r="1115" spans="1:9">
      <c r="A1115" s="5"/>
      <c r="B1115" s="5"/>
      <c r="C1115" s="5"/>
      <c r="D1115" s="5"/>
      <c r="E1115" s="5"/>
      <c r="F1115" s="5"/>
      <c r="G1115" s="5"/>
      <c r="H1115" s="5"/>
      <c r="I1115" s="5"/>
    </row>
    <row r="1116" spans="1:9">
      <c r="A1116" s="5"/>
      <c r="B1116" s="5"/>
      <c r="C1116" s="5"/>
      <c r="D1116" s="5"/>
      <c r="E1116" s="5"/>
      <c r="F1116" s="5"/>
      <c r="G1116" s="5"/>
      <c r="H1116" s="5"/>
      <c r="I1116" s="5"/>
    </row>
    <row r="1117" spans="1:9">
      <c r="A1117" s="5"/>
      <c r="B1117" s="5"/>
      <c r="C1117" s="5"/>
      <c r="D1117" s="5"/>
      <c r="E1117" s="5"/>
      <c r="F1117" s="5"/>
      <c r="G1117" s="5"/>
      <c r="H1117" s="5"/>
      <c r="I1117" s="5"/>
    </row>
    <row r="1118" spans="1:9">
      <c r="A1118" s="5"/>
      <c r="B1118" s="5"/>
      <c r="C1118" s="5"/>
      <c r="D1118" s="5"/>
      <c r="E1118" s="5"/>
      <c r="F1118" s="5"/>
      <c r="G1118" s="5"/>
      <c r="H1118" s="5"/>
      <c r="I1118" s="5"/>
    </row>
    <row r="1119" spans="1:9">
      <c r="A1119" s="5"/>
      <c r="B1119" s="5"/>
      <c r="C1119" s="5"/>
      <c r="D1119" s="5"/>
      <c r="E1119" s="5"/>
      <c r="F1119" s="5"/>
      <c r="G1119" s="5"/>
      <c r="H1119" s="5"/>
      <c r="I1119" s="5"/>
    </row>
    <row r="1120" spans="1:9">
      <c r="A1120" s="5"/>
      <c r="B1120" s="5"/>
      <c r="C1120" s="5"/>
      <c r="D1120" s="5"/>
      <c r="E1120" s="5"/>
      <c r="F1120" s="5"/>
      <c r="G1120" s="5"/>
      <c r="H1120" s="5"/>
      <c r="I1120" s="5"/>
    </row>
    <row r="1121" spans="1:9">
      <c r="A1121" s="5"/>
      <c r="B1121" s="5"/>
      <c r="C1121" s="5"/>
      <c r="D1121" s="5"/>
      <c r="E1121" s="5"/>
      <c r="F1121" s="5"/>
      <c r="G1121" s="5"/>
      <c r="H1121" s="5"/>
      <c r="I1121" s="5"/>
    </row>
    <row r="1122" spans="1:9">
      <c r="A1122" s="5"/>
      <c r="B1122" s="5"/>
      <c r="C1122" s="5"/>
      <c r="D1122" s="5"/>
      <c r="E1122" s="5"/>
      <c r="F1122" s="5"/>
      <c r="G1122" s="5"/>
      <c r="H1122" s="5"/>
      <c r="I1122" s="5"/>
    </row>
    <row r="1123" spans="1:9">
      <c r="A1123" s="5"/>
      <c r="B1123" s="5"/>
      <c r="C1123" s="5"/>
      <c r="D1123" s="5"/>
      <c r="E1123" s="5"/>
      <c r="F1123" s="5"/>
      <c r="G1123" s="5"/>
      <c r="H1123" s="5"/>
      <c r="I1123" s="5"/>
    </row>
    <row r="1124" spans="1:9">
      <c r="A1124" s="5"/>
      <c r="B1124" s="5"/>
      <c r="C1124" s="5"/>
      <c r="D1124" s="5"/>
      <c r="E1124" s="5"/>
      <c r="F1124" s="5"/>
      <c r="G1124" s="5"/>
      <c r="H1124" s="5"/>
      <c r="I1124" s="5"/>
    </row>
    <row r="1125" spans="1:9">
      <c r="A1125" s="5"/>
      <c r="B1125" s="5"/>
      <c r="C1125" s="5"/>
      <c r="D1125" s="5"/>
      <c r="E1125" s="5"/>
      <c r="F1125" s="5"/>
      <c r="G1125" s="5"/>
      <c r="H1125" s="5"/>
      <c r="I1125" s="5"/>
    </row>
    <row r="1126" spans="1:9">
      <c r="A1126" s="5"/>
      <c r="B1126" s="5"/>
      <c r="C1126" s="5"/>
      <c r="D1126" s="5"/>
      <c r="E1126" s="5"/>
      <c r="F1126" s="5"/>
      <c r="G1126" s="5"/>
      <c r="H1126" s="5"/>
      <c r="I1126" s="5"/>
    </row>
    <row r="1127" spans="1:9">
      <c r="A1127" s="5"/>
      <c r="B1127" s="5"/>
      <c r="C1127" s="5"/>
      <c r="D1127" s="5"/>
      <c r="E1127" s="5"/>
      <c r="F1127" s="5"/>
      <c r="G1127" s="5"/>
      <c r="H1127" s="5"/>
      <c r="I1127" s="5"/>
    </row>
    <row r="1128" spans="1:9">
      <c r="A1128" s="5"/>
      <c r="B1128" s="5"/>
      <c r="C1128" s="5"/>
      <c r="D1128" s="5"/>
      <c r="E1128" s="5"/>
      <c r="F1128" s="5"/>
      <c r="G1128" s="5"/>
      <c r="H1128" s="5"/>
      <c r="I1128" s="5"/>
    </row>
    <row r="1129" spans="1:9">
      <c r="A1129" s="5"/>
      <c r="B1129" s="5"/>
      <c r="C1129" s="5"/>
      <c r="D1129" s="5"/>
      <c r="E1129" s="5"/>
      <c r="F1129" s="5"/>
      <c r="G1129" s="5"/>
      <c r="H1129" s="5"/>
      <c r="I1129" s="5"/>
    </row>
    <row r="1130" spans="1:9">
      <c r="A1130" s="5"/>
      <c r="B1130" s="5"/>
      <c r="C1130" s="5"/>
      <c r="D1130" s="5"/>
      <c r="E1130" s="5"/>
      <c r="F1130" s="5"/>
      <c r="G1130" s="5"/>
      <c r="H1130" s="5"/>
      <c r="I1130" s="5"/>
    </row>
    <row r="1131" spans="1:9">
      <c r="A1131" s="5"/>
      <c r="B1131" s="5"/>
      <c r="C1131" s="5"/>
      <c r="D1131" s="5"/>
      <c r="E1131" s="5"/>
      <c r="F1131" s="5"/>
      <c r="G1131" s="5"/>
      <c r="H1131" s="5"/>
      <c r="I1131" s="5"/>
    </row>
    <row r="1132" spans="1:9">
      <c r="A1132" s="5"/>
      <c r="B1132" s="5"/>
      <c r="C1132" s="5"/>
      <c r="D1132" s="5"/>
      <c r="E1132" s="5"/>
      <c r="F1132" s="5"/>
      <c r="G1132" s="5"/>
      <c r="H1132" s="5"/>
      <c r="I1132" s="5"/>
    </row>
    <row r="1133" spans="1:9">
      <c r="A1133" s="5"/>
      <c r="B1133" s="5"/>
      <c r="C1133" s="5"/>
      <c r="D1133" s="5"/>
      <c r="E1133" s="5"/>
      <c r="F1133" s="5"/>
      <c r="G1133" s="5"/>
      <c r="H1133" s="5"/>
      <c r="I1133" s="5"/>
    </row>
    <row r="1134" spans="1:9">
      <c r="A1134" s="5"/>
      <c r="B1134" s="5"/>
      <c r="C1134" s="5"/>
      <c r="D1134" s="5"/>
      <c r="E1134" s="5"/>
      <c r="F1134" s="5"/>
      <c r="G1134" s="5"/>
      <c r="H1134" s="5"/>
      <c r="I1134" s="5"/>
    </row>
    <row r="1135" spans="1:9">
      <c r="A1135" s="5"/>
      <c r="B1135" s="5"/>
      <c r="C1135" s="5"/>
      <c r="D1135" s="5"/>
      <c r="E1135" s="5"/>
      <c r="F1135" s="5"/>
      <c r="G1135" s="5"/>
      <c r="H1135" s="5"/>
      <c r="I1135" s="5"/>
    </row>
    <row r="1136" spans="1:9">
      <c r="A1136" s="5"/>
      <c r="B1136" s="5"/>
      <c r="C1136" s="5"/>
      <c r="D1136" s="5"/>
      <c r="E1136" s="5"/>
      <c r="F1136" s="5"/>
      <c r="G1136" s="5"/>
      <c r="H1136" s="5"/>
      <c r="I1136" s="5"/>
    </row>
    <row r="1137" spans="1:9">
      <c r="A1137" s="5"/>
      <c r="B1137" s="5"/>
      <c r="C1137" s="5"/>
      <c r="D1137" s="5"/>
      <c r="E1137" s="5"/>
      <c r="F1137" s="5"/>
      <c r="G1137" s="5"/>
      <c r="H1137" s="5"/>
      <c r="I1137" s="5"/>
    </row>
    <row r="1138" spans="1:9">
      <c r="A1138" s="5"/>
      <c r="B1138" s="5"/>
      <c r="C1138" s="5"/>
      <c r="D1138" s="5"/>
      <c r="E1138" s="5"/>
      <c r="F1138" s="5"/>
      <c r="G1138" s="5"/>
      <c r="H1138" s="5"/>
      <c r="I1138" s="5"/>
    </row>
    <row r="1139" spans="1:9">
      <c r="A1139" s="5"/>
      <c r="B1139" s="5"/>
      <c r="C1139" s="5"/>
      <c r="D1139" s="5"/>
      <c r="E1139" s="5"/>
      <c r="F1139" s="5"/>
      <c r="G1139" s="5"/>
      <c r="H1139" s="5"/>
      <c r="I1139" s="5"/>
    </row>
    <row r="1140" spans="1:9">
      <c r="A1140" s="5"/>
      <c r="B1140" s="5"/>
      <c r="C1140" s="5"/>
      <c r="D1140" s="5"/>
      <c r="E1140" s="5"/>
      <c r="F1140" s="5"/>
      <c r="G1140" s="5"/>
      <c r="H1140" s="5"/>
      <c r="I1140" s="5"/>
    </row>
    <row r="1141" spans="1:9">
      <c r="A1141" s="5"/>
      <c r="B1141" s="5"/>
      <c r="C1141" s="5"/>
      <c r="D1141" s="5"/>
      <c r="E1141" s="5"/>
      <c r="F1141" s="5"/>
      <c r="G1141" s="5"/>
      <c r="H1141" s="5"/>
      <c r="I1141" s="5"/>
    </row>
    <row r="1142" spans="1:9">
      <c r="A1142" s="5"/>
      <c r="B1142" s="5"/>
      <c r="C1142" s="5"/>
      <c r="D1142" s="5"/>
      <c r="E1142" s="5"/>
      <c r="F1142" s="5"/>
      <c r="G1142" s="5"/>
      <c r="H1142" s="5"/>
      <c r="I1142" s="5"/>
    </row>
    <row r="1143" spans="1:9">
      <c r="A1143" s="5"/>
      <c r="B1143" s="5"/>
      <c r="C1143" s="5"/>
      <c r="D1143" s="5"/>
      <c r="E1143" s="5"/>
      <c r="F1143" s="5"/>
      <c r="G1143" s="5"/>
      <c r="H1143" s="5"/>
      <c r="I1143" s="5"/>
    </row>
    <row r="1144" spans="1:9">
      <c r="A1144" s="5"/>
      <c r="B1144" s="5"/>
      <c r="C1144" s="5"/>
      <c r="D1144" s="5"/>
      <c r="E1144" s="5"/>
      <c r="F1144" s="5"/>
      <c r="G1144" s="5"/>
      <c r="H1144" s="5"/>
      <c r="I1144" s="5"/>
    </row>
    <row r="1145" spans="1:9">
      <c r="A1145" s="5"/>
      <c r="B1145" s="5"/>
      <c r="C1145" s="5"/>
      <c r="D1145" s="5"/>
      <c r="E1145" s="5"/>
      <c r="F1145" s="5"/>
      <c r="G1145" s="5"/>
      <c r="H1145" s="5"/>
      <c r="I1145" s="5"/>
    </row>
    <row r="1146" spans="1:9">
      <c r="A1146" s="5"/>
      <c r="B1146" s="5"/>
      <c r="C1146" s="5"/>
      <c r="D1146" s="5"/>
      <c r="E1146" s="5"/>
      <c r="F1146" s="5"/>
      <c r="G1146" s="5"/>
      <c r="H1146" s="5"/>
      <c r="I1146" s="5"/>
    </row>
    <row r="1147" spans="1:9">
      <c r="A1147" s="5"/>
      <c r="B1147" s="5"/>
      <c r="C1147" s="5"/>
      <c r="D1147" s="5"/>
      <c r="E1147" s="5"/>
      <c r="F1147" s="5"/>
      <c r="G1147" s="5"/>
      <c r="H1147" s="5"/>
      <c r="I1147" s="5"/>
    </row>
    <row r="1148" spans="1:9">
      <c r="A1148" s="5"/>
      <c r="B1148" s="5"/>
      <c r="C1148" s="5"/>
      <c r="D1148" s="5"/>
      <c r="E1148" s="5"/>
      <c r="F1148" s="5"/>
      <c r="G1148" s="5"/>
      <c r="H1148" s="5"/>
      <c r="I1148" s="5"/>
    </row>
    <row r="1149" spans="1:9">
      <c r="A1149" s="5"/>
      <c r="B1149" s="5"/>
      <c r="C1149" s="5"/>
      <c r="D1149" s="5"/>
      <c r="E1149" s="5"/>
      <c r="F1149" s="5"/>
      <c r="G1149" s="5"/>
      <c r="H1149" s="5"/>
      <c r="I1149" s="5"/>
    </row>
    <row r="1150" spans="1:9">
      <c r="A1150" s="5"/>
      <c r="B1150" s="5"/>
      <c r="C1150" s="5"/>
      <c r="D1150" s="5"/>
      <c r="E1150" s="5"/>
      <c r="F1150" s="5"/>
      <c r="G1150" s="5"/>
      <c r="H1150" s="5"/>
      <c r="I1150" s="5"/>
    </row>
    <row r="1151" spans="1:9">
      <c r="A1151" s="5"/>
      <c r="B1151" s="5"/>
      <c r="C1151" s="5"/>
      <c r="D1151" s="5"/>
      <c r="E1151" s="5"/>
      <c r="F1151" s="5"/>
      <c r="G1151" s="5"/>
      <c r="H1151" s="5"/>
      <c r="I1151" s="5"/>
    </row>
    <row r="1152" spans="1:9">
      <c r="A1152" s="5"/>
      <c r="B1152" s="5"/>
      <c r="C1152" s="5"/>
      <c r="D1152" s="5"/>
      <c r="E1152" s="5"/>
      <c r="F1152" s="5"/>
      <c r="G1152" s="5"/>
      <c r="H1152" s="5"/>
      <c r="I1152" s="5"/>
    </row>
    <row r="1153" spans="1:9">
      <c r="A1153" s="5"/>
      <c r="B1153" s="5"/>
      <c r="C1153" s="5"/>
      <c r="D1153" s="5"/>
      <c r="E1153" s="5"/>
      <c r="F1153" s="5"/>
      <c r="G1153" s="5"/>
      <c r="H1153" s="5"/>
      <c r="I1153" s="5"/>
    </row>
    <row r="1154" spans="1:9">
      <c r="A1154" s="5"/>
      <c r="B1154" s="5"/>
      <c r="C1154" s="5"/>
      <c r="D1154" s="5"/>
      <c r="E1154" s="5"/>
      <c r="F1154" s="5"/>
      <c r="G1154" s="5"/>
      <c r="H1154" s="5"/>
      <c r="I1154" s="5"/>
    </row>
    <row r="1155" spans="1:9">
      <c r="A1155" s="5"/>
      <c r="B1155" s="5"/>
      <c r="C1155" s="5"/>
      <c r="D1155" s="5"/>
      <c r="E1155" s="5"/>
      <c r="F1155" s="5"/>
      <c r="G1155" s="5"/>
      <c r="H1155" s="5"/>
      <c r="I1155" s="5"/>
    </row>
    <row r="1156" spans="1:9">
      <c r="A1156" s="5"/>
      <c r="B1156" s="5"/>
      <c r="C1156" s="5"/>
      <c r="D1156" s="5"/>
      <c r="E1156" s="5"/>
      <c r="F1156" s="5"/>
      <c r="G1156" s="5"/>
      <c r="H1156" s="5"/>
      <c r="I1156" s="5"/>
    </row>
    <row r="1157" spans="1:9">
      <c r="A1157" s="5"/>
      <c r="B1157" s="5"/>
      <c r="C1157" s="5"/>
      <c r="D1157" s="5"/>
      <c r="E1157" s="5"/>
      <c r="F1157" s="5"/>
      <c r="G1157" s="5"/>
      <c r="H1157" s="5"/>
      <c r="I1157" s="5"/>
    </row>
    <row r="1158" spans="1:9">
      <c r="A1158" s="5"/>
      <c r="B1158" s="5"/>
      <c r="C1158" s="5"/>
      <c r="D1158" s="5"/>
      <c r="E1158" s="5"/>
      <c r="F1158" s="5"/>
      <c r="G1158" s="5"/>
      <c r="H1158" s="5"/>
      <c r="I1158" s="5"/>
    </row>
    <row r="1159" spans="1:9">
      <c r="A1159" s="5"/>
      <c r="B1159" s="5"/>
      <c r="C1159" s="5"/>
      <c r="D1159" s="5"/>
      <c r="E1159" s="5"/>
      <c r="F1159" s="5"/>
      <c r="G1159" s="5"/>
      <c r="H1159" s="5"/>
      <c r="I1159" s="5"/>
    </row>
    <row r="1160" spans="1:9">
      <c r="A1160" s="5"/>
      <c r="B1160" s="5"/>
      <c r="C1160" s="5"/>
      <c r="D1160" s="5"/>
      <c r="E1160" s="5"/>
      <c r="F1160" s="5"/>
      <c r="G1160" s="5"/>
      <c r="H1160" s="5"/>
      <c r="I1160" s="5"/>
    </row>
    <row r="1161" spans="1:9">
      <c r="A1161" s="5"/>
      <c r="B1161" s="5"/>
      <c r="C1161" s="5"/>
      <c r="D1161" s="5"/>
      <c r="E1161" s="5"/>
      <c r="F1161" s="5"/>
      <c r="G1161" s="5"/>
      <c r="H1161" s="5"/>
      <c r="I1161" s="5"/>
    </row>
    <row r="1162" spans="1:9">
      <c r="A1162" s="5"/>
      <c r="B1162" s="5"/>
      <c r="C1162" s="5"/>
      <c r="D1162" s="5"/>
      <c r="E1162" s="5"/>
      <c r="F1162" s="5"/>
      <c r="G1162" s="5"/>
      <c r="H1162" s="5"/>
      <c r="I1162" s="5"/>
    </row>
    <row r="1163" spans="1:9">
      <c r="A1163" s="5"/>
      <c r="B1163" s="5"/>
      <c r="C1163" s="5"/>
      <c r="D1163" s="5"/>
      <c r="E1163" s="5"/>
      <c r="F1163" s="5"/>
      <c r="G1163" s="5"/>
      <c r="H1163" s="5"/>
      <c r="I1163" s="5"/>
    </row>
    <row r="1164" spans="1:9">
      <c r="A1164" s="5"/>
      <c r="B1164" s="5"/>
      <c r="C1164" s="5"/>
      <c r="D1164" s="5"/>
      <c r="E1164" s="5"/>
      <c r="F1164" s="5"/>
      <c r="G1164" s="5"/>
      <c r="H1164" s="5"/>
      <c r="I1164" s="5"/>
    </row>
    <row r="1165" spans="1:9">
      <c r="A1165" s="5"/>
      <c r="B1165" s="5"/>
      <c r="C1165" s="5"/>
      <c r="D1165" s="5"/>
      <c r="E1165" s="5"/>
      <c r="F1165" s="5"/>
      <c r="G1165" s="5"/>
      <c r="H1165" s="5"/>
      <c r="I1165" s="5"/>
    </row>
    <row r="1166" spans="1:9">
      <c r="A1166" s="5"/>
      <c r="B1166" s="5"/>
      <c r="C1166" s="5"/>
      <c r="D1166" s="5"/>
      <c r="E1166" s="5"/>
      <c r="F1166" s="5"/>
      <c r="G1166" s="5"/>
      <c r="H1166" s="5"/>
      <c r="I1166" s="5"/>
    </row>
    <row r="1167" spans="1:9">
      <c r="A1167" s="5"/>
      <c r="B1167" s="5"/>
      <c r="C1167" s="5"/>
      <c r="D1167" s="5"/>
      <c r="E1167" s="5"/>
      <c r="F1167" s="5"/>
      <c r="G1167" s="5"/>
      <c r="H1167" s="5"/>
      <c r="I1167" s="5"/>
    </row>
    <row r="1168" spans="1:9">
      <c r="A1168" s="5"/>
      <c r="B1168" s="5"/>
      <c r="C1168" s="5"/>
      <c r="D1168" s="5"/>
      <c r="E1168" s="5"/>
      <c r="F1168" s="5"/>
      <c r="G1168" s="5"/>
      <c r="H1168" s="5"/>
      <c r="I1168" s="5"/>
    </row>
    <row r="1169" spans="1:9">
      <c r="A1169" s="5"/>
      <c r="B1169" s="5"/>
      <c r="C1169" s="5"/>
      <c r="D1169" s="5"/>
      <c r="E1169" s="5"/>
      <c r="F1169" s="5"/>
      <c r="G1169" s="5"/>
      <c r="H1169" s="5"/>
      <c r="I1169" s="5"/>
    </row>
    <row r="1170" spans="1:9">
      <c r="A1170" s="5"/>
      <c r="B1170" s="5"/>
      <c r="C1170" s="5"/>
      <c r="D1170" s="5"/>
      <c r="E1170" s="5"/>
      <c r="F1170" s="5"/>
      <c r="G1170" s="5"/>
      <c r="H1170" s="5"/>
      <c r="I1170" s="5"/>
    </row>
    <row r="1171" spans="1:9">
      <c r="A1171" s="5"/>
      <c r="B1171" s="5"/>
      <c r="C1171" s="5"/>
      <c r="D1171" s="5"/>
      <c r="E1171" s="5"/>
      <c r="F1171" s="5"/>
      <c r="G1171" s="5"/>
      <c r="H1171" s="5"/>
      <c r="I1171" s="5"/>
    </row>
    <row r="1172" spans="1:9">
      <c r="A1172" s="5"/>
      <c r="B1172" s="5"/>
      <c r="C1172" s="5"/>
      <c r="D1172" s="5"/>
      <c r="E1172" s="5"/>
      <c r="F1172" s="5"/>
      <c r="G1172" s="5"/>
      <c r="H1172" s="5"/>
      <c r="I1172" s="5"/>
    </row>
    <row r="1173" spans="1:9">
      <c r="A1173" s="5"/>
      <c r="B1173" s="5"/>
      <c r="C1173" s="5"/>
      <c r="D1173" s="5"/>
      <c r="E1173" s="5"/>
      <c r="F1173" s="5"/>
      <c r="G1173" s="5"/>
      <c r="H1173" s="5"/>
      <c r="I1173" s="5"/>
    </row>
    <row r="1174" spans="1:9">
      <c r="A1174" s="5"/>
      <c r="B1174" s="5"/>
      <c r="C1174" s="5"/>
      <c r="D1174" s="5"/>
      <c r="E1174" s="5"/>
      <c r="F1174" s="5"/>
      <c r="G1174" s="5"/>
      <c r="H1174" s="5"/>
      <c r="I1174" s="5"/>
    </row>
    <row r="1175" spans="1:9">
      <c r="A1175" s="5"/>
      <c r="B1175" s="5"/>
      <c r="C1175" s="5"/>
      <c r="D1175" s="5"/>
      <c r="E1175" s="5"/>
      <c r="F1175" s="5"/>
      <c r="G1175" s="5"/>
      <c r="H1175" s="5"/>
      <c r="I1175" s="5"/>
    </row>
    <row r="1176" spans="1:9">
      <c r="A1176" s="5"/>
      <c r="B1176" s="5"/>
      <c r="C1176" s="5"/>
      <c r="D1176" s="5"/>
      <c r="E1176" s="5"/>
      <c r="F1176" s="5"/>
      <c r="G1176" s="5"/>
      <c r="H1176" s="5"/>
      <c r="I1176" s="5"/>
    </row>
    <row r="1177" spans="1:9">
      <c r="A1177" s="5"/>
      <c r="B1177" s="5"/>
      <c r="C1177" s="5"/>
      <c r="D1177" s="5"/>
      <c r="E1177" s="5"/>
      <c r="F1177" s="5"/>
      <c r="G1177" s="5"/>
      <c r="H1177" s="5"/>
      <c r="I1177" s="5"/>
    </row>
    <row r="1178" spans="1:9">
      <c r="A1178" s="5"/>
      <c r="B1178" s="5"/>
      <c r="C1178" s="5"/>
      <c r="D1178" s="5"/>
      <c r="E1178" s="5"/>
      <c r="F1178" s="5"/>
      <c r="G1178" s="5"/>
      <c r="H1178" s="5"/>
      <c r="I1178" s="5"/>
    </row>
    <row r="1179" spans="1:9">
      <c r="A1179" s="5"/>
      <c r="B1179" s="5"/>
      <c r="C1179" s="5"/>
      <c r="D1179" s="5"/>
      <c r="E1179" s="5"/>
      <c r="F1179" s="5"/>
      <c r="G1179" s="5"/>
      <c r="H1179" s="5"/>
      <c r="I1179" s="5"/>
    </row>
    <row r="1180" spans="1:9">
      <c r="A1180" s="5"/>
      <c r="B1180" s="5"/>
      <c r="C1180" s="5"/>
      <c r="D1180" s="5"/>
      <c r="E1180" s="5"/>
      <c r="F1180" s="5"/>
      <c r="G1180" s="5"/>
      <c r="H1180" s="5"/>
      <c r="I1180" s="5"/>
    </row>
    <row r="1181" spans="1:9">
      <c r="A1181" s="5"/>
      <c r="B1181" s="5"/>
      <c r="C1181" s="5"/>
      <c r="D1181" s="5"/>
      <c r="E1181" s="5"/>
      <c r="F1181" s="5"/>
      <c r="G1181" s="5"/>
      <c r="H1181" s="5"/>
      <c r="I1181" s="5"/>
    </row>
    <row r="1182" spans="1:9">
      <c r="A1182" s="5"/>
      <c r="B1182" s="5"/>
      <c r="C1182" s="5"/>
      <c r="D1182" s="5"/>
      <c r="E1182" s="5"/>
      <c r="F1182" s="5"/>
      <c r="G1182" s="5"/>
      <c r="H1182" s="5"/>
      <c r="I1182" s="5"/>
    </row>
    <row r="1183" spans="1:9">
      <c r="A1183" s="5"/>
      <c r="B1183" s="5"/>
      <c r="C1183" s="5"/>
      <c r="D1183" s="5"/>
      <c r="E1183" s="5"/>
      <c r="F1183" s="5"/>
      <c r="G1183" s="5"/>
      <c r="H1183" s="5"/>
      <c r="I1183" s="5"/>
    </row>
    <row r="1184" spans="1:9">
      <c r="A1184" s="5"/>
      <c r="B1184" s="5"/>
      <c r="C1184" s="5"/>
      <c r="D1184" s="5"/>
      <c r="E1184" s="5"/>
      <c r="F1184" s="5"/>
      <c r="G1184" s="5"/>
      <c r="H1184" s="5"/>
      <c r="I1184" s="5"/>
    </row>
    <row r="1185" spans="1:9">
      <c r="A1185" s="5"/>
      <c r="B1185" s="5"/>
      <c r="C1185" s="5"/>
      <c r="D1185" s="5"/>
      <c r="E1185" s="5"/>
      <c r="F1185" s="5"/>
      <c r="G1185" s="5"/>
      <c r="H1185" s="5"/>
      <c r="I1185" s="5"/>
    </row>
    <row r="1186" spans="1:9">
      <c r="A1186" s="5"/>
      <c r="B1186" s="5"/>
      <c r="C1186" s="5"/>
      <c r="D1186" s="5"/>
      <c r="E1186" s="5"/>
      <c r="F1186" s="5"/>
      <c r="G1186" s="5"/>
      <c r="H1186" s="5"/>
      <c r="I1186" s="5"/>
    </row>
    <row r="1187" spans="1:9">
      <c r="A1187" s="5"/>
      <c r="B1187" s="5"/>
      <c r="C1187" s="5"/>
      <c r="D1187" s="5"/>
      <c r="E1187" s="5"/>
      <c r="F1187" s="5"/>
      <c r="G1187" s="5"/>
      <c r="H1187" s="5"/>
      <c r="I1187" s="5"/>
    </row>
    <row r="1188" spans="1:9">
      <c r="A1188" s="5"/>
      <c r="B1188" s="5"/>
      <c r="C1188" s="5"/>
      <c r="D1188" s="5"/>
      <c r="E1188" s="5"/>
      <c r="F1188" s="5"/>
      <c r="G1188" s="5"/>
      <c r="H1188" s="5"/>
      <c r="I1188" s="5"/>
    </row>
    <row r="1189" spans="1:9">
      <c r="A1189" s="5"/>
      <c r="B1189" s="5"/>
      <c r="C1189" s="5"/>
      <c r="D1189" s="5"/>
      <c r="E1189" s="5"/>
      <c r="F1189" s="5"/>
      <c r="G1189" s="5"/>
      <c r="H1189" s="5"/>
      <c r="I1189" s="5"/>
    </row>
    <row r="1190" spans="1:9">
      <c r="A1190" s="5"/>
      <c r="B1190" s="5"/>
      <c r="C1190" s="5"/>
      <c r="D1190" s="5"/>
      <c r="E1190" s="5"/>
      <c r="F1190" s="5"/>
      <c r="G1190" s="5"/>
      <c r="H1190" s="5"/>
      <c r="I1190" s="5"/>
    </row>
    <row r="1191" spans="1:9">
      <c r="A1191" s="5"/>
      <c r="B1191" s="5"/>
      <c r="C1191" s="5"/>
      <c r="D1191" s="5"/>
      <c r="E1191" s="5"/>
      <c r="F1191" s="5"/>
      <c r="G1191" s="5"/>
      <c r="H1191" s="5"/>
      <c r="I1191" s="5"/>
    </row>
    <row r="1192" spans="1:9">
      <c r="A1192" s="5"/>
      <c r="B1192" s="5"/>
      <c r="C1192" s="5"/>
      <c r="D1192" s="5"/>
      <c r="E1192" s="5"/>
      <c r="F1192" s="5"/>
      <c r="G1192" s="5"/>
      <c r="H1192" s="5"/>
      <c r="I1192" s="5"/>
    </row>
    <row r="1193" spans="1:9">
      <c r="A1193" s="5"/>
      <c r="B1193" s="5"/>
      <c r="C1193" s="5"/>
      <c r="D1193" s="5"/>
      <c r="E1193" s="5"/>
      <c r="F1193" s="5"/>
      <c r="G1193" s="5"/>
      <c r="H1193" s="5"/>
      <c r="I1193" s="5"/>
    </row>
    <row r="1194" spans="1:9">
      <c r="A1194" s="5"/>
      <c r="B1194" s="5"/>
      <c r="C1194" s="5"/>
      <c r="D1194" s="5"/>
      <c r="E1194" s="5"/>
      <c r="F1194" s="5"/>
      <c r="G1194" s="5"/>
      <c r="H1194" s="5"/>
      <c r="I1194" s="5"/>
    </row>
    <row r="1195" spans="1:9">
      <c r="A1195" s="5"/>
      <c r="B1195" s="5"/>
      <c r="C1195" s="5"/>
      <c r="D1195" s="5"/>
      <c r="E1195" s="5"/>
      <c r="F1195" s="5"/>
      <c r="G1195" s="5"/>
      <c r="H1195" s="5"/>
      <c r="I1195" s="5"/>
    </row>
    <row r="1196" spans="1:9">
      <c r="A1196" s="5"/>
      <c r="B1196" s="5"/>
      <c r="C1196" s="5"/>
      <c r="D1196" s="5"/>
      <c r="E1196" s="5"/>
      <c r="F1196" s="5"/>
      <c r="G1196" s="5"/>
      <c r="H1196" s="5"/>
      <c r="I1196" s="5"/>
    </row>
    <row r="1197" spans="1:9">
      <c r="A1197" s="5"/>
      <c r="B1197" s="5"/>
      <c r="C1197" s="5"/>
      <c r="D1197" s="5"/>
      <c r="E1197" s="5"/>
      <c r="F1197" s="5"/>
      <c r="G1197" s="5"/>
      <c r="H1197" s="5"/>
      <c r="I1197" s="5"/>
    </row>
    <row r="1198" spans="1:9">
      <c r="A1198" s="5"/>
      <c r="B1198" s="5"/>
      <c r="C1198" s="5"/>
      <c r="D1198" s="5"/>
      <c r="E1198" s="5"/>
      <c r="F1198" s="5"/>
      <c r="G1198" s="5"/>
      <c r="H1198" s="5"/>
      <c r="I1198" s="5"/>
    </row>
    <row r="1199" spans="1:9">
      <c r="A1199" s="5"/>
      <c r="B1199" s="5"/>
      <c r="C1199" s="5"/>
      <c r="D1199" s="5"/>
      <c r="E1199" s="5"/>
      <c r="F1199" s="5"/>
      <c r="G1199" s="5"/>
      <c r="H1199" s="5"/>
      <c r="I1199" s="5"/>
    </row>
    <row r="1200" spans="1:9">
      <c r="A1200" s="5"/>
      <c r="B1200" s="5"/>
      <c r="C1200" s="5"/>
      <c r="D1200" s="5"/>
      <c r="E1200" s="5"/>
      <c r="F1200" s="5"/>
      <c r="G1200" s="5"/>
      <c r="H1200" s="5"/>
      <c r="I1200" s="5"/>
    </row>
    <row r="1201" spans="1:9">
      <c r="A1201" s="5"/>
      <c r="B1201" s="5"/>
      <c r="C1201" s="5"/>
      <c r="D1201" s="5"/>
      <c r="E1201" s="5"/>
      <c r="F1201" s="5"/>
      <c r="G1201" s="5"/>
      <c r="H1201" s="5"/>
      <c r="I1201" s="5"/>
    </row>
    <row r="1202" spans="1:9">
      <c r="A1202" s="5"/>
      <c r="B1202" s="5"/>
      <c r="C1202" s="5"/>
      <c r="D1202" s="5"/>
      <c r="E1202" s="5"/>
      <c r="F1202" s="5"/>
      <c r="G1202" s="5"/>
      <c r="H1202" s="5"/>
      <c r="I1202" s="5"/>
    </row>
    <row r="1203" spans="1:9">
      <c r="A1203" s="5"/>
      <c r="B1203" s="5"/>
      <c r="C1203" s="5"/>
      <c r="D1203" s="5"/>
      <c r="E1203" s="5"/>
      <c r="F1203" s="5"/>
      <c r="G1203" s="5"/>
      <c r="H1203" s="5"/>
      <c r="I1203" s="5"/>
    </row>
    <row r="1204" spans="1:9">
      <c r="A1204" s="5"/>
      <c r="B1204" s="5"/>
      <c r="C1204" s="5"/>
      <c r="D1204" s="5"/>
      <c r="E1204" s="5"/>
      <c r="F1204" s="5"/>
      <c r="G1204" s="5"/>
      <c r="H1204" s="5"/>
      <c r="I1204" s="5"/>
    </row>
    <row r="1205" spans="1:9">
      <c r="A1205" s="5"/>
      <c r="B1205" s="5"/>
      <c r="C1205" s="5"/>
      <c r="D1205" s="5"/>
      <c r="E1205" s="5"/>
      <c r="F1205" s="5"/>
      <c r="G1205" s="5"/>
      <c r="H1205" s="5"/>
      <c r="I1205" s="5"/>
    </row>
    <row r="1206" spans="1:9">
      <c r="A1206" s="5"/>
      <c r="B1206" s="5"/>
      <c r="C1206" s="5"/>
      <c r="D1206" s="5"/>
      <c r="E1206" s="5"/>
      <c r="F1206" s="5"/>
      <c r="G1206" s="5"/>
      <c r="H1206" s="5"/>
      <c r="I1206" s="5"/>
    </row>
    <row r="1207" spans="1:9">
      <c r="A1207" s="5"/>
      <c r="B1207" s="5"/>
      <c r="C1207" s="5"/>
      <c r="D1207" s="5"/>
      <c r="E1207" s="5"/>
      <c r="F1207" s="5"/>
      <c r="G1207" s="5"/>
      <c r="H1207" s="5"/>
      <c r="I1207" s="5"/>
    </row>
    <row r="1208" spans="1:9">
      <c r="A1208" s="5"/>
      <c r="B1208" s="5"/>
      <c r="C1208" s="5"/>
      <c r="D1208" s="5"/>
      <c r="E1208" s="5"/>
      <c r="F1208" s="5"/>
      <c r="G1208" s="5"/>
      <c r="H1208" s="5"/>
      <c r="I1208" s="5"/>
    </row>
    <row r="1209" spans="1:9">
      <c r="A1209" s="5"/>
      <c r="B1209" s="5"/>
      <c r="C1209" s="5"/>
      <c r="D1209" s="5"/>
      <c r="E1209" s="5"/>
      <c r="F1209" s="5"/>
      <c r="G1209" s="5"/>
      <c r="H1209" s="5"/>
      <c r="I1209" s="5"/>
    </row>
    <row r="1210" spans="1:9">
      <c r="A1210" s="5"/>
      <c r="B1210" s="5"/>
      <c r="C1210" s="5"/>
      <c r="D1210" s="5"/>
      <c r="E1210" s="5"/>
      <c r="F1210" s="5"/>
      <c r="G1210" s="5"/>
      <c r="H1210" s="5"/>
      <c r="I1210" s="5"/>
    </row>
    <row r="1211" spans="1:9">
      <c r="A1211" s="5"/>
      <c r="B1211" s="5"/>
      <c r="C1211" s="5"/>
      <c r="D1211" s="5"/>
      <c r="E1211" s="5"/>
      <c r="F1211" s="5"/>
      <c r="G1211" s="5"/>
      <c r="H1211" s="5"/>
      <c r="I1211" s="5"/>
    </row>
    <row r="1212" spans="1:9">
      <c r="A1212" s="5"/>
      <c r="B1212" s="5"/>
      <c r="C1212" s="5"/>
      <c r="D1212" s="5"/>
      <c r="E1212" s="5"/>
      <c r="F1212" s="5"/>
      <c r="G1212" s="5"/>
      <c r="H1212" s="5"/>
      <c r="I1212" s="5"/>
    </row>
    <row r="1213" spans="1:9">
      <c r="A1213" s="5"/>
      <c r="B1213" s="5"/>
      <c r="C1213" s="5"/>
      <c r="D1213" s="5"/>
      <c r="E1213" s="5"/>
      <c r="F1213" s="5"/>
      <c r="G1213" s="5"/>
      <c r="H1213" s="5"/>
      <c r="I1213" s="5"/>
    </row>
    <row r="1214" spans="1:9">
      <c r="A1214" s="5"/>
      <c r="B1214" s="5"/>
      <c r="C1214" s="5"/>
      <c r="D1214" s="5"/>
      <c r="E1214" s="5"/>
      <c r="F1214" s="5"/>
      <c r="G1214" s="5"/>
      <c r="H1214" s="5"/>
      <c r="I1214" s="5"/>
    </row>
    <row r="1215" spans="1:9">
      <c r="A1215" s="5"/>
      <c r="B1215" s="5"/>
      <c r="C1215" s="5"/>
      <c r="D1215" s="5"/>
      <c r="E1215" s="5"/>
      <c r="F1215" s="5"/>
      <c r="G1215" s="5"/>
      <c r="H1215" s="5"/>
      <c r="I1215" s="5"/>
    </row>
    <row r="1216" spans="1:9">
      <c r="A1216" s="5"/>
      <c r="B1216" s="5"/>
      <c r="C1216" s="5"/>
      <c r="D1216" s="5"/>
      <c r="E1216" s="5"/>
      <c r="F1216" s="5"/>
      <c r="G1216" s="5"/>
      <c r="H1216" s="5"/>
      <c r="I1216" s="5"/>
    </row>
    <row r="1217" spans="1:9">
      <c r="A1217" s="5"/>
      <c r="B1217" s="5"/>
      <c r="C1217" s="5"/>
      <c r="D1217" s="5"/>
      <c r="E1217" s="5"/>
      <c r="F1217" s="5"/>
      <c r="G1217" s="5"/>
      <c r="H1217" s="5"/>
      <c r="I1217" s="5"/>
    </row>
    <row r="1218" spans="1:9">
      <c r="A1218" s="5"/>
      <c r="B1218" s="5"/>
      <c r="C1218" s="5"/>
      <c r="D1218" s="5"/>
      <c r="E1218" s="5"/>
      <c r="F1218" s="5"/>
      <c r="G1218" s="5"/>
      <c r="H1218" s="5"/>
      <c r="I1218" s="5"/>
    </row>
    <row r="1219" spans="1:9">
      <c r="A1219" s="5"/>
      <c r="B1219" s="5"/>
      <c r="C1219" s="5"/>
      <c r="D1219" s="5"/>
      <c r="E1219" s="5"/>
      <c r="F1219" s="5"/>
      <c r="G1219" s="5"/>
      <c r="H1219" s="5"/>
      <c r="I1219" s="5"/>
    </row>
    <row r="1220" spans="1:9">
      <c r="A1220" s="5"/>
      <c r="B1220" s="5"/>
      <c r="C1220" s="5"/>
      <c r="D1220" s="5"/>
      <c r="E1220" s="5"/>
      <c r="F1220" s="5"/>
      <c r="G1220" s="5"/>
      <c r="H1220" s="5"/>
      <c r="I1220" s="5"/>
    </row>
    <row r="1221" spans="1:9">
      <c r="A1221" s="5"/>
      <c r="B1221" s="5"/>
      <c r="C1221" s="5"/>
      <c r="D1221" s="5"/>
      <c r="E1221" s="5"/>
      <c r="F1221" s="5"/>
      <c r="G1221" s="5"/>
      <c r="H1221" s="5"/>
      <c r="I1221" s="5"/>
    </row>
    <row r="1222" spans="1:9">
      <c r="A1222" s="5"/>
      <c r="B1222" s="5"/>
      <c r="C1222" s="5"/>
      <c r="D1222" s="5"/>
      <c r="E1222" s="5"/>
      <c r="F1222" s="5"/>
      <c r="G1222" s="5"/>
      <c r="H1222" s="5"/>
      <c r="I1222" s="5"/>
    </row>
    <row r="1223" spans="1:9">
      <c r="A1223" s="5"/>
      <c r="B1223" s="5"/>
      <c r="C1223" s="5"/>
      <c r="D1223" s="5"/>
      <c r="E1223" s="5"/>
      <c r="F1223" s="5"/>
      <c r="G1223" s="5"/>
      <c r="H1223" s="5"/>
      <c r="I1223" s="5"/>
    </row>
    <row r="1224" spans="1:9">
      <c r="A1224" s="5"/>
      <c r="B1224" s="5"/>
      <c r="C1224" s="5"/>
      <c r="D1224" s="5"/>
      <c r="E1224" s="5"/>
      <c r="F1224" s="5"/>
      <c r="G1224" s="5"/>
      <c r="H1224" s="5"/>
      <c r="I1224" s="5"/>
    </row>
    <row r="1225" spans="1:9">
      <c r="A1225" s="5"/>
      <c r="B1225" s="5"/>
      <c r="C1225" s="5"/>
      <c r="D1225" s="5"/>
      <c r="E1225" s="5"/>
      <c r="F1225" s="5"/>
      <c r="G1225" s="5"/>
      <c r="H1225" s="5"/>
      <c r="I1225" s="5"/>
    </row>
    <row r="1226" spans="1:9">
      <c r="A1226" s="5"/>
      <c r="B1226" s="5"/>
      <c r="C1226" s="5"/>
      <c r="D1226" s="5"/>
      <c r="E1226" s="5"/>
      <c r="F1226" s="5"/>
      <c r="G1226" s="5"/>
      <c r="H1226" s="5"/>
      <c r="I1226" s="5"/>
    </row>
    <row r="1227" spans="1:9">
      <c r="A1227" s="5"/>
      <c r="B1227" s="5"/>
      <c r="C1227" s="5"/>
      <c r="D1227" s="5"/>
      <c r="E1227" s="5"/>
      <c r="F1227" s="5"/>
      <c r="G1227" s="5"/>
      <c r="H1227" s="5"/>
      <c r="I1227" s="5"/>
    </row>
    <row r="1228" spans="1:9">
      <c r="A1228" s="5"/>
      <c r="B1228" s="5"/>
      <c r="C1228" s="5"/>
      <c r="D1228" s="5"/>
      <c r="E1228" s="5"/>
      <c r="F1228" s="5"/>
      <c r="G1228" s="5"/>
      <c r="H1228" s="5"/>
      <c r="I1228" s="5"/>
    </row>
    <row r="1229" spans="1:9">
      <c r="A1229" s="5"/>
      <c r="B1229" s="5"/>
      <c r="C1229" s="5"/>
      <c r="D1229" s="5"/>
      <c r="E1229" s="5"/>
      <c r="F1229" s="5"/>
      <c r="G1229" s="5"/>
      <c r="H1229" s="5"/>
      <c r="I1229" s="5"/>
    </row>
    <row r="1230" spans="1:9">
      <c r="A1230" s="5"/>
      <c r="B1230" s="5"/>
      <c r="C1230" s="5"/>
      <c r="D1230" s="5"/>
      <c r="E1230" s="5"/>
      <c r="F1230" s="5"/>
      <c r="G1230" s="5"/>
      <c r="H1230" s="5"/>
      <c r="I1230" s="5"/>
    </row>
    <row r="1231" spans="1:9">
      <c r="A1231" s="5"/>
      <c r="B1231" s="5"/>
      <c r="C1231" s="5"/>
      <c r="D1231" s="5"/>
      <c r="E1231" s="5"/>
      <c r="F1231" s="5"/>
      <c r="G1231" s="5"/>
      <c r="H1231" s="5"/>
      <c r="I1231" s="5"/>
    </row>
    <row r="1232" spans="1:9">
      <c r="A1232" s="5"/>
      <c r="B1232" s="5"/>
      <c r="C1232" s="5"/>
      <c r="D1232" s="5"/>
      <c r="E1232" s="5"/>
      <c r="F1232" s="5"/>
      <c r="G1232" s="5"/>
      <c r="H1232" s="5"/>
      <c r="I1232" s="5"/>
    </row>
    <row r="1233" spans="1:9">
      <c r="A1233" s="5"/>
      <c r="B1233" s="5"/>
      <c r="C1233" s="5"/>
      <c r="D1233" s="5"/>
      <c r="E1233" s="5"/>
      <c r="F1233" s="5"/>
      <c r="G1233" s="5"/>
      <c r="H1233" s="5"/>
      <c r="I1233" s="5"/>
    </row>
    <row r="1234" spans="1:9">
      <c r="A1234" s="5"/>
      <c r="B1234" s="5"/>
      <c r="C1234" s="5"/>
      <c r="D1234" s="5"/>
      <c r="E1234" s="5"/>
      <c r="F1234" s="5"/>
      <c r="G1234" s="5"/>
      <c r="H1234" s="5"/>
      <c r="I1234" s="5"/>
    </row>
    <row r="1235" spans="1:9">
      <c r="A1235" s="5"/>
      <c r="B1235" s="5"/>
      <c r="C1235" s="5"/>
      <c r="D1235" s="5"/>
      <c r="E1235" s="5"/>
      <c r="F1235" s="5"/>
      <c r="G1235" s="5"/>
      <c r="H1235" s="5"/>
      <c r="I1235" s="5"/>
    </row>
    <row r="1236" spans="1:9">
      <c r="A1236" s="5"/>
      <c r="B1236" s="5"/>
      <c r="C1236" s="5"/>
      <c r="D1236" s="5"/>
      <c r="E1236" s="5"/>
      <c r="F1236" s="5"/>
      <c r="G1236" s="5"/>
      <c r="H1236" s="5"/>
      <c r="I1236" s="5"/>
    </row>
    <row r="1237" spans="1:9">
      <c r="A1237" s="5"/>
      <c r="B1237" s="5"/>
      <c r="C1237" s="5"/>
      <c r="D1237" s="5"/>
      <c r="E1237" s="5"/>
      <c r="F1237" s="5"/>
      <c r="G1237" s="5"/>
      <c r="H1237" s="5"/>
      <c r="I1237" s="5"/>
    </row>
    <row r="1238" spans="1:9">
      <c r="A1238" s="5"/>
      <c r="B1238" s="5"/>
      <c r="C1238" s="5"/>
      <c r="D1238" s="5"/>
      <c r="E1238" s="5"/>
      <c r="F1238" s="5"/>
      <c r="G1238" s="5"/>
      <c r="H1238" s="5"/>
      <c r="I1238" s="5"/>
    </row>
    <row r="1239" spans="1:9">
      <c r="A1239" s="5"/>
      <c r="B1239" s="5"/>
      <c r="C1239" s="5"/>
      <c r="D1239" s="5"/>
      <c r="E1239" s="5"/>
      <c r="F1239" s="5"/>
      <c r="G1239" s="5"/>
      <c r="H1239" s="5"/>
      <c r="I1239" s="5"/>
    </row>
    <row r="1240" spans="1:9">
      <c r="A1240" s="5"/>
      <c r="B1240" s="5"/>
      <c r="C1240" s="5"/>
      <c r="D1240" s="5"/>
      <c r="E1240" s="5"/>
      <c r="F1240" s="5"/>
      <c r="G1240" s="5"/>
      <c r="H1240" s="5"/>
      <c r="I1240" s="5"/>
    </row>
    <row r="1241" spans="1:9">
      <c r="A1241" s="5"/>
      <c r="B1241" s="5"/>
      <c r="C1241" s="5"/>
      <c r="D1241" s="5"/>
      <c r="E1241" s="5"/>
      <c r="F1241" s="5"/>
      <c r="G1241" s="5"/>
      <c r="H1241" s="5"/>
      <c r="I1241" s="5"/>
    </row>
    <row r="1242" spans="1:9">
      <c r="A1242" s="5"/>
      <c r="B1242" s="5"/>
      <c r="C1242" s="5"/>
      <c r="D1242" s="5"/>
      <c r="E1242" s="5"/>
      <c r="F1242" s="5"/>
      <c r="G1242" s="5"/>
      <c r="H1242" s="5"/>
      <c r="I1242" s="5"/>
    </row>
    <row r="1243" spans="1:9">
      <c r="A1243" s="5"/>
      <c r="B1243" s="5"/>
      <c r="C1243" s="5"/>
      <c r="D1243" s="5"/>
      <c r="E1243" s="5"/>
      <c r="F1243" s="5"/>
      <c r="G1243" s="5"/>
      <c r="H1243" s="5"/>
      <c r="I1243" s="5"/>
    </row>
    <row r="1244" spans="1:9">
      <c r="A1244" s="5"/>
      <c r="B1244" s="5"/>
      <c r="C1244" s="5"/>
      <c r="D1244" s="5"/>
      <c r="E1244" s="5"/>
      <c r="F1244" s="5"/>
      <c r="G1244" s="5"/>
      <c r="H1244" s="5"/>
      <c r="I1244" s="5"/>
    </row>
    <row r="1245" spans="1:9">
      <c r="A1245" s="5"/>
      <c r="B1245" s="5"/>
      <c r="C1245" s="5"/>
      <c r="D1245" s="5"/>
      <c r="E1245" s="5"/>
      <c r="F1245" s="5"/>
      <c r="G1245" s="5"/>
      <c r="H1245" s="5"/>
      <c r="I1245" s="5"/>
    </row>
    <row r="1246" spans="1:9">
      <c r="A1246" s="5"/>
      <c r="B1246" s="5"/>
      <c r="C1246" s="5"/>
      <c r="D1246" s="5"/>
      <c r="E1246" s="5"/>
      <c r="F1246" s="5"/>
      <c r="G1246" s="5"/>
      <c r="H1246" s="5"/>
      <c r="I1246" s="5"/>
    </row>
    <row r="1247" spans="1:9">
      <c r="A1247" s="5"/>
      <c r="B1247" s="5"/>
      <c r="C1247" s="5"/>
      <c r="D1247" s="5"/>
      <c r="E1247" s="5"/>
      <c r="F1247" s="5"/>
      <c r="G1247" s="5"/>
      <c r="H1247" s="5"/>
      <c r="I1247" s="5"/>
    </row>
    <row r="1248" spans="1:9">
      <c r="A1248" s="5"/>
      <c r="B1248" s="5"/>
      <c r="C1248" s="5"/>
      <c r="D1248" s="5"/>
      <c r="E1248" s="5"/>
      <c r="F1248" s="5"/>
      <c r="G1248" s="5"/>
      <c r="H1248" s="5"/>
      <c r="I1248" s="5"/>
    </row>
    <row r="1249" spans="1:9">
      <c r="A1249" s="5"/>
      <c r="B1249" s="5"/>
      <c r="C1249" s="5"/>
      <c r="D1249" s="5"/>
      <c r="E1249" s="5"/>
      <c r="F1249" s="5"/>
      <c r="G1249" s="5"/>
      <c r="H1249" s="5"/>
      <c r="I1249" s="5"/>
    </row>
    <row r="1250" spans="1:9">
      <c r="A1250" s="5"/>
      <c r="B1250" s="5"/>
      <c r="C1250" s="5"/>
      <c r="D1250" s="5"/>
      <c r="E1250" s="5"/>
      <c r="F1250" s="5"/>
      <c r="G1250" s="5"/>
      <c r="H1250" s="5"/>
      <c r="I1250" s="5"/>
    </row>
    <row r="1251" spans="1:9">
      <c r="A1251" s="5"/>
      <c r="B1251" s="5"/>
      <c r="C1251" s="5"/>
      <c r="D1251" s="5"/>
      <c r="E1251" s="5"/>
      <c r="F1251" s="5"/>
      <c r="G1251" s="5"/>
      <c r="H1251" s="5"/>
      <c r="I1251" s="5"/>
    </row>
    <row r="1252" spans="1:9">
      <c r="A1252" s="5"/>
      <c r="B1252" s="5"/>
      <c r="C1252" s="5"/>
      <c r="D1252" s="5"/>
      <c r="E1252" s="5"/>
      <c r="F1252" s="5"/>
      <c r="G1252" s="5"/>
      <c r="H1252" s="5"/>
      <c r="I1252" s="5"/>
    </row>
    <row r="1253" spans="1:9">
      <c r="A1253" s="5"/>
      <c r="B1253" s="5"/>
      <c r="C1253" s="5"/>
      <c r="D1253" s="5"/>
      <c r="E1253" s="5"/>
      <c r="F1253" s="5"/>
      <c r="G1253" s="5"/>
      <c r="H1253" s="5"/>
      <c r="I1253" s="5"/>
    </row>
    <row r="1254" spans="1:9">
      <c r="A1254" s="5"/>
      <c r="B1254" s="5"/>
      <c r="C1254" s="5"/>
      <c r="D1254" s="5"/>
      <c r="E1254" s="5"/>
      <c r="F1254" s="5"/>
      <c r="G1254" s="5"/>
      <c r="H1254" s="5"/>
      <c r="I1254" s="5"/>
    </row>
    <row r="1255" spans="1:9">
      <c r="A1255" s="5"/>
      <c r="B1255" s="5"/>
      <c r="C1255" s="5"/>
      <c r="D1255" s="5"/>
      <c r="E1255" s="5"/>
      <c r="F1255" s="5"/>
      <c r="G1255" s="5"/>
      <c r="H1255" s="5"/>
      <c r="I1255" s="5"/>
    </row>
    <row r="1256" spans="1:9">
      <c r="A1256" s="5"/>
      <c r="B1256" s="5"/>
      <c r="C1256" s="5"/>
      <c r="D1256" s="5"/>
      <c r="E1256" s="5"/>
      <c r="F1256" s="5"/>
      <c r="G1256" s="5"/>
      <c r="H1256" s="5"/>
      <c r="I1256" s="5"/>
    </row>
    <row r="1257" spans="1:9">
      <c r="A1257" s="5"/>
      <c r="B1257" s="5"/>
      <c r="C1257" s="5"/>
      <c r="D1257" s="5"/>
      <c r="E1257" s="5"/>
      <c r="F1257" s="5"/>
      <c r="G1257" s="5"/>
      <c r="H1257" s="5"/>
      <c r="I1257" s="5"/>
    </row>
    <row r="1258" spans="1:9">
      <c r="A1258" s="5"/>
      <c r="B1258" s="5"/>
      <c r="C1258" s="5"/>
      <c r="D1258" s="5"/>
      <c r="E1258" s="5"/>
      <c r="F1258" s="5"/>
      <c r="G1258" s="5"/>
      <c r="H1258" s="5"/>
      <c r="I1258" s="5"/>
    </row>
    <row r="1259" spans="1:9">
      <c r="A1259" s="5"/>
      <c r="B1259" s="5"/>
      <c r="C1259" s="5"/>
      <c r="D1259" s="5"/>
      <c r="E1259" s="5"/>
      <c r="F1259" s="5"/>
      <c r="G1259" s="5"/>
      <c r="H1259" s="5"/>
      <c r="I1259" s="5"/>
    </row>
    <row r="1260" spans="1:9">
      <c r="A1260" s="5"/>
      <c r="B1260" s="5"/>
      <c r="C1260" s="5"/>
      <c r="D1260" s="5"/>
      <c r="E1260" s="5"/>
      <c r="F1260" s="5"/>
      <c r="G1260" s="5"/>
      <c r="H1260" s="5"/>
      <c r="I1260" s="5"/>
    </row>
    <row r="1261" spans="1:9">
      <c r="A1261" s="5"/>
      <c r="B1261" s="5"/>
      <c r="C1261" s="5"/>
      <c r="D1261" s="5"/>
      <c r="E1261" s="5"/>
      <c r="F1261" s="5"/>
      <c r="G1261" s="5"/>
      <c r="H1261" s="5"/>
      <c r="I1261" s="5"/>
    </row>
    <row r="1262" spans="1:9">
      <c r="A1262" s="5"/>
      <c r="B1262" s="5"/>
      <c r="C1262" s="5"/>
      <c r="D1262" s="5"/>
      <c r="E1262" s="5"/>
      <c r="F1262" s="5"/>
      <c r="G1262" s="5"/>
      <c r="H1262" s="5"/>
      <c r="I1262" s="5"/>
    </row>
    <row r="1263" spans="1:9">
      <c r="A1263" s="5"/>
      <c r="B1263" s="5"/>
      <c r="C1263" s="5"/>
      <c r="D1263" s="5"/>
      <c r="E1263" s="5"/>
      <c r="F1263" s="5"/>
      <c r="G1263" s="5"/>
      <c r="H1263" s="5"/>
      <c r="I1263" s="5"/>
    </row>
    <row r="1264" spans="1:9">
      <c r="A1264" s="5"/>
      <c r="B1264" s="5"/>
      <c r="C1264" s="5"/>
      <c r="D1264" s="5"/>
      <c r="E1264" s="5"/>
      <c r="F1264" s="5"/>
      <c r="G1264" s="5"/>
      <c r="H1264" s="5"/>
      <c r="I1264" s="5"/>
    </row>
    <row r="1265" spans="1:9">
      <c r="A1265" s="5"/>
      <c r="B1265" s="5"/>
      <c r="C1265" s="5"/>
      <c r="D1265" s="5"/>
      <c r="E1265" s="5"/>
      <c r="F1265" s="5"/>
      <c r="G1265" s="5"/>
      <c r="H1265" s="5"/>
      <c r="I1265" s="5"/>
    </row>
    <row r="1266" spans="1:9">
      <c r="A1266" s="5"/>
      <c r="B1266" s="5"/>
      <c r="C1266" s="5"/>
      <c r="D1266" s="5"/>
      <c r="E1266" s="5"/>
      <c r="F1266" s="5"/>
      <c r="G1266" s="5"/>
      <c r="H1266" s="5"/>
      <c r="I1266" s="5"/>
    </row>
    <row r="1267" spans="1:9">
      <c r="A1267" s="5"/>
      <c r="B1267" s="5"/>
      <c r="C1267" s="5"/>
      <c r="D1267" s="5"/>
      <c r="E1267" s="5"/>
      <c r="F1267" s="5"/>
      <c r="G1267" s="5"/>
      <c r="H1267" s="5"/>
      <c r="I1267" s="5"/>
    </row>
    <row r="1268" spans="1:9">
      <c r="A1268" s="5"/>
      <c r="B1268" s="5"/>
      <c r="C1268" s="5"/>
      <c r="D1268" s="5"/>
      <c r="E1268" s="5"/>
      <c r="F1268" s="5"/>
      <c r="G1268" s="5"/>
      <c r="H1268" s="5"/>
      <c r="I1268" s="5"/>
    </row>
    <row r="1269" spans="1:9">
      <c r="A1269" s="5"/>
      <c r="B1269" s="5"/>
      <c r="C1269" s="5"/>
      <c r="D1269" s="5"/>
      <c r="E1269" s="5"/>
      <c r="F1269" s="5"/>
      <c r="G1269" s="5"/>
      <c r="H1269" s="5"/>
      <c r="I1269" s="5"/>
    </row>
    <row r="1270" spans="1:9">
      <c r="A1270" s="5"/>
      <c r="B1270" s="5"/>
      <c r="C1270" s="5"/>
      <c r="D1270" s="5"/>
      <c r="E1270" s="5"/>
      <c r="F1270" s="5"/>
      <c r="G1270" s="5"/>
      <c r="H1270" s="5"/>
      <c r="I1270" s="5"/>
    </row>
    <row r="1271" spans="1:9">
      <c r="A1271" s="5"/>
      <c r="B1271" s="5"/>
      <c r="C1271" s="5"/>
      <c r="D1271" s="5"/>
      <c r="E1271" s="5"/>
      <c r="F1271" s="5"/>
      <c r="G1271" s="5"/>
      <c r="H1271" s="5"/>
      <c r="I1271" s="5"/>
    </row>
    <row r="1272" spans="1:9">
      <c r="A1272" s="5"/>
      <c r="B1272" s="5"/>
      <c r="C1272" s="5"/>
      <c r="D1272" s="5"/>
      <c r="E1272" s="5"/>
      <c r="F1272" s="5"/>
      <c r="G1272" s="5"/>
      <c r="H1272" s="5"/>
      <c r="I1272" s="5"/>
    </row>
    <row r="1273" spans="1:9">
      <c r="A1273" s="5"/>
      <c r="B1273" s="5"/>
      <c r="C1273" s="5"/>
      <c r="D1273" s="5"/>
      <c r="E1273" s="5"/>
      <c r="F1273" s="5"/>
      <c r="G1273" s="5"/>
      <c r="H1273" s="5"/>
      <c r="I1273" s="5"/>
    </row>
    <row r="1274" spans="1:9">
      <c r="A1274" s="5"/>
      <c r="B1274" s="5"/>
      <c r="C1274" s="5"/>
      <c r="D1274" s="5"/>
      <c r="E1274" s="5"/>
      <c r="F1274" s="5"/>
      <c r="G1274" s="5"/>
      <c r="H1274" s="5"/>
      <c r="I1274" s="5"/>
    </row>
    <row r="1275" spans="1:9">
      <c r="A1275" s="5"/>
      <c r="B1275" s="5"/>
      <c r="C1275" s="5"/>
      <c r="D1275" s="5"/>
      <c r="E1275" s="5"/>
      <c r="F1275" s="5"/>
      <c r="G1275" s="5"/>
      <c r="H1275" s="5"/>
      <c r="I1275" s="5"/>
    </row>
    <row r="1276" spans="1:9">
      <c r="A1276" s="5"/>
      <c r="B1276" s="5"/>
      <c r="C1276" s="5"/>
      <c r="D1276" s="5"/>
      <c r="E1276" s="5"/>
      <c r="F1276" s="5"/>
      <c r="G1276" s="5"/>
      <c r="H1276" s="5"/>
      <c r="I1276" s="5"/>
    </row>
    <row r="1277" spans="1:9">
      <c r="A1277" s="5"/>
      <c r="B1277" s="5"/>
      <c r="C1277" s="5"/>
      <c r="D1277" s="5"/>
      <c r="E1277" s="5"/>
      <c r="F1277" s="5"/>
      <c r="G1277" s="5"/>
      <c r="H1277" s="5"/>
      <c r="I1277" s="5"/>
    </row>
    <row r="1278" spans="1:9">
      <c r="A1278" s="5"/>
      <c r="B1278" s="5"/>
      <c r="C1278" s="5"/>
      <c r="D1278" s="5"/>
      <c r="E1278" s="5"/>
      <c r="F1278" s="5"/>
      <c r="G1278" s="5"/>
      <c r="H1278" s="5"/>
      <c r="I1278" s="5"/>
    </row>
    <row r="1279" spans="1:9">
      <c r="A1279" s="5"/>
      <c r="B1279" s="5"/>
      <c r="C1279" s="5"/>
      <c r="D1279" s="5"/>
      <c r="E1279" s="5"/>
      <c r="F1279" s="5"/>
      <c r="G1279" s="5"/>
      <c r="H1279" s="5"/>
      <c r="I1279" s="5"/>
    </row>
    <row r="1280" spans="1:9">
      <c r="A1280" s="5"/>
      <c r="B1280" s="5"/>
      <c r="C1280" s="5"/>
      <c r="D1280" s="5"/>
      <c r="E1280" s="5"/>
      <c r="F1280" s="5"/>
      <c r="G1280" s="5"/>
      <c r="H1280" s="5"/>
      <c r="I1280" s="5"/>
    </row>
    <row r="1281" spans="1:9">
      <c r="A1281" s="5"/>
      <c r="B1281" s="5"/>
      <c r="C1281" s="5"/>
      <c r="D1281" s="5"/>
      <c r="E1281" s="5"/>
      <c r="F1281" s="5"/>
      <c r="G1281" s="5"/>
      <c r="H1281" s="5"/>
      <c r="I1281" s="5"/>
    </row>
    <row r="1282" spans="1:9">
      <c r="A1282" s="5"/>
      <c r="B1282" s="5"/>
      <c r="C1282" s="5"/>
      <c r="D1282" s="5"/>
      <c r="E1282" s="5"/>
      <c r="F1282" s="5"/>
      <c r="G1282" s="5"/>
      <c r="H1282" s="5"/>
      <c r="I1282" s="5"/>
    </row>
    <row r="1283" spans="1:9">
      <c r="A1283" s="5"/>
      <c r="B1283" s="5"/>
      <c r="C1283" s="5"/>
      <c r="D1283" s="5"/>
      <c r="E1283" s="5"/>
      <c r="F1283" s="5"/>
      <c r="G1283" s="5"/>
      <c r="H1283" s="5"/>
      <c r="I1283" s="5"/>
    </row>
    <row r="1284" spans="1:9">
      <c r="A1284" s="5"/>
      <c r="B1284" s="5"/>
      <c r="C1284" s="5"/>
      <c r="D1284" s="5"/>
      <c r="E1284" s="5"/>
      <c r="F1284" s="5"/>
      <c r="G1284" s="5"/>
      <c r="H1284" s="5"/>
      <c r="I1284" s="5"/>
    </row>
    <row r="1285" spans="1:9">
      <c r="A1285" s="5"/>
      <c r="B1285" s="5"/>
      <c r="C1285" s="5"/>
      <c r="D1285" s="5"/>
      <c r="E1285" s="5"/>
      <c r="F1285" s="5"/>
      <c r="G1285" s="5"/>
      <c r="H1285" s="5"/>
      <c r="I1285" s="5"/>
    </row>
    <row r="1286" spans="1:9">
      <c r="A1286" s="5"/>
      <c r="B1286" s="5"/>
      <c r="C1286" s="5"/>
      <c r="D1286" s="5"/>
      <c r="E1286" s="5"/>
      <c r="F1286" s="5"/>
      <c r="G1286" s="5"/>
      <c r="H1286" s="5"/>
      <c r="I1286" s="5"/>
    </row>
    <row r="1287" spans="1:9">
      <c r="A1287" s="5"/>
      <c r="B1287" s="5"/>
      <c r="C1287" s="5"/>
      <c r="D1287" s="5"/>
      <c r="E1287" s="5"/>
      <c r="F1287" s="5"/>
      <c r="G1287" s="5"/>
      <c r="H1287" s="5"/>
      <c r="I1287" s="5"/>
    </row>
    <row r="1288" spans="1:9">
      <c r="A1288" s="5"/>
      <c r="B1288" s="5"/>
      <c r="C1288" s="5"/>
      <c r="D1288" s="5"/>
      <c r="E1288" s="5"/>
      <c r="F1288" s="5"/>
      <c r="G1288" s="5"/>
      <c r="H1288" s="5"/>
      <c r="I1288" s="5"/>
    </row>
    <row r="1289" spans="1:9">
      <c r="A1289" s="5"/>
      <c r="B1289" s="5"/>
      <c r="C1289" s="5"/>
      <c r="D1289" s="5"/>
      <c r="E1289" s="5"/>
      <c r="F1289" s="5"/>
      <c r="G1289" s="5"/>
      <c r="H1289" s="5"/>
      <c r="I1289" s="5"/>
    </row>
    <row r="1290" spans="1:9">
      <c r="A1290" s="5"/>
      <c r="B1290" s="5"/>
      <c r="C1290" s="5"/>
      <c r="D1290" s="5"/>
      <c r="E1290" s="5"/>
      <c r="F1290" s="5"/>
      <c r="G1290" s="5"/>
      <c r="H1290" s="5"/>
      <c r="I1290" s="5"/>
    </row>
    <row r="1291" spans="1:9">
      <c r="A1291" s="5"/>
      <c r="B1291" s="5"/>
      <c r="C1291" s="5"/>
      <c r="D1291" s="5"/>
      <c r="E1291" s="5"/>
      <c r="F1291" s="5"/>
      <c r="G1291" s="5"/>
      <c r="H1291" s="5"/>
      <c r="I1291" s="5"/>
    </row>
    <row r="1292" spans="1:9">
      <c r="A1292" s="5"/>
      <c r="B1292" s="5"/>
      <c r="C1292" s="5"/>
      <c r="D1292" s="5"/>
      <c r="E1292" s="5"/>
      <c r="F1292" s="5"/>
      <c r="G1292" s="5"/>
      <c r="H1292" s="5"/>
      <c r="I1292" s="5"/>
    </row>
    <row r="1293" spans="1:9">
      <c r="A1293" s="5"/>
      <c r="B1293" s="5"/>
      <c r="C1293" s="5"/>
      <c r="D1293" s="5"/>
      <c r="E1293" s="5"/>
      <c r="F1293" s="5"/>
      <c r="G1293" s="5"/>
      <c r="H1293" s="5"/>
      <c r="I1293" s="5"/>
    </row>
    <row r="1294" spans="1:9">
      <c r="A1294" s="5"/>
      <c r="B1294" s="5"/>
      <c r="C1294" s="5"/>
      <c r="D1294" s="5"/>
      <c r="E1294" s="5"/>
      <c r="F1294" s="5"/>
      <c r="G1294" s="5"/>
      <c r="H1294" s="5"/>
      <c r="I1294" s="5"/>
    </row>
    <row r="1295" spans="1:9">
      <c r="A1295" s="5"/>
      <c r="B1295" s="5"/>
      <c r="C1295" s="5"/>
      <c r="D1295" s="5"/>
      <c r="E1295" s="5"/>
      <c r="F1295" s="5"/>
      <c r="G1295" s="5"/>
      <c r="H1295" s="5"/>
      <c r="I1295" s="5"/>
    </row>
    <row r="1296" spans="1:9">
      <c r="A1296" s="5"/>
      <c r="B1296" s="5"/>
      <c r="C1296" s="5"/>
      <c r="D1296" s="5"/>
      <c r="E1296" s="5"/>
      <c r="F1296" s="5"/>
      <c r="G1296" s="5"/>
      <c r="H1296" s="5"/>
      <c r="I1296" s="5"/>
    </row>
    <row r="1297" spans="1:9">
      <c r="A1297" s="5"/>
      <c r="B1297" s="5"/>
      <c r="C1297" s="5"/>
      <c r="D1297" s="5"/>
      <c r="E1297" s="5"/>
      <c r="F1297" s="5"/>
      <c r="G1297" s="5"/>
      <c r="H1297" s="5"/>
      <c r="I1297" s="5"/>
    </row>
    <row r="1298" spans="1:9">
      <c r="A1298" s="5"/>
      <c r="B1298" s="5"/>
      <c r="C1298" s="5"/>
      <c r="D1298" s="5"/>
      <c r="E1298" s="5"/>
      <c r="F1298" s="5"/>
      <c r="G1298" s="5"/>
      <c r="H1298" s="5"/>
      <c r="I1298" s="5"/>
    </row>
    <row r="1299" spans="1:9">
      <c r="A1299" s="5"/>
      <c r="B1299" s="5"/>
      <c r="C1299" s="5"/>
      <c r="D1299" s="5"/>
      <c r="E1299" s="5"/>
      <c r="F1299" s="5"/>
      <c r="G1299" s="5"/>
      <c r="H1299" s="5"/>
      <c r="I1299" s="5"/>
    </row>
    <row r="1300" spans="1:9">
      <c r="A1300" s="5"/>
      <c r="B1300" s="5"/>
      <c r="C1300" s="5"/>
      <c r="D1300" s="5"/>
      <c r="E1300" s="5"/>
      <c r="F1300" s="5"/>
      <c r="G1300" s="5"/>
      <c r="H1300" s="5"/>
      <c r="I1300" s="5"/>
    </row>
    <row r="1301" spans="1:9">
      <c r="A1301" s="5"/>
      <c r="B1301" s="5"/>
      <c r="C1301" s="5"/>
      <c r="D1301" s="5"/>
      <c r="E1301" s="5"/>
      <c r="F1301" s="5"/>
      <c r="G1301" s="5"/>
      <c r="H1301" s="5"/>
      <c r="I1301" s="5"/>
    </row>
    <row r="1302" spans="1:9">
      <c r="A1302" s="5"/>
      <c r="B1302" s="5"/>
      <c r="C1302" s="5"/>
      <c r="D1302" s="5"/>
      <c r="E1302" s="5"/>
      <c r="F1302" s="5"/>
      <c r="G1302" s="5"/>
      <c r="H1302" s="5"/>
      <c r="I1302" s="5"/>
    </row>
    <row r="1303" spans="1:9">
      <c r="A1303" s="5"/>
      <c r="B1303" s="5"/>
      <c r="C1303" s="5"/>
      <c r="D1303" s="5"/>
      <c r="E1303" s="5"/>
      <c r="F1303" s="5"/>
      <c r="G1303" s="5"/>
      <c r="H1303" s="5"/>
      <c r="I1303" s="5"/>
    </row>
    <row r="1304" spans="1:9">
      <c r="A1304" s="5"/>
      <c r="B1304" s="5"/>
      <c r="C1304" s="5"/>
      <c r="D1304" s="5"/>
      <c r="E1304" s="5"/>
      <c r="F1304" s="5"/>
      <c r="G1304" s="5"/>
      <c r="H1304" s="5"/>
      <c r="I1304" s="5"/>
    </row>
    <row r="1305" spans="1:9">
      <c r="A1305" s="5"/>
      <c r="B1305" s="5"/>
      <c r="C1305" s="5"/>
      <c r="D1305" s="5"/>
      <c r="E1305" s="5"/>
      <c r="F1305" s="5"/>
      <c r="G1305" s="5"/>
      <c r="H1305" s="5"/>
      <c r="I1305" s="5"/>
    </row>
    <row r="1306" spans="1:9">
      <c r="A1306" s="5"/>
      <c r="B1306" s="5"/>
      <c r="C1306" s="5"/>
      <c r="D1306" s="5"/>
      <c r="E1306" s="5"/>
      <c r="F1306" s="5"/>
      <c r="G1306" s="5"/>
      <c r="H1306" s="5"/>
      <c r="I1306" s="5"/>
    </row>
    <row r="1307" spans="1:9">
      <c r="A1307" s="5"/>
      <c r="B1307" s="5"/>
      <c r="C1307" s="5"/>
      <c r="D1307" s="5"/>
      <c r="E1307" s="5"/>
      <c r="F1307" s="5"/>
      <c r="G1307" s="5"/>
      <c r="H1307" s="5"/>
      <c r="I1307" s="5"/>
    </row>
    <row r="1308" spans="1:9">
      <c r="A1308" s="5"/>
      <c r="B1308" s="5"/>
      <c r="C1308" s="5"/>
      <c r="D1308" s="5"/>
      <c r="E1308" s="5"/>
      <c r="F1308" s="5"/>
      <c r="G1308" s="5"/>
      <c r="H1308" s="5"/>
      <c r="I1308" s="5"/>
    </row>
    <row r="1309" spans="1:9">
      <c r="A1309" s="5"/>
      <c r="B1309" s="5"/>
      <c r="C1309" s="5"/>
      <c r="D1309" s="5"/>
      <c r="E1309" s="5"/>
      <c r="F1309" s="5"/>
      <c r="G1309" s="5"/>
      <c r="H1309" s="5"/>
      <c r="I1309" s="5"/>
    </row>
    <row r="1310" spans="1:9">
      <c r="A1310" s="5"/>
      <c r="B1310" s="5"/>
      <c r="C1310" s="5"/>
      <c r="D1310" s="5"/>
      <c r="E1310" s="5"/>
      <c r="F1310" s="5"/>
      <c r="G1310" s="5"/>
      <c r="H1310" s="5"/>
      <c r="I1310" s="5"/>
    </row>
    <row r="1311" spans="1:9">
      <c r="A1311" s="5"/>
      <c r="B1311" s="5"/>
      <c r="C1311" s="5"/>
      <c r="D1311" s="5"/>
      <c r="E1311" s="5"/>
      <c r="F1311" s="5"/>
      <c r="G1311" s="5"/>
      <c r="H1311" s="5"/>
      <c r="I1311" s="5"/>
    </row>
    <row r="1312" spans="1:9">
      <c r="A1312" s="5"/>
      <c r="B1312" s="5"/>
      <c r="C1312" s="5"/>
      <c r="D1312" s="5"/>
      <c r="E1312" s="5"/>
      <c r="F1312" s="5"/>
      <c r="G1312" s="5"/>
      <c r="H1312" s="5"/>
      <c r="I1312" s="5"/>
    </row>
    <row r="1313" spans="1:9">
      <c r="A1313" s="5"/>
      <c r="B1313" s="5"/>
      <c r="C1313" s="5"/>
      <c r="D1313" s="5"/>
      <c r="E1313" s="5"/>
      <c r="F1313" s="5"/>
      <c r="G1313" s="5"/>
      <c r="H1313" s="5"/>
      <c r="I1313" s="5"/>
    </row>
    <row r="1314" spans="1:9">
      <c r="A1314" s="5"/>
      <c r="B1314" s="5"/>
      <c r="C1314" s="5"/>
      <c r="D1314" s="5"/>
      <c r="E1314" s="5"/>
      <c r="F1314" s="5"/>
      <c r="G1314" s="5"/>
      <c r="H1314" s="5"/>
      <c r="I1314" s="5"/>
    </row>
    <row r="1315" spans="1:9">
      <c r="A1315" s="5"/>
      <c r="B1315" s="5"/>
      <c r="C1315" s="5"/>
      <c r="D1315" s="5"/>
      <c r="E1315" s="5"/>
      <c r="F1315" s="5"/>
      <c r="G1315" s="5"/>
      <c r="H1315" s="5"/>
      <c r="I1315" s="5"/>
    </row>
    <row r="1316" spans="1:9">
      <c r="A1316" s="5"/>
      <c r="B1316" s="5"/>
      <c r="C1316" s="5"/>
      <c r="D1316" s="5"/>
      <c r="E1316" s="5"/>
      <c r="F1316" s="5"/>
      <c r="G1316" s="5"/>
      <c r="H1316" s="5"/>
      <c r="I1316" s="5"/>
    </row>
    <row r="1317" spans="1:9">
      <c r="A1317" s="5"/>
      <c r="B1317" s="5"/>
      <c r="C1317" s="5"/>
      <c r="D1317" s="5"/>
      <c r="E1317" s="5"/>
      <c r="F1317" s="5"/>
      <c r="G1317" s="5"/>
      <c r="H1317" s="5"/>
      <c r="I1317" s="5"/>
    </row>
    <row r="1318" spans="1:9">
      <c r="A1318" s="5"/>
      <c r="B1318" s="5"/>
      <c r="C1318" s="5"/>
      <c r="D1318" s="5"/>
      <c r="E1318" s="5"/>
      <c r="F1318" s="5"/>
      <c r="G1318" s="5"/>
      <c r="H1318" s="5"/>
      <c r="I1318" s="5"/>
    </row>
    <row r="1319" spans="1:9">
      <c r="A1319" s="5"/>
      <c r="B1319" s="5"/>
      <c r="C1319" s="5"/>
      <c r="D1319" s="5"/>
      <c r="E1319" s="5"/>
      <c r="F1319" s="5"/>
      <c r="G1319" s="5"/>
      <c r="H1319" s="5"/>
      <c r="I1319" s="5"/>
    </row>
    <row r="1320" spans="1:9">
      <c r="A1320" s="5"/>
      <c r="B1320" s="5"/>
      <c r="C1320" s="5"/>
      <c r="D1320" s="5"/>
      <c r="E1320" s="5"/>
      <c r="F1320" s="5"/>
      <c r="G1320" s="5"/>
      <c r="H1320" s="5"/>
      <c r="I1320" s="5"/>
    </row>
    <row r="1321" spans="1:9">
      <c r="A1321" s="5"/>
      <c r="B1321" s="5"/>
      <c r="C1321" s="5"/>
      <c r="D1321" s="5"/>
      <c r="E1321" s="5"/>
      <c r="F1321" s="5"/>
      <c r="G1321" s="5"/>
      <c r="H1321" s="5"/>
      <c r="I1321" s="5"/>
    </row>
    <row r="1322" spans="1:9">
      <c r="A1322" s="5"/>
      <c r="B1322" s="5"/>
      <c r="C1322" s="5"/>
      <c r="D1322" s="5"/>
      <c r="E1322" s="5"/>
      <c r="F1322" s="5"/>
      <c r="G1322" s="5"/>
      <c r="H1322" s="5"/>
      <c r="I1322" s="5"/>
    </row>
    <row r="1323" spans="1:9">
      <c r="A1323" s="5"/>
      <c r="B1323" s="5"/>
      <c r="C1323" s="5"/>
      <c r="D1323" s="5"/>
      <c r="E1323" s="5"/>
      <c r="F1323" s="5"/>
      <c r="G1323" s="5"/>
      <c r="H1323" s="5"/>
      <c r="I1323" s="5"/>
    </row>
    <row r="1324" spans="1:9">
      <c r="A1324" s="5"/>
      <c r="B1324" s="5"/>
      <c r="C1324" s="5"/>
      <c r="D1324" s="5"/>
      <c r="E1324" s="5"/>
      <c r="F1324" s="5"/>
      <c r="G1324" s="5"/>
      <c r="H1324" s="5"/>
      <c r="I1324" s="5"/>
    </row>
    <row r="1325" spans="1:9">
      <c r="A1325" s="5"/>
      <c r="B1325" s="5"/>
      <c r="C1325" s="5"/>
      <c r="D1325" s="5"/>
      <c r="E1325" s="5"/>
      <c r="F1325" s="5"/>
      <c r="G1325" s="5"/>
      <c r="H1325" s="5"/>
      <c r="I1325" s="5"/>
    </row>
    <row r="1326" spans="1:9">
      <c r="A1326" s="5"/>
      <c r="B1326" s="5"/>
      <c r="C1326" s="5"/>
      <c r="D1326" s="5"/>
      <c r="E1326" s="5"/>
      <c r="F1326" s="5"/>
      <c r="G1326" s="5"/>
      <c r="H1326" s="5"/>
      <c r="I1326" s="5"/>
    </row>
    <row r="1327" spans="1:9">
      <c r="A1327" s="5"/>
      <c r="B1327" s="5"/>
      <c r="C1327" s="5"/>
      <c r="D1327" s="5"/>
      <c r="E1327" s="5"/>
      <c r="F1327" s="5"/>
      <c r="G1327" s="5"/>
      <c r="H1327" s="5"/>
      <c r="I1327" s="5"/>
    </row>
    <row r="1328" spans="1:9">
      <c r="A1328" s="5"/>
      <c r="B1328" s="5"/>
      <c r="C1328" s="5"/>
      <c r="D1328" s="5"/>
      <c r="E1328" s="5"/>
      <c r="F1328" s="5"/>
      <c r="G1328" s="5"/>
      <c r="H1328" s="5"/>
      <c r="I1328" s="5"/>
    </row>
    <row r="1329" spans="1:9">
      <c r="A1329" s="5"/>
      <c r="B1329" s="5"/>
      <c r="C1329" s="5"/>
      <c r="D1329" s="5"/>
      <c r="E1329" s="5"/>
      <c r="F1329" s="5"/>
      <c r="G1329" s="5"/>
      <c r="H1329" s="5"/>
      <c r="I1329" s="5"/>
    </row>
    <row r="1330" spans="1:9">
      <c r="A1330" s="5"/>
      <c r="B1330" s="5"/>
      <c r="C1330" s="5"/>
      <c r="D1330" s="5"/>
      <c r="E1330" s="5"/>
      <c r="F1330" s="5"/>
      <c r="G1330" s="5"/>
      <c r="H1330" s="5"/>
      <c r="I1330" s="5"/>
    </row>
    <row r="1331" spans="1:9">
      <c r="A1331" s="5"/>
      <c r="B1331" s="5"/>
      <c r="C1331" s="5"/>
      <c r="D1331" s="5"/>
      <c r="E1331" s="5"/>
      <c r="F1331" s="5"/>
      <c r="G1331" s="5"/>
      <c r="H1331" s="5"/>
      <c r="I1331" s="5"/>
    </row>
    <row r="1332" spans="1:9">
      <c r="A1332" s="5"/>
      <c r="B1332" s="5"/>
      <c r="C1332" s="5"/>
      <c r="D1332" s="5"/>
      <c r="E1332" s="5"/>
      <c r="F1332" s="5"/>
      <c r="G1332" s="5"/>
      <c r="H1332" s="5"/>
      <c r="I1332" s="5"/>
    </row>
    <row r="1333" spans="1:9">
      <c r="A1333" s="5"/>
      <c r="B1333" s="5"/>
      <c r="C1333" s="5"/>
      <c r="D1333" s="5"/>
      <c r="E1333" s="5"/>
      <c r="F1333" s="5"/>
      <c r="G1333" s="5"/>
      <c r="H1333" s="5"/>
      <c r="I1333" s="5"/>
    </row>
    <row r="1334" spans="1:9">
      <c r="A1334" s="5"/>
      <c r="B1334" s="5"/>
      <c r="C1334" s="5"/>
      <c r="D1334" s="5"/>
      <c r="E1334" s="5"/>
      <c r="F1334" s="5"/>
      <c r="G1334" s="5"/>
      <c r="H1334" s="5"/>
      <c r="I1334" s="5"/>
    </row>
    <row r="1335" spans="1:9">
      <c r="A1335" s="5"/>
      <c r="B1335" s="5"/>
      <c r="C1335" s="5"/>
      <c r="D1335" s="5"/>
      <c r="E1335" s="5"/>
      <c r="F1335" s="5"/>
      <c r="G1335" s="5"/>
      <c r="H1335" s="5"/>
      <c r="I1335" s="5"/>
    </row>
    <row r="1336" spans="1:9">
      <c r="A1336" s="5"/>
      <c r="B1336" s="5"/>
      <c r="C1336" s="5"/>
      <c r="D1336" s="5"/>
      <c r="E1336" s="5"/>
      <c r="F1336" s="5"/>
      <c r="G1336" s="5"/>
      <c r="H1336" s="5"/>
      <c r="I1336" s="5"/>
    </row>
    <row r="1337" spans="1:9">
      <c r="A1337" s="5"/>
      <c r="B1337" s="5"/>
      <c r="C1337" s="5"/>
      <c r="D1337" s="5"/>
      <c r="E1337" s="5"/>
      <c r="F1337" s="5"/>
      <c r="G1337" s="5"/>
      <c r="H1337" s="5"/>
      <c r="I1337" s="5"/>
    </row>
    <row r="1338" spans="1:9">
      <c r="A1338" s="5"/>
      <c r="B1338" s="5"/>
      <c r="C1338" s="5"/>
      <c r="D1338" s="5"/>
      <c r="E1338" s="5"/>
      <c r="F1338" s="5"/>
      <c r="G1338" s="5"/>
      <c r="H1338" s="5"/>
      <c r="I1338" s="5"/>
    </row>
    <row r="1339" spans="1:9">
      <c r="A1339" s="5"/>
      <c r="B1339" s="5"/>
      <c r="C1339" s="5"/>
      <c r="D1339" s="5"/>
      <c r="E1339" s="5"/>
      <c r="F1339" s="5"/>
      <c r="G1339" s="5"/>
      <c r="H1339" s="5"/>
      <c r="I1339" s="5"/>
    </row>
    <row r="1340" spans="1:9">
      <c r="A1340" s="5"/>
      <c r="B1340" s="5"/>
      <c r="C1340" s="5"/>
      <c r="D1340" s="5"/>
      <c r="E1340" s="5"/>
      <c r="F1340" s="5"/>
      <c r="G1340" s="5"/>
      <c r="H1340" s="5"/>
      <c r="I1340" s="5"/>
    </row>
    <row r="1341" spans="1:9">
      <c r="A1341" s="5"/>
      <c r="B1341" s="5"/>
      <c r="C1341" s="5"/>
      <c r="D1341" s="5"/>
      <c r="E1341" s="5"/>
      <c r="F1341" s="5"/>
      <c r="G1341" s="5"/>
      <c r="H1341" s="5"/>
      <c r="I1341" s="5"/>
    </row>
    <row r="1342" spans="1:9">
      <c r="A1342" s="5"/>
      <c r="B1342" s="5"/>
      <c r="C1342" s="5"/>
      <c r="D1342" s="5"/>
      <c r="E1342" s="5"/>
      <c r="F1342" s="5"/>
      <c r="G1342" s="5"/>
      <c r="H1342" s="5"/>
      <c r="I1342" s="5"/>
    </row>
    <row r="1343" spans="1:9">
      <c r="A1343" s="5"/>
      <c r="B1343" s="5"/>
      <c r="C1343" s="5"/>
      <c r="D1343" s="5"/>
      <c r="E1343" s="5"/>
      <c r="F1343" s="5"/>
      <c r="G1343" s="5"/>
      <c r="H1343" s="5"/>
      <c r="I1343" s="5"/>
    </row>
    <row r="1344" spans="1:9">
      <c r="A1344" s="5"/>
      <c r="B1344" s="5"/>
      <c r="C1344" s="5"/>
      <c r="D1344" s="5"/>
      <c r="E1344" s="5"/>
      <c r="F1344" s="5"/>
      <c r="G1344" s="5"/>
      <c r="H1344" s="5"/>
      <c r="I1344" s="5"/>
    </row>
    <row r="1345" spans="1:9">
      <c r="A1345" s="5"/>
      <c r="B1345" s="5"/>
      <c r="C1345" s="5"/>
      <c r="D1345" s="5"/>
      <c r="E1345" s="5"/>
      <c r="F1345" s="5"/>
      <c r="G1345" s="5"/>
      <c r="H1345" s="5"/>
      <c r="I1345" s="5"/>
    </row>
    <row r="1346" spans="1:9">
      <c r="A1346" s="5"/>
      <c r="B1346" s="5"/>
      <c r="C1346" s="5"/>
      <c r="D1346" s="5"/>
      <c r="E1346" s="5"/>
      <c r="F1346" s="5"/>
      <c r="G1346" s="5"/>
      <c r="H1346" s="5"/>
      <c r="I1346" s="5"/>
    </row>
    <row r="1347" spans="1:9">
      <c r="A1347" s="5"/>
      <c r="B1347" s="5"/>
      <c r="C1347" s="5"/>
      <c r="D1347" s="5"/>
      <c r="E1347" s="5"/>
      <c r="F1347" s="5"/>
      <c r="G1347" s="5"/>
      <c r="H1347" s="5"/>
      <c r="I1347" s="5"/>
    </row>
    <row r="1348" spans="1:9">
      <c r="A1348" s="5"/>
      <c r="B1348" s="5"/>
      <c r="C1348" s="5"/>
      <c r="D1348" s="5"/>
      <c r="E1348" s="5"/>
      <c r="F1348" s="5"/>
      <c r="G1348" s="5"/>
      <c r="H1348" s="5"/>
      <c r="I1348" s="5"/>
    </row>
    <row r="1349" spans="1:9">
      <c r="A1349" s="5"/>
      <c r="B1349" s="5"/>
      <c r="C1349" s="5"/>
      <c r="D1349" s="5"/>
      <c r="E1349" s="5"/>
      <c r="F1349" s="5"/>
      <c r="G1349" s="5"/>
      <c r="H1349" s="5"/>
      <c r="I1349" s="5"/>
    </row>
    <row r="1350" spans="1:9">
      <c r="A1350" s="5"/>
      <c r="B1350" s="5"/>
      <c r="C1350" s="5"/>
      <c r="D1350" s="5"/>
      <c r="E1350" s="5"/>
      <c r="F1350" s="5"/>
      <c r="G1350" s="5"/>
      <c r="H1350" s="5"/>
      <c r="I1350" s="5"/>
    </row>
    <row r="1351" spans="1:9">
      <c r="A1351" s="5"/>
      <c r="B1351" s="5"/>
      <c r="C1351" s="5"/>
      <c r="D1351" s="5"/>
      <c r="E1351" s="5"/>
      <c r="F1351" s="5"/>
      <c r="G1351" s="5"/>
      <c r="H1351" s="5"/>
      <c r="I1351" s="5"/>
    </row>
    <row r="1352" spans="1:9">
      <c r="A1352" s="5"/>
      <c r="B1352" s="5"/>
      <c r="C1352" s="5"/>
      <c r="D1352" s="5"/>
      <c r="E1352" s="5"/>
      <c r="F1352" s="5"/>
      <c r="G1352" s="5"/>
      <c r="H1352" s="5"/>
      <c r="I1352" s="5"/>
    </row>
    <row r="1353" spans="1:9">
      <c r="A1353" s="5"/>
      <c r="B1353" s="5"/>
      <c r="C1353" s="5"/>
      <c r="D1353" s="5"/>
      <c r="E1353" s="5"/>
      <c r="F1353" s="5"/>
      <c r="G1353" s="5"/>
      <c r="H1353" s="5"/>
      <c r="I1353" s="5"/>
    </row>
    <row r="1354" spans="1:9">
      <c r="A1354" s="5"/>
      <c r="B1354" s="5"/>
      <c r="C1354" s="5"/>
      <c r="D1354" s="5"/>
      <c r="E1354" s="5"/>
      <c r="F1354" s="5"/>
      <c r="G1354" s="5"/>
      <c r="H1354" s="5"/>
      <c r="I1354" s="5"/>
    </row>
    <row r="1355" spans="1:9">
      <c r="A1355" s="5"/>
      <c r="B1355" s="5"/>
      <c r="C1355" s="5"/>
      <c r="D1355" s="5"/>
      <c r="E1355" s="5"/>
      <c r="F1355" s="5"/>
      <c r="G1355" s="5"/>
      <c r="H1355" s="5"/>
      <c r="I1355" s="5"/>
    </row>
    <row r="1356" spans="1:9">
      <c r="A1356" s="5"/>
      <c r="B1356" s="5"/>
      <c r="C1356" s="5"/>
      <c r="D1356" s="5"/>
      <c r="E1356" s="5"/>
      <c r="F1356" s="5"/>
      <c r="G1356" s="5"/>
      <c r="H1356" s="5"/>
      <c r="I1356" s="5"/>
    </row>
    <row r="1357" spans="1:9">
      <c r="A1357" s="5"/>
      <c r="B1357" s="5"/>
      <c r="C1357" s="5"/>
      <c r="D1357" s="5"/>
      <c r="E1357" s="5"/>
      <c r="F1357" s="5"/>
      <c r="G1357" s="5"/>
      <c r="H1357" s="5"/>
      <c r="I1357" s="5"/>
    </row>
    <row r="1358" spans="1:9">
      <c r="A1358" s="5"/>
      <c r="B1358" s="5"/>
      <c r="C1358" s="5"/>
      <c r="D1358" s="5"/>
      <c r="E1358" s="5"/>
      <c r="F1358" s="5"/>
      <c r="G1358" s="5"/>
      <c r="H1358" s="5"/>
      <c r="I1358" s="5"/>
    </row>
    <row r="1359" spans="1:9">
      <c r="A1359" s="5"/>
      <c r="B1359" s="5"/>
      <c r="C1359" s="5"/>
      <c r="D1359" s="5"/>
      <c r="E1359" s="5"/>
      <c r="F1359" s="5"/>
      <c r="G1359" s="5"/>
      <c r="H1359" s="5"/>
      <c r="I1359" s="5"/>
    </row>
    <row r="1360" spans="1:9">
      <c r="A1360" s="5"/>
      <c r="B1360" s="5"/>
      <c r="C1360" s="5"/>
      <c r="D1360" s="5"/>
      <c r="E1360" s="5"/>
      <c r="F1360" s="5"/>
      <c r="G1360" s="5"/>
      <c r="H1360" s="5"/>
      <c r="I1360" s="5"/>
    </row>
    <row r="1361" spans="1:9">
      <c r="A1361" s="5"/>
      <c r="B1361" s="5"/>
      <c r="C1361" s="5"/>
      <c r="D1361" s="5"/>
      <c r="E1361" s="5"/>
      <c r="F1361" s="5"/>
      <c r="G1361" s="5"/>
      <c r="H1361" s="5"/>
      <c r="I1361" s="5"/>
    </row>
    <row r="1362" spans="1:9">
      <c r="A1362" s="5"/>
      <c r="B1362" s="5"/>
      <c r="C1362" s="5"/>
      <c r="D1362" s="5"/>
      <c r="E1362" s="5"/>
      <c r="F1362" s="5"/>
      <c r="G1362" s="5"/>
      <c r="H1362" s="5"/>
      <c r="I1362" s="5"/>
    </row>
    <row r="1363" spans="1:9">
      <c r="A1363" s="5"/>
      <c r="B1363" s="5"/>
      <c r="C1363" s="5"/>
      <c r="D1363" s="5"/>
      <c r="E1363" s="5"/>
      <c r="F1363" s="5"/>
      <c r="G1363" s="5"/>
      <c r="H1363" s="5"/>
      <c r="I1363" s="5"/>
    </row>
    <row r="1364" spans="1:9">
      <c r="A1364" s="5"/>
      <c r="B1364" s="5"/>
      <c r="C1364" s="5"/>
      <c r="D1364" s="5"/>
      <c r="E1364" s="5"/>
      <c r="F1364" s="5"/>
      <c r="G1364" s="5"/>
      <c r="H1364" s="5"/>
      <c r="I1364" s="5"/>
    </row>
    <row r="1365" spans="1:9">
      <c r="A1365" s="5"/>
      <c r="B1365" s="5"/>
      <c r="C1365" s="5"/>
      <c r="D1365" s="5"/>
      <c r="E1365" s="5"/>
      <c r="F1365" s="5"/>
      <c r="G1365" s="5"/>
      <c r="H1365" s="5"/>
      <c r="I1365" s="5"/>
    </row>
    <row r="1366" spans="1:9">
      <c r="A1366" s="5"/>
      <c r="B1366" s="5"/>
      <c r="C1366" s="5"/>
      <c r="D1366" s="5"/>
      <c r="E1366" s="5"/>
      <c r="F1366" s="5"/>
      <c r="G1366" s="5"/>
      <c r="H1366" s="5"/>
      <c r="I1366" s="5"/>
    </row>
    <row r="1367" spans="1:9">
      <c r="A1367" s="5"/>
      <c r="B1367" s="5"/>
      <c r="C1367" s="5"/>
      <c r="D1367" s="5"/>
      <c r="E1367" s="5"/>
      <c r="F1367" s="5"/>
      <c r="G1367" s="5"/>
      <c r="H1367" s="5"/>
      <c r="I1367" s="5"/>
    </row>
    <row r="1368" spans="1:9">
      <c r="A1368" s="5"/>
      <c r="B1368" s="5"/>
      <c r="C1368" s="5"/>
      <c r="D1368" s="5"/>
      <c r="E1368" s="5"/>
      <c r="F1368" s="5"/>
      <c r="G1368" s="5"/>
      <c r="H1368" s="5"/>
      <c r="I1368" s="5"/>
    </row>
    <row r="1369" spans="1:9">
      <c r="A1369" s="5"/>
      <c r="B1369" s="5"/>
      <c r="C1369" s="5"/>
      <c r="D1369" s="5"/>
      <c r="E1369" s="5"/>
      <c r="F1369" s="5"/>
      <c r="G1369" s="5"/>
      <c r="H1369" s="5"/>
      <c r="I1369" s="5"/>
    </row>
    <row r="1370" spans="1:9">
      <c r="A1370" s="5"/>
      <c r="B1370" s="5"/>
      <c r="C1370" s="5"/>
      <c r="D1370" s="5"/>
      <c r="E1370" s="5"/>
      <c r="F1370" s="5"/>
      <c r="G1370" s="5"/>
      <c r="H1370" s="5"/>
      <c r="I1370" s="5"/>
    </row>
    <row r="1371" spans="1:9">
      <c r="A1371" s="5"/>
      <c r="B1371" s="5"/>
      <c r="C1371" s="5"/>
      <c r="D1371" s="5"/>
      <c r="E1371" s="5"/>
      <c r="F1371" s="5"/>
      <c r="G1371" s="5"/>
      <c r="H1371" s="5"/>
      <c r="I1371" s="5"/>
    </row>
    <row r="1372" spans="1:9">
      <c r="A1372" s="5"/>
      <c r="B1372" s="5"/>
      <c r="C1372" s="5"/>
      <c r="D1372" s="5"/>
      <c r="E1372" s="5"/>
      <c r="F1372" s="5"/>
      <c r="G1372" s="5"/>
      <c r="H1372" s="5"/>
      <c r="I1372" s="5"/>
    </row>
    <row r="1373" spans="1:9">
      <c r="A1373" s="5"/>
      <c r="B1373" s="5"/>
      <c r="C1373" s="5"/>
      <c r="D1373" s="5"/>
      <c r="E1373" s="5"/>
      <c r="F1373" s="5"/>
      <c r="G1373" s="5"/>
      <c r="H1373" s="5"/>
      <c r="I1373" s="5"/>
    </row>
    <row r="1374" spans="1:9">
      <c r="A1374" s="5"/>
      <c r="B1374" s="5"/>
      <c r="C1374" s="5"/>
      <c r="D1374" s="5"/>
      <c r="E1374" s="5"/>
      <c r="F1374" s="5"/>
      <c r="G1374" s="5"/>
      <c r="H1374" s="5"/>
      <c r="I1374" s="5"/>
    </row>
    <row r="1375" spans="1:9">
      <c r="A1375" s="5"/>
      <c r="B1375" s="5"/>
      <c r="C1375" s="5"/>
      <c r="D1375" s="5"/>
      <c r="E1375" s="5"/>
      <c r="F1375" s="5"/>
      <c r="G1375" s="5"/>
      <c r="H1375" s="5"/>
      <c r="I1375" s="5"/>
    </row>
    <row r="1376" spans="1:9">
      <c r="A1376" s="5"/>
      <c r="B1376" s="5"/>
      <c r="C1376" s="5"/>
      <c r="D1376" s="5"/>
      <c r="E1376" s="5"/>
      <c r="F1376" s="5"/>
      <c r="G1376" s="5"/>
      <c r="H1376" s="5"/>
      <c r="I1376" s="5"/>
    </row>
    <row r="1377" spans="1:9">
      <c r="A1377" s="5"/>
      <c r="B1377" s="5"/>
      <c r="C1377" s="5"/>
      <c r="D1377" s="5"/>
      <c r="E1377" s="5"/>
      <c r="F1377" s="5"/>
      <c r="G1377" s="5"/>
      <c r="H1377" s="5"/>
      <c r="I1377" s="5"/>
    </row>
    <row r="1378" spans="1:9">
      <c r="A1378" s="5"/>
      <c r="B1378" s="5"/>
      <c r="C1378" s="5"/>
      <c r="D1378" s="5"/>
      <c r="E1378" s="5"/>
      <c r="F1378" s="5"/>
      <c r="G1378" s="5"/>
      <c r="H1378" s="5"/>
      <c r="I1378" s="5"/>
    </row>
    <row r="1379" spans="1:9">
      <c r="A1379" s="5"/>
      <c r="B1379" s="5"/>
      <c r="C1379" s="5"/>
      <c r="D1379" s="5"/>
      <c r="E1379" s="5"/>
      <c r="F1379" s="5"/>
      <c r="G1379" s="5"/>
      <c r="H1379" s="5"/>
      <c r="I1379" s="5"/>
    </row>
    <row r="1380" spans="1:9">
      <c r="A1380" s="5"/>
      <c r="B1380" s="5"/>
      <c r="C1380" s="5"/>
      <c r="D1380" s="5"/>
      <c r="E1380" s="5"/>
      <c r="F1380" s="5"/>
      <c r="G1380" s="5"/>
      <c r="H1380" s="5"/>
      <c r="I1380" s="5"/>
    </row>
    <row r="1381" spans="1:9">
      <c r="A1381" s="5"/>
      <c r="B1381" s="5"/>
      <c r="C1381" s="5"/>
      <c r="D1381" s="5"/>
      <c r="E1381" s="5"/>
      <c r="F1381" s="5"/>
      <c r="G1381" s="5"/>
      <c r="H1381" s="5"/>
      <c r="I1381" s="5"/>
    </row>
    <row r="1382" spans="1:9">
      <c r="A1382" s="5"/>
      <c r="B1382" s="5"/>
      <c r="C1382" s="5"/>
      <c r="D1382" s="5"/>
      <c r="E1382" s="5"/>
      <c r="F1382" s="5"/>
      <c r="G1382" s="5"/>
      <c r="H1382" s="5"/>
      <c r="I1382" s="5"/>
    </row>
    <row r="1383" spans="1:9">
      <c r="A1383" s="5"/>
      <c r="B1383" s="5"/>
      <c r="C1383" s="5"/>
      <c r="D1383" s="5"/>
      <c r="E1383" s="5"/>
      <c r="F1383" s="5"/>
      <c r="G1383" s="5"/>
      <c r="H1383" s="5"/>
      <c r="I1383" s="5"/>
    </row>
    <row r="1384" spans="1:9">
      <c r="A1384" s="5"/>
      <c r="B1384" s="5"/>
      <c r="C1384" s="5"/>
      <c r="D1384" s="5"/>
      <c r="E1384" s="5"/>
      <c r="F1384" s="5"/>
      <c r="G1384" s="5"/>
      <c r="H1384" s="5"/>
      <c r="I1384" s="5"/>
    </row>
    <row r="1385" spans="1:9">
      <c r="A1385" s="5"/>
      <c r="B1385" s="5"/>
      <c r="C1385" s="5"/>
      <c r="D1385" s="5"/>
      <c r="E1385" s="5"/>
      <c r="F1385" s="5"/>
      <c r="G1385" s="5"/>
      <c r="H1385" s="5"/>
      <c r="I1385" s="5"/>
    </row>
    <row r="1386" spans="1:9">
      <c r="A1386" s="5"/>
      <c r="B1386" s="5"/>
      <c r="C1386" s="5"/>
      <c r="D1386" s="5"/>
      <c r="E1386" s="5"/>
      <c r="F1386" s="5"/>
      <c r="G1386" s="5"/>
      <c r="H1386" s="5"/>
      <c r="I1386" s="5"/>
    </row>
    <row r="1387" spans="1:9">
      <c r="A1387" s="5"/>
      <c r="B1387" s="5"/>
      <c r="C1387" s="5"/>
      <c r="D1387" s="5"/>
      <c r="E1387" s="5"/>
      <c r="F1387" s="5"/>
      <c r="G1387" s="5"/>
      <c r="H1387" s="5"/>
      <c r="I1387" s="5"/>
    </row>
    <row r="1388" spans="1:9">
      <c r="A1388" s="5"/>
      <c r="B1388" s="5"/>
      <c r="C1388" s="5"/>
      <c r="D1388" s="5"/>
      <c r="E1388" s="5"/>
      <c r="F1388" s="5"/>
      <c r="G1388" s="5"/>
      <c r="H1388" s="5"/>
      <c r="I1388" s="5"/>
    </row>
    <row r="1389" spans="1:9">
      <c r="A1389" s="5"/>
      <c r="B1389" s="5"/>
      <c r="C1389" s="5"/>
      <c r="D1389" s="5"/>
      <c r="E1389" s="5"/>
      <c r="F1389" s="5"/>
      <c r="G1389" s="5"/>
      <c r="H1389" s="5"/>
      <c r="I1389" s="5"/>
    </row>
    <row r="1390" spans="1:9">
      <c r="A1390" s="5"/>
      <c r="B1390" s="5"/>
      <c r="C1390" s="5"/>
      <c r="D1390" s="5"/>
      <c r="E1390" s="5"/>
      <c r="F1390" s="5"/>
      <c r="G1390" s="5"/>
      <c r="H1390" s="5"/>
      <c r="I1390" s="5"/>
    </row>
    <row r="1391" spans="1:9">
      <c r="A1391" s="5"/>
      <c r="B1391" s="5"/>
      <c r="C1391" s="5"/>
      <c r="D1391" s="5"/>
      <c r="E1391" s="5"/>
      <c r="F1391" s="5"/>
      <c r="G1391" s="5"/>
      <c r="H1391" s="5"/>
      <c r="I1391" s="5"/>
    </row>
    <row r="1392" spans="1:9">
      <c r="A1392" s="5"/>
      <c r="B1392" s="5"/>
      <c r="C1392" s="5"/>
      <c r="D1392" s="5"/>
      <c r="E1392" s="5"/>
      <c r="F1392" s="5"/>
      <c r="G1392" s="5"/>
      <c r="H1392" s="5"/>
      <c r="I1392" s="5"/>
    </row>
    <row r="1393" spans="1:9">
      <c r="A1393" s="5"/>
      <c r="B1393" s="5"/>
      <c r="C1393" s="5"/>
      <c r="D1393" s="5"/>
      <c r="E1393" s="5"/>
      <c r="F1393" s="5"/>
      <c r="G1393" s="5"/>
      <c r="H1393" s="5"/>
      <c r="I1393" s="5"/>
    </row>
    <row r="1394" spans="1:9">
      <c r="A1394" s="5"/>
      <c r="B1394" s="5"/>
      <c r="C1394" s="5"/>
      <c r="D1394" s="5"/>
      <c r="E1394" s="5"/>
      <c r="F1394" s="5"/>
      <c r="G1394" s="5"/>
      <c r="H1394" s="5"/>
      <c r="I1394" s="5"/>
    </row>
    <row r="1395" spans="1:9">
      <c r="A1395" s="5"/>
      <c r="B1395" s="5"/>
      <c r="C1395" s="5"/>
      <c r="D1395" s="5"/>
      <c r="E1395" s="5"/>
      <c r="F1395" s="5"/>
      <c r="G1395" s="5"/>
      <c r="H1395" s="5"/>
      <c r="I1395" s="5"/>
    </row>
    <row r="1396" spans="1:9">
      <c r="A1396" s="5"/>
      <c r="B1396" s="5"/>
      <c r="C1396" s="5"/>
      <c r="D1396" s="5"/>
      <c r="E1396" s="5"/>
      <c r="F1396" s="5"/>
      <c r="G1396" s="5"/>
      <c r="H1396" s="5"/>
      <c r="I1396" s="5"/>
    </row>
    <row r="1397" spans="1:9">
      <c r="A1397" s="5"/>
      <c r="B1397" s="5"/>
      <c r="C1397" s="5"/>
      <c r="D1397" s="5"/>
      <c r="E1397" s="5"/>
      <c r="F1397" s="5"/>
      <c r="G1397" s="5"/>
      <c r="H1397" s="5"/>
      <c r="I1397" s="5"/>
    </row>
    <row r="1398" spans="1:9">
      <c r="A1398" s="5"/>
      <c r="B1398" s="5"/>
      <c r="C1398" s="5"/>
      <c r="D1398" s="5"/>
      <c r="E1398" s="5"/>
      <c r="F1398" s="5"/>
      <c r="G1398" s="5"/>
      <c r="H1398" s="5"/>
      <c r="I1398" s="5"/>
    </row>
    <row r="1399" spans="1:9">
      <c r="A1399" s="5"/>
      <c r="B1399" s="5"/>
      <c r="C1399" s="5"/>
      <c r="D1399" s="5"/>
      <c r="E1399" s="5"/>
      <c r="F1399" s="5"/>
      <c r="G1399" s="5"/>
      <c r="H1399" s="5"/>
      <c r="I1399" s="5"/>
    </row>
    <row r="1400" spans="1:9">
      <c r="A1400" s="5"/>
      <c r="B1400" s="5"/>
      <c r="C1400" s="5"/>
      <c r="D1400" s="5"/>
      <c r="E1400" s="5"/>
      <c r="F1400" s="5"/>
      <c r="G1400" s="5"/>
      <c r="H1400" s="5"/>
      <c r="I1400" s="5"/>
    </row>
    <row r="1401" spans="1:9">
      <c r="A1401" s="5"/>
      <c r="B1401" s="5"/>
      <c r="C1401" s="5"/>
      <c r="D1401" s="5"/>
      <c r="E1401" s="5"/>
      <c r="F1401" s="5"/>
      <c r="G1401" s="5"/>
      <c r="H1401" s="5"/>
      <c r="I1401" s="5"/>
    </row>
    <row r="1402" spans="1:9">
      <c r="A1402" s="5"/>
      <c r="B1402" s="5"/>
      <c r="C1402" s="5"/>
      <c r="D1402" s="5"/>
      <c r="E1402" s="5"/>
      <c r="F1402" s="5"/>
      <c r="G1402" s="5"/>
      <c r="H1402" s="5"/>
      <c r="I1402" s="5"/>
    </row>
    <row r="1403" spans="1:9">
      <c r="A1403" s="5"/>
      <c r="B1403" s="5"/>
      <c r="C1403" s="5"/>
      <c r="D1403" s="5"/>
      <c r="E1403" s="5"/>
      <c r="F1403" s="5"/>
      <c r="G1403" s="5"/>
      <c r="H1403" s="5"/>
      <c r="I1403" s="5"/>
    </row>
    <row r="1404" spans="1:9">
      <c r="A1404" s="5"/>
      <c r="B1404" s="5"/>
      <c r="C1404" s="5"/>
      <c r="D1404" s="5"/>
      <c r="E1404" s="5"/>
      <c r="F1404" s="5"/>
      <c r="G1404" s="5"/>
      <c r="H1404" s="5"/>
      <c r="I1404" s="5"/>
    </row>
    <row r="1405" spans="1:9">
      <c r="A1405" s="5"/>
      <c r="B1405" s="5"/>
      <c r="C1405" s="5"/>
      <c r="D1405" s="5"/>
      <c r="E1405" s="5"/>
      <c r="F1405" s="5"/>
      <c r="G1405" s="5"/>
      <c r="H1405" s="5"/>
      <c r="I1405" s="5"/>
    </row>
    <row r="1406" spans="1:9">
      <c r="A1406" s="5"/>
      <c r="B1406" s="5"/>
      <c r="C1406" s="5"/>
      <c r="D1406" s="5"/>
      <c r="E1406" s="5"/>
      <c r="F1406" s="5"/>
      <c r="G1406" s="5"/>
      <c r="H1406" s="5"/>
      <c r="I1406" s="5"/>
    </row>
    <row r="1407" spans="1:9">
      <c r="A1407" s="5"/>
      <c r="B1407" s="5"/>
      <c r="C1407" s="5"/>
      <c r="D1407" s="5"/>
      <c r="E1407" s="5"/>
      <c r="F1407" s="5"/>
      <c r="G1407" s="5"/>
      <c r="H1407" s="5"/>
      <c r="I1407" s="5"/>
    </row>
    <row r="1408" spans="1:9">
      <c r="A1408" s="5"/>
      <c r="B1408" s="5"/>
      <c r="C1408" s="5"/>
      <c r="D1408" s="5"/>
      <c r="E1408" s="5"/>
      <c r="F1408" s="5"/>
      <c r="G1408" s="5"/>
      <c r="H1408" s="5"/>
      <c r="I1408" s="5"/>
    </row>
    <row r="1409" spans="1:9">
      <c r="A1409" s="5"/>
      <c r="B1409" s="5"/>
      <c r="C1409" s="5"/>
      <c r="D1409" s="5"/>
      <c r="E1409" s="5"/>
      <c r="F1409" s="5"/>
      <c r="G1409" s="5"/>
      <c r="H1409" s="5"/>
      <c r="I1409" s="5"/>
    </row>
    <row r="1410" spans="1:9">
      <c r="A1410" s="5"/>
      <c r="B1410" s="5"/>
      <c r="C1410" s="5"/>
      <c r="D1410" s="5"/>
      <c r="E1410" s="5"/>
      <c r="F1410" s="5"/>
      <c r="G1410" s="5"/>
      <c r="H1410" s="5"/>
      <c r="I1410" s="5"/>
    </row>
    <row r="1411" spans="1:9">
      <c r="A1411" s="5"/>
      <c r="B1411" s="5"/>
      <c r="C1411" s="5"/>
      <c r="D1411" s="5"/>
      <c r="E1411" s="5"/>
      <c r="F1411" s="5"/>
      <c r="G1411" s="5"/>
      <c r="H1411" s="5"/>
      <c r="I1411" s="5"/>
    </row>
    <row r="1412" spans="1:9">
      <c r="A1412" s="5"/>
      <c r="B1412" s="5"/>
      <c r="C1412" s="5"/>
      <c r="D1412" s="5"/>
      <c r="E1412" s="5"/>
      <c r="F1412" s="5"/>
      <c r="G1412" s="5"/>
      <c r="H1412" s="5"/>
      <c r="I1412" s="5"/>
    </row>
    <row r="1413" spans="1:9">
      <c r="A1413" s="5"/>
      <c r="B1413" s="5"/>
      <c r="C1413" s="5"/>
      <c r="D1413" s="5"/>
      <c r="E1413" s="5"/>
      <c r="F1413" s="5"/>
      <c r="G1413" s="5"/>
      <c r="H1413" s="5"/>
      <c r="I1413" s="5"/>
    </row>
    <row r="1414" spans="1:9">
      <c r="A1414" s="5"/>
      <c r="B1414" s="5"/>
      <c r="C1414" s="5"/>
      <c r="D1414" s="5"/>
      <c r="E1414" s="5"/>
      <c r="F1414" s="5"/>
      <c r="G1414" s="5"/>
      <c r="H1414" s="5"/>
      <c r="I1414" s="5"/>
    </row>
    <row r="1415" spans="1:9">
      <c r="A1415" s="5"/>
      <c r="B1415" s="5"/>
      <c r="C1415" s="5"/>
      <c r="D1415" s="5"/>
      <c r="E1415" s="5"/>
      <c r="F1415" s="5"/>
      <c r="G1415" s="5"/>
      <c r="H1415" s="5"/>
      <c r="I1415" s="5"/>
    </row>
    <row r="1416" spans="1:9">
      <c r="A1416" s="5"/>
      <c r="B1416" s="5"/>
      <c r="C1416" s="5"/>
      <c r="D1416" s="5"/>
      <c r="E1416" s="5"/>
      <c r="F1416" s="5"/>
      <c r="G1416" s="5"/>
      <c r="H1416" s="5"/>
      <c r="I1416" s="5"/>
    </row>
    <row r="1417" spans="1:9">
      <c r="A1417" s="5"/>
      <c r="B1417" s="5"/>
      <c r="C1417" s="5"/>
      <c r="D1417" s="5"/>
      <c r="E1417" s="5"/>
      <c r="F1417" s="5"/>
      <c r="G1417" s="5"/>
      <c r="H1417" s="5"/>
      <c r="I1417" s="5"/>
    </row>
    <row r="1418" spans="1:9">
      <c r="A1418" s="5"/>
      <c r="B1418" s="5"/>
      <c r="C1418" s="5"/>
      <c r="D1418" s="5"/>
      <c r="E1418" s="5"/>
      <c r="F1418" s="5"/>
      <c r="G1418" s="5"/>
      <c r="H1418" s="5"/>
      <c r="I1418" s="5"/>
    </row>
    <row r="1419" spans="1:9">
      <c r="A1419" s="5"/>
      <c r="B1419" s="5"/>
      <c r="C1419" s="5"/>
      <c r="D1419" s="5"/>
      <c r="E1419" s="5"/>
      <c r="F1419" s="5"/>
      <c r="G1419" s="5"/>
      <c r="H1419" s="5"/>
      <c r="I1419" s="5"/>
    </row>
    <row r="1420" spans="1:9">
      <c r="A1420" s="5"/>
      <c r="B1420" s="5"/>
      <c r="C1420" s="5"/>
      <c r="D1420" s="5"/>
      <c r="E1420" s="5"/>
      <c r="F1420" s="5"/>
      <c r="G1420" s="5"/>
      <c r="H1420" s="5"/>
      <c r="I1420" s="5"/>
    </row>
    <row r="1421" spans="1:9">
      <c r="A1421" s="5"/>
      <c r="B1421" s="5"/>
      <c r="C1421" s="5"/>
      <c r="D1421" s="5"/>
      <c r="E1421" s="5"/>
      <c r="F1421" s="5"/>
      <c r="G1421" s="5"/>
      <c r="H1421" s="5"/>
      <c r="I1421" s="5"/>
    </row>
    <row r="1422" spans="1:9">
      <c r="A1422" s="5"/>
      <c r="B1422" s="5"/>
      <c r="C1422" s="5"/>
      <c r="D1422" s="5"/>
      <c r="E1422" s="5"/>
      <c r="F1422" s="5"/>
      <c r="G1422" s="5"/>
      <c r="H1422" s="5"/>
      <c r="I1422" s="5"/>
    </row>
    <row r="1423" spans="1:9">
      <c r="A1423" s="5"/>
      <c r="B1423" s="5"/>
      <c r="C1423" s="5"/>
      <c r="D1423" s="5"/>
      <c r="E1423" s="5"/>
      <c r="F1423" s="5"/>
      <c r="G1423" s="5"/>
      <c r="H1423" s="5"/>
      <c r="I1423" s="5"/>
    </row>
    <row r="1424" spans="1:9">
      <c r="A1424" s="5"/>
      <c r="B1424" s="5"/>
      <c r="C1424" s="5"/>
      <c r="D1424" s="5"/>
      <c r="E1424" s="5"/>
      <c r="F1424" s="5"/>
      <c r="G1424" s="5"/>
      <c r="H1424" s="5"/>
      <c r="I1424" s="5"/>
    </row>
    <row r="1425" spans="1:9">
      <c r="A1425" s="5"/>
      <c r="B1425" s="5"/>
      <c r="C1425" s="5"/>
      <c r="D1425" s="5"/>
      <c r="E1425" s="5"/>
      <c r="F1425" s="5"/>
      <c r="G1425" s="5"/>
      <c r="H1425" s="5"/>
      <c r="I1425" s="5"/>
    </row>
    <row r="1426" spans="1:9">
      <c r="A1426" s="5"/>
      <c r="B1426" s="5"/>
      <c r="C1426" s="5"/>
      <c r="D1426" s="5"/>
      <c r="E1426" s="5"/>
      <c r="F1426" s="5"/>
      <c r="G1426" s="5"/>
      <c r="H1426" s="5"/>
      <c r="I1426" s="5"/>
    </row>
    <row r="1427" spans="1:9">
      <c r="A1427" s="5"/>
      <c r="B1427" s="5"/>
      <c r="C1427" s="5"/>
      <c r="D1427" s="5"/>
      <c r="E1427" s="5"/>
      <c r="F1427" s="5"/>
      <c r="G1427" s="5"/>
      <c r="H1427" s="5"/>
      <c r="I1427" s="5"/>
    </row>
    <row r="1428" spans="1:9">
      <c r="A1428" s="5"/>
      <c r="B1428" s="5"/>
      <c r="C1428" s="5"/>
      <c r="D1428" s="5"/>
      <c r="E1428" s="5"/>
      <c r="F1428" s="5"/>
      <c r="G1428" s="5"/>
      <c r="H1428" s="5"/>
      <c r="I1428" s="5"/>
    </row>
    <row r="1429" spans="1:9">
      <c r="A1429" s="5"/>
      <c r="B1429" s="5"/>
      <c r="C1429" s="5"/>
      <c r="D1429" s="5"/>
      <c r="E1429" s="5"/>
      <c r="F1429" s="5"/>
      <c r="G1429" s="5"/>
      <c r="H1429" s="5"/>
      <c r="I1429" s="5"/>
    </row>
    <row r="1430" spans="1:9">
      <c r="A1430" s="5"/>
      <c r="B1430" s="5"/>
      <c r="C1430" s="5"/>
      <c r="D1430" s="5"/>
      <c r="E1430" s="5"/>
      <c r="F1430" s="5"/>
      <c r="G1430" s="5"/>
      <c r="H1430" s="5"/>
      <c r="I1430" s="5"/>
    </row>
    <row r="1431" spans="1:9">
      <c r="A1431" s="5"/>
      <c r="B1431" s="5"/>
      <c r="C1431" s="5"/>
      <c r="D1431" s="5"/>
      <c r="E1431" s="5"/>
      <c r="F1431" s="5"/>
      <c r="G1431" s="5"/>
      <c r="H1431" s="5"/>
      <c r="I1431" s="5"/>
    </row>
    <row r="1432" spans="1:9">
      <c r="A1432" s="5"/>
      <c r="B1432" s="5"/>
      <c r="C1432" s="5"/>
      <c r="D1432" s="5"/>
      <c r="E1432" s="5"/>
      <c r="F1432" s="5"/>
      <c r="G1432" s="5"/>
      <c r="H1432" s="5"/>
      <c r="I1432" s="5"/>
    </row>
    <row r="1433" spans="1:9">
      <c r="A1433" s="5"/>
      <c r="B1433" s="5"/>
      <c r="C1433" s="5"/>
      <c r="D1433" s="5"/>
      <c r="E1433" s="5"/>
      <c r="F1433" s="5"/>
      <c r="G1433" s="5"/>
      <c r="H1433" s="5"/>
      <c r="I1433" s="5"/>
    </row>
    <row r="1434" spans="1:9">
      <c r="A1434" s="5"/>
      <c r="B1434" s="5"/>
      <c r="C1434" s="5"/>
      <c r="D1434" s="5"/>
      <c r="E1434" s="5"/>
      <c r="F1434" s="5"/>
      <c r="G1434" s="5"/>
      <c r="H1434" s="5"/>
      <c r="I1434" s="5"/>
    </row>
    <row r="1435" spans="1:9">
      <c r="A1435" s="5"/>
      <c r="B1435" s="5"/>
      <c r="C1435" s="5"/>
      <c r="D1435" s="5"/>
      <c r="E1435" s="5"/>
      <c r="F1435" s="5"/>
      <c r="G1435" s="5"/>
      <c r="H1435" s="5"/>
      <c r="I1435" s="5"/>
    </row>
    <row r="1436" spans="1:9">
      <c r="A1436" s="5"/>
      <c r="B1436" s="5"/>
      <c r="C1436" s="5"/>
      <c r="D1436" s="5"/>
      <c r="E1436" s="5"/>
      <c r="F1436" s="5"/>
      <c r="G1436" s="5"/>
      <c r="H1436" s="5"/>
      <c r="I1436" s="5"/>
    </row>
    <row r="1437" spans="1:9">
      <c r="A1437" s="5"/>
      <c r="B1437" s="5"/>
      <c r="C1437" s="5"/>
      <c r="D1437" s="5"/>
      <c r="E1437" s="5"/>
      <c r="F1437" s="5"/>
      <c r="G1437" s="5"/>
      <c r="H1437" s="5"/>
      <c r="I1437" s="5"/>
    </row>
    <row r="1438" spans="1:9">
      <c r="A1438" s="5"/>
      <c r="B1438" s="5"/>
      <c r="C1438" s="5"/>
      <c r="D1438" s="5"/>
      <c r="E1438" s="5"/>
      <c r="F1438" s="5"/>
      <c r="G1438" s="5"/>
      <c r="H1438" s="5"/>
      <c r="I1438" s="5"/>
    </row>
    <row r="1439" spans="1:9">
      <c r="A1439" s="5"/>
      <c r="B1439" s="5"/>
      <c r="C1439" s="5"/>
      <c r="D1439" s="5"/>
      <c r="E1439" s="5"/>
      <c r="F1439" s="5"/>
      <c r="G1439" s="5"/>
      <c r="H1439" s="5"/>
      <c r="I1439" s="5"/>
    </row>
    <row r="1440" spans="1:9">
      <c r="A1440" s="5"/>
      <c r="B1440" s="5"/>
      <c r="C1440" s="5"/>
      <c r="D1440" s="5"/>
      <c r="E1440" s="5"/>
      <c r="F1440" s="5"/>
      <c r="G1440" s="5"/>
      <c r="H1440" s="5"/>
      <c r="I1440" s="5"/>
    </row>
    <row r="1441" spans="1:9">
      <c r="A1441" s="5"/>
      <c r="B1441" s="5"/>
      <c r="C1441" s="5"/>
      <c r="D1441" s="5"/>
      <c r="E1441" s="5"/>
      <c r="F1441" s="5"/>
      <c r="G1441" s="5"/>
      <c r="H1441" s="5"/>
      <c r="I1441" s="5"/>
    </row>
    <row r="1442" spans="1:9">
      <c r="A1442" s="5"/>
      <c r="B1442" s="5"/>
      <c r="C1442" s="5"/>
      <c r="D1442" s="5"/>
      <c r="E1442" s="5"/>
      <c r="F1442" s="5"/>
      <c r="G1442" s="5"/>
      <c r="H1442" s="5"/>
      <c r="I1442" s="5"/>
    </row>
    <row r="1443" spans="1:9">
      <c r="A1443" s="5"/>
      <c r="B1443" s="5"/>
      <c r="C1443" s="5"/>
      <c r="D1443" s="5"/>
      <c r="E1443" s="5"/>
      <c r="F1443" s="5"/>
      <c r="G1443" s="5"/>
      <c r="H1443" s="5"/>
      <c r="I1443" s="5"/>
    </row>
    <row r="1444" spans="1:9">
      <c r="A1444" s="5"/>
      <c r="B1444" s="5"/>
      <c r="C1444" s="5"/>
      <c r="D1444" s="5"/>
      <c r="E1444" s="5"/>
      <c r="F1444" s="5"/>
      <c r="G1444" s="5"/>
      <c r="H1444" s="5"/>
      <c r="I1444" s="5"/>
    </row>
    <row r="1445" spans="1:9">
      <c r="A1445" s="5"/>
      <c r="B1445" s="5"/>
      <c r="C1445" s="5"/>
      <c r="D1445" s="5"/>
      <c r="E1445" s="5"/>
      <c r="F1445" s="5"/>
      <c r="G1445" s="5"/>
      <c r="H1445" s="5"/>
      <c r="I1445" s="5"/>
    </row>
    <row r="1446" spans="1:9">
      <c r="A1446" s="5"/>
      <c r="B1446" s="5"/>
      <c r="C1446" s="5"/>
      <c r="D1446" s="5"/>
      <c r="E1446" s="5"/>
      <c r="F1446" s="5"/>
      <c r="G1446" s="5"/>
      <c r="H1446" s="5"/>
      <c r="I1446" s="5"/>
    </row>
    <row r="1447" spans="1:9">
      <c r="A1447" s="5"/>
      <c r="B1447" s="5"/>
      <c r="C1447" s="5"/>
      <c r="D1447" s="5"/>
      <c r="E1447" s="5"/>
      <c r="F1447" s="5"/>
      <c r="G1447" s="5"/>
      <c r="H1447" s="5"/>
      <c r="I1447" s="5"/>
    </row>
    <row r="1448" spans="1:9">
      <c r="A1448" s="5"/>
      <c r="B1448" s="5"/>
      <c r="C1448" s="5"/>
      <c r="D1448" s="5"/>
      <c r="E1448" s="5"/>
      <c r="F1448" s="5"/>
      <c r="G1448" s="5"/>
      <c r="H1448" s="5"/>
      <c r="I1448" s="5"/>
    </row>
    <row r="1449" spans="1:9">
      <c r="A1449" s="5"/>
      <c r="B1449" s="5"/>
      <c r="C1449" s="5"/>
      <c r="D1449" s="5"/>
      <c r="E1449" s="5"/>
      <c r="F1449" s="5"/>
      <c r="G1449" s="5"/>
      <c r="H1449" s="5"/>
      <c r="I1449" s="5"/>
    </row>
    <row r="1450" spans="1:9">
      <c r="A1450" s="5"/>
      <c r="B1450" s="5"/>
      <c r="C1450" s="5"/>
      <c r="D1450" s="5"/>
      <c r="E1450" s="5"/>
      <c r="F1450" s="5"/>
      <c r="G1450" s="5"/>
      <c r="H1450" s="5"/>
      <c r="I1450" s="5"/>
    </row>
    <row r="1451" spans="1:9">
      <c r="A1451" s="5"/>
      <c r="B1451" s="5"/>
      <c r="C1451" s="5"/>
      <c r="D1451" s="5"/>
      <c r="E1451" s="5"/>
      <c r="F1451" s="5"/>
      <c r="G1451" s="5"/>
      <c r="H1451" s="5"/>
      <c r="I1451" s="5"/>
    </row>
    <row r="1452" spans="1:9">
      <c r="A1452" s="5"/>
      <c r="B1452" s="5"/>
      <c r="C1452" s="5"/>
      <c r="D1452" s="5"/>
      <c r="E1452" s="5"/>
      <c r="F1452" s="5"/>
      <c r="G1452" s="5"/>
      <c r="H1452" s="5"/>
      <c r="I1452" s="5"/>
    </row>
    <row r="1453" spans="1:9">
      <c r="A1453" s="5"/>
      <c r="B1453" s="5"/>
      <c r="C1453" s="5"/>
      <c r="D1453" s="5"/>
      <c r="E1453" s="5"/>
      <c r="F1453" s="5"/>
      <c r="G1453" s="5"/>
      <c r="H1453" s="5"/>
      <c r="I1453" s="5"/>
    </row>
    <row r="1454" spans="1:9">
      <c r="A1454" s="5"/>
      <c r="B1454" s="5"/>
      <c r="C1454" s="5"/>
      <c r="D1454" s="5"/>
      <c r="E1454" s="5"/>
      <c r="F1454" s="5"/>
      <c r="G1454" s="5"/>
      <c r="H1454" s="5"/>
      <c r="I1454" s="5"/>
    </row>
    <row r="1455" spans="1:9">
      <c r="A1455" s="5"/>
      <c r="B1455" s="5"/>
      <c r="C1455" s="5"/>
      <c r="D1455" s="5"/>
      <c r="E1455" s="5"/>
      <c r="F1455" s="5"/>
      <c r="G1455" s="5"/>
      <c r="H1455" s="5"/>
      <c r="I1455" s="5"/>
    </row>
    <row r="1456" spans="1:9">
      <c r="A1456" s="5"/>
      <c r="B1456" s="5"/>
      <c r="C1456" s="5"/>
      <c r="D1456" s="5"/>
      <c r="E1456" s="5"/>
      <c r="F1456" s="5"/>
      <c r="G1456" s="5"/>
      <c r="H1456" s="5"/>
      <c r="I1456" s="5"/>
    </row>
    <row r="1457" spans="1:9">
      <c r="A1457" s="5"/>
      <c r="B1457" s="5"/>
      <c r="C1457" s="5"/>
      <c r="D1457" s="5"/>
      <c r="E1457" s="5"/>
      <c r="F1457" s="5"/>
      <c r="G1457" s="5"/>
      <c r="H1457" s="5"/>
      <c r="I1457" s="5"/>
    </row>
    <row r="1458" spans="1:9">
      <c r="A1458" s="5"/>
      <c r="B1458" s="5"/>
      <c r="C1458" s="5"/>
      <c r="D1458" s="5"/>
      <c r="E1458" s="5"/>
      <c r="F1458" s="5"/>
      <c r="G1458" s="5"/>
      <c r="H1458" s="5"/>
      <c r="I1458" s="5"/>
    </row>
    <row r="1459" spans="1:9">
      <c r="A1459" s="5"/>
      <c r="B1459" s="5"/>
      <c r="C1459" s="5"/>
      <c r="D1459" s="5"/>
      <c r="E1459" s="5"/>
      <c r="F1459" s="5"/>
      <c r="G1459" s="5"/>
      <c r="H1459" s="5"/>
      <c r="I1459" s="5"/>
    </row>
    <row r="1460" spans="1:9">
      <c r="A1460" s="5"/>
      <c r="B1460" s="5"/>
      <c r="C1460" s="5"/>
      <c r="D1460" s="5"/>
      <c r="E1460" s="5"/>
      <c r="F1460" s="5"/>
      <c r="G1460" s="5"/>
      <c r="H1460" s="5"/>
      <c r="I1460" s="5"/>
    </row>
    <row r="1461" spans="1:9">
      <c r="A1461" s="5"/>
      <c r="B1461" s="5"/>
      <c r="C1461" s="5"/>
      <c r="D1461" s="5"/>
      <c r="E1461" s="5"/>
      <c r="F1461" s="5"/>
      <c r="G1461" s="5"/>
      <c r="H1461" s="5"/>
      <c r="I1461" s="5"/>
    </row>
    <row r="1462" spans="1:9">
      <c r="A1462" s="5"/>
      <c r="B1462" s="5"/>
      <c r="C1462" s="5"/>
      <c r="D1462" s="5"/>
      <c r="E1462" s="5"/>
      <c r="F1462" s="5"/>
      <c r="G1462" s="5"/>
      <c r="H1462" s="5"/>
      <c r="I1462" s="5"/>
    </row>
    <row r="1463" spans="1:9">
      <c r="A1463" s="5"/>
      <c r="B1463" s="5"/>
      <c r="C1463" s="5"/>
      <c r="D1463" s="5"/>
      <c r="E1463" s="5"/>
      <c r="F1463" s="5"/>
      <c r="G1463" s="5"/>
      <c r="H1463" s="5"/>
      <c r="I1463" s="5"/>
    </row>
    <row r="1464" spans="1:9">
      <c r="A1464" s="5"/>
      <c r="B1464" s="5"/>
      <c r="C1464" s="5"/>
      <c r="D1464" s="5"/>
      <c r="E1464" s="5"/>
      <c r="F1464" s="5"/>
      <c r="G1464" s="5"/>
      <c r="H1464" s="5"/>
      <c r="I1464" s="5"/>
    </row>
    <row r="1465" spans="1:9">
      <c r="A1465" s="5"/>
      <c r="B1465" s="5"/>
      <c r="C1465" s="5"/>
      <c r="D1465" s="5"/>
      <c r="E1465" s="5"/>
      <c r="F1465" s="5"/>
      <c r="G1465" s="5"/>
      <c r="H1465" s="5"/>
      <c r="I1465" s="5"/>
    </row>
    <row r="1466" spans="1:9">
      <c r="A1466" s="5"/>
      <c r="B1466" s="5"/>
      <c r="C1466" s="5"/>
      <c r="D1466" s="5"/>
      <c r="E1466" s="5"/>
      <c r="F1466" s="5"/>
      <c r="G1466" s="5"/>
      <c r="H1466" s="5"/>
      <c r="I1466" s="5"/>
    </row>
    <row r="1467" spans="1:9">
      <c r="A1467" s="5"/>
      <c r="B1467" s="5"/>
      <c r="C1467" s="5"/>
      <c r="D1467" s="5"/>
      <c r="E1467" s="5"/>
      <c r="F1467" s="5"/>
      <c r="G1467" s="5"/>
      <c r="H1467" s="5"/>
      <c r="I1467" s="5"/>
    </row>
    <row r="1468" spans="1:9">
      <c r="A1468" s="5"/>
      <c r="B1468" s="5"/>
      <c r="C1468" s="5"/>
      <c r="D1468" s="5"/>
      <c r="E1468" s="5"/>
      <c r="F1468" s="5"/>
      <c r="G1468" s="5"/>
      <c r="H1468" s="5"/>
      <c r="I1468" s="5"/>
    </row>
    <row r="1469" spans="1:9">
      <c r="A1469" s="5"/>
      <c r="B1469" s="5"/>
      <c r="C1469" s="5"/>
      <c r="D1469" s="5"/>
      <c r="E1469" s="5"/>
      <c r="F1469" s="5"/>
      <c r="G1469" s="5"/>
      <c r="H1469" s="5"/>
      <c r="I1469" s="5"/>
    </row>
    <row r="1470" spans="1:9">
      <c r="A1470" s="5"/>
      <c r="B1470" s="5"/>
      <c r="C1470" s="5"/>
      <c r="D1470" s="5"/>
      <c r="E1470" s="5"/>
      <c r="F1470" s="5"/>
      <c r="G1470" s="5"/>
      <c r="H1470" s="5"/>
      <c r="I1470" s="5"/>
    </row>
    <row r="1471" spans="1:9">
      <c r="A1471" s="5"/>
      <c r="B1471" s="5"/>
      <c r="C1471" s="5"/>
      <c r="D1471" s="5"/>
      <c r="E1471" s="5"/>
      <c r="F1471" s="5"/>
      <c r="G1471" s="5"/>
      <c r="H1471" s="5"/>
      <c r="I1471" s="5"/>
    </row>
    <row r="1472" spans="1:9">
      <c r="A1472" s="5"/>
      <c r="B1472" s="5"/>
      <c r="C1472" s="5"/>
      <c r="D1472" s="5"/>
      <c r="E1472" s="5"/>
      <c r="F1472" s="5"/>
      <c r="G1472" s="5"/>
      <c r="H1472" s="5"/>
      <c r="I1472" s="5"/>
    </row>
    <row r="1473" spans="1:9">
      <c r="A1473" s="5"/>
      <c r="B1473" s="5"/>
      <c r="C1473" s="5"/>
      <c r="D1473" s="5"/>
      <c r="E1473" s="5"/>
      <c r="F1473" s="5"/>
      <c r="G1473" s="5"/>
      <c r="H1473" s="5"/>
      <c r="I1473" s="5"/>
    </row>
    <row r="1474" spans="1:9">
      <c r="A1474" s="5"/>
      <c r="B1474" s="5"/>
      <c r="C1474" s="5"/>
      <c r="D1474" s="5"/>
      <c r="E1474" s="5"/>
      <c r="F1474" s="5"/>
      <c r="G1474" s="5"/>
      <c r="H1474" s="5"/>
      <c r="I1474" s="5"/>
    </row>
    <row r="1475" spans="1:9">
      <c r="A1475" s="5"/>
      <c r="B1475" s="5"/>
      <c r="C1475" s="5"/>
      <c r="D1475" s="5"/>
      <c r="E1475" s="5"/>
      <c r="F1475" s="5"/>
      <c r="G1475" s="5"/>
      <c r="H1475" s="5"/>
      <c r="I1475" s="5"/>
    </row>
    <row r="1476" spans="1:9">
      <c r="A1476" s="5"/>
      <c r="B1476" s="5"/>
      <c r="C1476" s="5"/>
      <c r="D1476" s="5"/>
      <c r="E1476" s="5"/>
      <c r="F1476" s="5"/>
      <c r="G1476" s="5"/>
      <c r="H1476" s="5"/>
      <c r="I1476" s="5"/>
    </row>
    <row r="1477" spans="1:9">
      <c r="A1477" s="5"/>
      <c r="B1477" s="5"/>
      <c r="C1477" s="5"/>
      <c r="D1477" s="5"/>
      <c r="E1477" s="5"/>
      <c r="F1477" s="5"/>
      <c r="G1477" s="5"/>
      <c r="H1477" s="5"/>
      <c r="I1477" s="5"/>
    </row>
    <row r="1478" spans="1:9">
      <c r="A1478" s="5"/>
      <c r="B1478" s="5"/>
      <c r="C1478" s="5"/>
      <c r="D1478" s="5"/>
      <c r="E1478" s="5"/>
      <c r="F1478" s="5"/>
      <c r="G1478" s="5"/>
      <c r="H1478" s="5"/>
      <c r="I1478" s="5"/>
    </row>
    <row r="1479" spans="1:9">
      <c r="A1479" s="5"/>
      <c r="B1479" s="5"/>
      <c r="C1479" s="5"/>
      <c r="D1479" s="5"/>
      <c r="E1479" s="5"/>
      <c r="F1479" s="5"/>
      <c r="G1479" s="5"/>
      <c r="H1479" s="5"/>
      <c r="I1479" s="5"/>
    </row>
    <row r="1480" spans="1:9">
      <c r="A1480" s="5"/>
      <c r="B1480" s="5"/>
      <c r="C1480" s="5"/>
      <c r="D1480" s="5"/>
      <c r="E1480" s="5"/>
      <c r="F1480" s="5"/>
      <c r="G1480" s="5"/>
      <c r="H1480" s="5"/>
      <c r="I1480" s="5"/>
    </row>
    <row r="1481" spans="1:9">
      <c r="A1481" s="5"/>
      <c r="B1481" s="5"/>
      <c r="C1481" s="5"/>
      <c r="D1481" s="5"/>
      <c r="E1481" s="5"/>
      <c r="F1481" s="5"/>
      <c r="G1481" s="5"/>
      <c r="H1481" s="5"/>
      <c r="I1481" s="5"/>
    </row>
    <row r="1482" spans="1:9">
      <c r="A1482" s="5"/>
      <c r="B1482" s="5"/>
      <c r="C1482" s="5"/>
      <c r="D1482" s="5"/>
      <c r="E1482" s="5"/>
      <c r="F1482" s="5"/>
      <c r="G1482" s="5"/>
      <c r="H1482" s="5"/>
      <c r="I1482" s="5"/>
    </row>
    <row r="1483" spans="1:9">
      <c r="A1483" s="5"/>
      <c r="B1483" s="5"/>
      <c r="C1483" s="5"/>
      <c r="D1483" s="5"/>
      <c r="E1483" s="5"/>
      <c r="F1483" s="5"/>
      <c r="G1483" s="5"/>
      <c r="H1483" s="5"/>
      <c r="I1483" s="5"/>
    </row>
    <row r="1484" spans="1:9">
      <c r="A1484" s="5"/>
      <c r="B1484" s="5"/>
      <c r="C1484" s="5"/>
      <c r="D1484" s="5"/>
      <c r="E1484" s="5"/>
      <c r="F1484" s="5"/>
      <c r="G1484" s="5"/>
      <c r="H1484" s="5"/>
      <c r="I1484" s="5"/>
    </row>
    <row r="1485" spans="1:9">
      <c r="A1485" s="5"/>
      <c r="B1485" s="5"/>
      <c r="C1485" s="5"/>
      <c r="D1485" s="5"/>
      <c r="E1485" s="5"/>
      <c r="F1485" s="5"/>
      <c r="G1485" s="5"/>
      <c r="H1485" s="5"/>
      <c r="I1485" s="5"/>
    </row>
    <row r="1486" spans="1:9">
      <c r="A1486" s="5"/>
      <c r="B1486" s="5"/>
      <c r="C1486" s="5"/>
      <c r="D1486" s="5"/>
      <c r="E1486" s="5"/>
      <c r="F1486" s="5"/>
      <c r="G1486" s="5"/>
      <c r="H1486" s="5"/>
      <c r="I1486" s="5"/>
    </row>
    <row r="1487" spans="1:9">
      <c r="A1487" s="5"/>
      <c r="B1487" s="5"/>
      <c r="C1487" s="5"/>
      <c r="D1487" s="5"/>
      <c r="E1487" s="5"/>
      <c r="F1487" s="5"/>
      <c r="G1487" s="5"/>
      <c r="H1487" s="5"/>
      <c r="I1487" s="5"/>
    </row>
    <row r="1488" spans="1:9">
      <c r="A1488" s="5"/>
      <c r="B1488" s="5"/>
      <c r="C1488" s="5"/>
      <c r="D1488" s="5"/>
      <c r="E1488" s="5"/>
      <c r="F1488" s="5"/>
      <c r="G1488" s="5"/>
      <c r="H1488" s="5"/>
      <c r="I1488" s="5"/>
    </row>
    <row r="1489" spans="1:9">
      <c r="A1489" s="5"/>
      <c r="B1489" s="5"/>
      <c r="C1489" s="5"/>
      <c r="D1489" s="5"/>
      <c r="E1489" s="5"/>
      <c r="F1489" s="5"/>
      <c r="G1489" s="5"/>
      <c r="H1489" s="5"/>
      <c r="I1489" s="5"/>
    </row>
    <row r="1490" spans="1:9">
      <c r="A1490" s="5"/>
      <c r="B1490" s="5"/>
      <c r="C1490" s="5"/>
      <c r="D1490" s="5"/>
      <c r="E1490" s="5"/>
      <c r="F1490" s="5"/>
      <c r="G1490" s="5"/>
      <c r="H1490" s="5"/>
      <c r="I1490" s="5"/>
    </row>
    <row r="1491" spans="1:9">
      <c r="A1491" s="5"/>
      <c r="B1491" s="5"/>
      <c r="C1491" s="5"/>
      <c r="D1491" s="5"/>
      <c r="E1491" s="5"/>
      <c r="F1491" s="5"/>
      <c r="G1491" s="5"/>
      <c r="H1491" s="5"/>
      <c r="I1491" s="5"/>
    </row>
    <row r="1492" spans="1:9">
      <c r="A1492" s="5"/>
      <c r="B1492" s="5"/>
      <c r="C1492" s="5"/>
      <c r="D1492" s="5"/>
      <c r="E1492" s="5"/>
      <c r="F1492" s="5"/>
      <c r="G1492" s="5"/>
      <c r="H1492" s="5"/>
      <c r="I1492" s="5"/>
    </row>
    <row r="1493" spans="1:9">
      <c r="A1493" s="5"/>
      <c r="B1493" s="5"/>
      <c r="C1493" s="5"/>
      <c r="D1493" s="5"/>
      <c r="E1493" s="5"/>
      <c r="F1493" s="5"/>
      <c r="G1493" s="5"/>
      <c r="H1493" s="5"/>
      <c r="I1493" s="5"/>
    </row>
    <row r="1494" spans="1:9">
      <c r="A1494" s="5"/>
      <c r="B1494" s="5"/>
      <c r="C1494" s="5"/>
      <c r="D1494" s="5"/>
      <c r="E1494" s="5"/>
      <c r="F1494" s="5"/>
      <c r="G1494" s="5"/>
      <c r="H1494" s="5"/>
      <c r="I1494" s="5"/>
    </row>
    <row r="1495" spans="1:9">
      <c r="A1495" s="5"/>
      <c r="B1495" s="5"/>
      <c r="C1495" s="5"/>
      <c r="D1495" s="5"/>
      <c r="E1495" s="5"/>
      <c r="F1495" s="5"/>
      <c r="G1495" s="5"/>
      <c r="H1495" s="5"/>
      <c r="I1495" s="5"/>
    </row>
    <row r="1496" spans="1:9">
      <c r="A1496" s="5"/>
      <c r="B1496" s="5"/>
      <c r="C1496" s="5"/>
      <c r="D1496" s="5"/>
      <c r="E1496" s="5"/>
      <c r="F1496" s="5"/>
      <c r="G1496" s="5"/>
      <c r="H1496" s="5"/>
      <c r="I1496" s="5"/>
    </row>
    <row r="1497" spans="1:9">
      <c r="A1497" s="5"/>
      <c r="B1497" s="5"/>
      <c r="C1497" s="5"/>
      <c r="D1497" s="5"/>
      <c r="E1497" s="5"/>
      <c r="F1497" s="5"/>
      <c r="G1497" s="5"/>
      <c r="H1497" s="5"/>
      <c r="I1497" s="5"/>
    </row>
    <row r="1498" spans="1:9">
      <c r="A1498" s="5"/>
      <c r="B1498" s="5"/>
      <c r="C1498" s="5"/>
      <c r="D1498" s="5"/>
      <c r="E1498" s="5"/>
      <c r="F1498" s="5"/>
      <c r="G1498" s="5"/>
      <c r="H1498" s="5"/>
      <c r="I1498" s="5"/>
    </row>
    <row r="1499" spans="1:9">
      <c r="A1499" s="5"/>
      <c r="B1499" s="5"/>
      <c r="C1499" s="5"/>
      <c r="D1499" s="5"/>
      <c r="E1499" s="5"/>
      <c r="F1499" s="5"/>
      <c r="G1499" s="5"/>
      <c r="H1499" s="5"/>
      <c r="I1499" s="5"/>
    </row>
    <row r="1500" spans="1:9">
      <c r="A1500" s="5"/>
      <c r="B1500" s="5"/>
      <c r="C1500" s="5"/>
      <c r="D1500" s="5"/>
      <c r="E1500" s="5"/>
      <c r="F1500" s="5"/>
      <c r="G1500" s="5"/>
      <c r="H1500" s="5"/>
      <c r="I1500" s="5"/>
    </row>
    <row r="1501" spans="1:9">
      <c r="A1501" s="5"/>
      <c r="B1501" s="5"/>
      <c r="C1501" s="5"/>
      <c r="D1501" s="5"/>
      <c r="E1501" s="5"/>
      <c r="F1501" s="5"/>
      <c r="G1501" s="5"/>
      <c r="H1501" s="5"/>
      <c r="I1501" s="5"/>
    </row>
    <row r="1502" spans="1:9">
      <c r="A1502" s="5"/>
      <c r="B1502" s="5"/>
      <c r="C1502" s="5"/>
      <c r="D1502" s="5"/>
      <c r="E1502" s="5"/>
      <c r="F1502" s="5"/>
      <c r="G1502" s="5"/>
      <c r="H1502" s="5"/>
      <c r="I1502" s="5"/>
    </row>
    <row r="1503" spans="1:9">
      <c r="A1503" s="5"/>
      <c r="B1503" s="5"/>
      <c r="C1503" s="5"/>
      <c r="D1503" s="5"/>
      <c r="E1503" s="5"/>
      <c r="F1503" s="5"/>
      <c r="G1503" s="5"/>
      <c r="H1503" s="5"/>
      <c r="I1503" s="5"/>
    </row>
    <row r="1504" spans="1:9">
      <c r="A1504" s="5"/>
      <c r="B1504" s="5"/>
      <c r="C1504" s="5"/>
      <c r="D1504" s="5"/>
      <c r="E1504" s="5"/>
      <c r="F1504" s="5"/>
      <c r="G1504" s="5"/>
      <c r="H1504" s="5"/>
      <c r="I1504" s="5"/>
    </row>
    <row r="1505" spans="1:9">
      <c r="A1505" s="5"/>
      <c r="B1505" s="5"/>
      <c r="C1505" s="5"/>
      <c r="D1505" s="5"/>
      <c r="E1505" s="5"/>
      <c r="F1505" s="5"/>
      <c r="G1505" s="5"/>
      <c r="H1505" s="5"/>
      <c r="I1505" s="5"/>
    </row>
    <row r="1506" spans="1:9">
      <c r="A1506" s="5"/>
      <c r="B1506" s="5"/>
      <c r="C1506" s="5"/>
      <c r="D1506" s="5"/>
      <c r="E1506" s="5"/>
      <c r="F1506" s="5"/>
      <c r="G1506" s="5"/>
      <c r="H1506" s="5"/>
      <c r="I1506" s="5"/>
    </row>
    <row r="1507" spans="1:9">
      <c r="A1507" s="5"/>
      <c r="B1507" s="5"/>
      <c r="C1507" s="5"/>
      <c r="D1507" s="5"/>
      <c r="E1507" s="5"/>
      <c r="F1507" s="5"/>
      <c r="G1507" s="5"/>
      <c r="H1507" s="5"/>
      <c r="I1507" s="5"/>
    </row>
    <row r="1508" spans="1:9">
      <c r="A1508" s="5"/>
      <c r="B1508" s="5"/>
      <c r="C1508" s="5"/>
      <c r="D1508" s="5"/>
      <c r="E1508" s="5"/>
      <c r="F1508" s="5"/>
      <c r="G1508" s="5"/>
      <c r="H1508" s="5"/>
      <c r="I1508" s="5"/>
    </row>
    <row r="1509" spans="1:9">
      <c r="A1509" s="5"/>
      <c r="B1509" s="5"/>
      <c r="C1509" s="5"/>
      <c r="D1509" s="5"/>
      <c r="E1509" s="5"/>
      <c r="F1509" s="5"/>
      <c r="G1509" s="5"/>
      <c r="H1509" s="5"/>
      <c r="I1509" s="5"/>
    </row>
    <row r="1510" spans="1:9">
      <c r="A1510" s="5"/>
      <c r="B1510" s="5"/>
      <c r="C1510" s="5"/>
      <c r="D1510" s="5"/>
      <c r="E1510" s="5"/>
      <c r="F1510" s="5"/>
      <c r="G1510" s="5"/>
      <c r="H1510" s="5"/>
      <c r="I1510" s="5"/>
    </row>
    <row r="1511" spans="1:9">
      <c r="A1511" s="5"/>
      <c r="B1511" s="5"/>
      <c r="C1511" s="5"/>
      <c r="D1511" s="5"/>
      <c r="E1511" s="5"/>
      <c r="F1511" s="5"/>
      <c r="G1511" s="5"/>
      <c r="H1511" s="5"/>
      <c r="I1511" s="5"/>
    </row>
    <row r="1512" spans="1:9">
      <c r="A1512" s="5"/>
      <c r="B1512" s="5"/>
      <c r="C1512" s="5"/>
      <c r="D1512" s="5"/>
      <c r="E1512" s="5"/>
      <c r="F1512" s="5"/>
      <c r="G1512" s="5"/>
      <c r="H1512" s="5"/>
      <c r="I1512" s="5"/>
    </row>
    <row r="1513" spans="1:9">
      <c r="A1513" s="5"/>
      <c r="B1513" s="5"/>
      <c r="C1513" s="5"/>
      <c r="D1513" s="5"/>
      <c r="E1513" s="5"/>
      <c r="F1513" s="5"/>
      <c r="G1513" s="5"/>
      <c r="H1513" s="5"/>
      <c r="I1513" s="5"/>
    </row>
    <row r="1514" spans="1:9">
      <c r="A1514" s="5"/>
      <c r="B1514" s="5"/>
      <c r="C1514" s="5"/>
      <c r="D1514" s="5"/>
      <c r="E1514" s="5"/>
      <c r="F1514" s="5"/>
      <c r="G1514" s="5"/>
      <c r="H1514" s="5"/>
      <c r="I1514" s="5"/>
    </row>
    <row r="1515" spans="1:9">
      <c r="A1515" s="5"/>
      <c r="B1515" s="5"/>
      <c r="C1515" s="5"/>
      <c r="D1515" s="5"/>
      <c r="E1515" s="5"/>
      <c r="F1515" s="5"/>
      <c r="G1515" s="5"/>
      <c r="H1515" s="5"/>
      <c r="I1515" s="5"/>
    </row>
    <row r="1516" spans="1:9">
      <c r="A1516" s="5"/>
      <c r="B1516" s="5"/>
      <c r="C1516" s="5"/>
      <c r="D1516" s="5"/>
      <c r="E1516" s="5"/>
      <c r="F1516" s="5"/>
      <c r="G1516" s="5"/>
      <c r="H1516" s="5"/>
      <c r="I1516" s="5"/>
    </row>
    <row r="1517" spans="1:9">
      <c r="A1517" s="5"/>
      <c r="B1517" s="5"/>
      <c r="C1517" s="5"/>
      <c r="D1517" s="5"/>
      <c r="E1517" s="5"/>
      <c r="F1517" s="5"/>
      <c r="G1517" s="5"/>
      <c r="H1517" s="5"/>
      <c r="I1517" s="5"/>
    </row>
    <row r="1518" spans="1:9">
      <c r="A1518" s="5"/>
      <c r="B1518" s="5"/>
      <c r="C1518" s="5"/>
      <c r="D1518" s="5"/>
      <c r="E1518" s="5"/>
      <c r="F1518" s="5"/>
      <c r="G1518" s="5"/>
      <c r="H1518" s="5"/>
      <c r="I1518" s="5"/>
    </row>
    <row r="1519" spans="1:9">
      <c r="A1519" s="5"/>
      <c r="B1519" s="5"/>
      <c r="C1519" s="5"/>
      <c r="D1519" s="5"/>
      <c r="E1519" s="5"/>
      <c r="F1519" s="5"/>
      <c r="G1519" s="5"/>
      <c r="H1519" s="5"/>
      <c r="I1519" s="5"/>
    </row>
    <row r="1520" spans="1:9">
      <c r="A1520" s="5"/>
      <c r="B1520" s="5"/>
      <c r="C1520" s="5"/>
      <c r="D1520" s="5"/>
      <c r="E1520" s="5"/>
      <c r="F1520" s="5"/>
      <c r="G1520" s="5"/>
      <c r="H1520" s="5"/>
      <c r="I1520" s="5"/>
    </row>
    <row r="1521" spans="1:9">
      <c r="A1521" s="5"/>
      <c r="B1521" s="5"/>
      <c r="C1521" s="5"/>
      <c r="D1521" s="5"/>
      <c r="E1521" s="5"/>
      <c r="F1521" s="5"/>
      <c r="G1521" s="5"/>
      <c r="H1521" s="5"/>
      <c r="I1521" s="5"/>
    </row>
    <row r="1522" spans="1:9">
      <c r="A1522" s="5"/>
      <c r="B1522" s="5"/>
      <c r="C1522" s="5"/>
      <c r="D1522" s="5"/>
      <c r="E1522" s="5"/>
      <c r="F1522" s="5"/>
      <c r="G1522" s="5"/>
      <c r="H1522" s="5"/>
      <c r="I1522" s="5"/>
    </row>
    <row r="1523" spans="1:9">
      <c r="A1523" s="5"/>
      <c r="B1523" s="5"/>
      <c r="C1523" s="5"/>
      <c r="D1523" s="5"/>
      <c r="E1523" s="5"/>
      <c r="F1523" s="5"/>
      <c r="G1523" s="5"/>
      <c r="H1523" s="5"/>
      <c r="I1523" s="5"/>
    </row>
    <row r="1524" spans="1:9">
      <c r="A1524" s="5"/>
      <c r="B1524" s="5"/>
      <c r="C1524" s="5"/>
      <c r="D1524" s="5"/>
      <c r="E1524" s="5"/>
      <c r="F1524" s="5"/>
      <c r="G1524" s="5"/>
      <c r="H1524" s="5"/>
      <c r="I1524" s="5"/>
    </row>
    <row r="1525" spans="1:9">
      <c r="A1525" s="5"/>
      <c r="B1525" s="5"/>
      <c r="C1525" s="5"/>
      <c r="D1525" s="5"/>
      <c r="E1525" s="5"/>
      <c r="F1525" s="5"/>
      <c r="G1525" s="5"/>
      <c r="H1525" s="5"/>
      <c r="I1525" s="5"/>
    </row>
    <row r="1526" spans="1:9">
      <c r="A1526" s="5"/>
      <c r="B1526" s="5"/>
      <c r="C1526" s="5"/>
      <c r="D1526" s="5"/>
      <c r="E1526" s="5"/>
      <c r="F1526" s="5"/>
      <c r="G1526" s="5"/>
      <c r="H1526" s="5"/>
      <c r="I1526" s="5"/>
    </row>
    <row r="1527" spans="1:9">
      <c r="A1527" s="5"/>
      <c r="B1527" s="5"/>
      <c r="C1527" s="5"/>
      <c r="D1527" s="5"/>
      <c r="E1527" s="5"/>
      <c r="F1527" s="5"/>
      <c r="G1527" s="5"/>
      <c r="H1527" s="5"/>
      <c r="I1527" s="5"/>
    </row>
    <row r="1528" spans="1:9">
      <c r="A1528" s="5"/>
      <c r="B1528" s="5"/>
      <c r="C1528" s="5"/>
      <c r="D1528" s="5"/>
      <c r="E1528" s="5"/>
      <c r="F1528" s="5"/>
      <c r="G1528" s="5"/>
      <c r="H1528" s="5"/>
      <c r="I1528" s="5"/>
    </row>
    <row r="1529" spans="1:9">
      <c r="A1529" s="5"/>
      <c r="B1529" s="5"/>
      <c r="C1529" s="5"/>
      <c r="D1529" s="5"/>
      <c r="E1529" s="5"/>
      <c r="F1529" s="5"/>
      <c r="G1529" s="5"/>
      <c r="H1529" s="5"/>
      <c r="I1529" s="5"/>
    </row>
    <row r="1530" spans="1:9">
      <c r="A1530" s="5"/>
      <c r="B1530" s="5"/>
      <c r="C1530" s="5"/>
      <c r="D1530" s="5"/>
      <c r="E1530" s="5"/>
      <c r="F1530" s="5"/>
      <c r="G1530" s="5"/>
      <c r="H1530" s="5"/>
      <c r="I1530" s="5"/>
    </row>
    <row r="1531" spans="1:9">
      <c r="A1531" s="5"/>
      <c r="B1531" s="5"/>
      <c r="C1531" s="5"/>
      <c r="D1531" s="5"/>
      <c r="E1531" s="5"/>
      <c r="F1531" s="5"/>
      <c r="G1531" s="5"/>
      <c r="H1531" s="5"/>
      <c r="I1531" s="5"/>
    </row>
    <row r="1532" spans="1:9">
      <c r="A1532" s="5"/>
      <c r="B1532" s="5"/>
      <c r="C1532" s="5"/>
      <c r="D1532" s="5"/>
      <c r="E1532" s="5"/>
      <c r="F1532" s="5"/>
      <c r="G1532" s="5"/>
      <c r="H1532" s="5"/>
      <c r="I1532" s="5"/>
    </row>
    <row r="1533" spans="1:9">
      <c r="A1533" s="5"/>
      <c r="B1533" s="5"/>
      <c r="C1533" s="5"/>
      <c r="D1533" s="5"/>
      <c r="E1533" s="5"/>
      <c r="F1533" s="5"/>
      <c r="G1533" s="5"/>
      <c r="H1533" s="5"/>
      <c r="I1533" s="5"/>
    </row>
    <row r="1534" spans="1:9">
      <c r="A1534" s="5"/>
      <c r="B1534" s="5"/>
      <c r="C1534" s="5"/>
      <c r="D1534" s="5"/>
      <c r="E1534" s="5"/>
      <c r="F1534" s="5"/>
      <c r="G1534" s="5"/>
      <c r="H1534" s="5"/>
      <c r="I1534" s="5"/>
    </row>
    <row r="1535" spans="1:9">
      <c r="A1535" s="5"/>
      <c r="B1535" s="5"/>
      <c r="C1535" s="5"/>
      <c r="D1535" s="5"/>
      <c r="E1535" s="5"/>
      <c r="F1535" s="5"/>
      <c r="G1535" s="5"/>
      <c r="H1535" s="5"/>
      <c r="I1535" s="5"/>
    </row>
    <row r="1536" spans="1:9">
      <c r="A1536" s="5"/>
      <c r="B1536" s="5"/>
      <c r="C1536" s="5"/>
      <c r="D1536" s="5"/>
      <c r="E1536" s="5"/>
      <c r="F1536" s="5"/>
      <c r="G1536" s="5"/>
      <c r="H1536" s="5"/>
      <c r="I1536" s="5"/>
    </row>
    <row r="1537" spans="1:9">
      <c r="A1537" s="5"/>
      <c r="B1537" s="5"/>
      <c r="C1537" s="5"/>
      <c r="D1537" s="5"/>
      <c r="E1537" s="5"/>
      <c r="F1537" s="5"/>
      <c r="G1537" s="5"/>
      <c r="H1537" s="5"/>
      <c r="I1537" s="5"/>
    </row>
    <row r="1538" spans="1:9">
      <c r="A1538" s="5"/>
      <c r="B1538" s="5"/>
      <c r="C1538" s="5"/>
      <c r="D1538" s="5"/>
      <c r="E1538" s="5"/>
      <c r="F1538" s="5"/>
      <c r="G1538" s="5"/>
      <c r="H1538" s="5"/>
      <c r="I1538" s="5"/>
    </row>
    <row r="1539" spans="1:9">
      <c r="A1539" s="5"/>
      <c r="B1539" s="5"/>
      <c r="C1539" s="5"/>
      <c r="D1539" s="5"/>
      <c r="E1539" s="5"/>
      <c r="F1539" s="5"/>
      <c r="G1539" s="5"/>
      <c r="H1539" s="5"/>
      <c r="I1539" s="5"/>
    </row>
    <row r="1540" spans="1:9">
      <c r="A1540" s="5"/>
      <c r="B1540" s="5"/>
      <c r="C1540" s="5"/>
      <c r="D1540" s="5"/>
      <c r="E1540" s="5"/>
      <c r="F1540" s="5"/>
      <c r="G1540" s="5"/>
      <c r="H1540" s="5"/>
      <c r="I1540" s="5"/>
    </row>
    <row r="1541" spans="1:9">
      <c r="A1541" s="5"/>
      <c r="B1541" s="5"/>
      <c r="C1541" s="5"/>
      <c r="D1541" s="5"/>
      <c r="E1541" s="5"/>
      <c r="F1541" s="5"/>
      <c r="G1541" s="5"/>
      <c r="H1541" s="5"/>
      <c r="I1541" s="5"/>
    </row>
    <row r="1542" spans="1:9">
      <c r="A1542" s="5"/>
      <c r="B1542" s="5"/>
      <c r="C1542" s="5"/>
      <c r="D1542" s="5"/>
      <c r="E1542" s="5"/>
      <c r="F1542" s="5"/>
      <c r="G1542" s="5"/>
      <c r="H1542" s="5"/>
      <c r="I1542" s="5"/>
    </row>
    <row r="1543" spans="1:9">
      <c r="A1543" s="5"/>
      <c r="B1543" s="5"/>
      <c r="C1543" s="5"/>
      <c r="D1543" s="5"/>
      <c r="E1543" s="5"/>
      <c r="F1543" s="5"/>
      <c r="G1543" s="5"/>
      <c r="H1543" s="5"/>
      <c r="I1543" s="5"/>
    </row>
    <row r="1544" spans="1:9">
      <c r="A1544" s="5"/>
      <c r="B1544" s="5"/>
      <c r="C1544" s="5"/>
      <c r="D1544" s="5"/>
      <c r="E1544" s="5"/>
      <c r="F1544" s="5"/>
      <c r="G1544" s="5"/>
      <c r="H1544" s="5"/>
      <c r="I1544" s="5"/>
    </row>
    <row r="1545" spans="1:9">
      <c r="A1545" s="5"/>
      <c r="B1545" s="5"/>
      <c r="C1545" s="5"/>
      <c r="D1545" s="5"/>
      <c r="E1545" s="5"/>
      <c r="F1545" s="5"/>
      <c r="G1545" s="5"/>
      <c r="H1545" s="5"/>
      <c r="I1545" s="5"/>
    </row>
    <row r="1546" spans="1:9">
      <c r="A1546" s="5"/>
      <c r="B1546" s="5"/>
      <c r="C1546" s="5"/>
      <c r="D1546" s="5"/>
      <c r="E1546" s="5"/>
      <c r="F1546" s="5"/>
      <c r="G1546" s="5"/>
      <c r="H1546" s="5"/>
      <c r="I1546" s="5"/>
    </row>
    <row r="1547" spans="1:9">
      <c r="A1547" s="5"/>
      <c r="B1547" s="5"/>
      <c r="C1547" s="5"/>
      <c r="D1547" s="5"/>
      <c r="E1547" s="5"/>
      <c r="F1547" s="5"/>
      <c r="G1547" s="5"/>
      <c r="H1547" s="5"/>
      <c r="I1547" s="5"/>
    </row>
    <row r="1548" spans="1:9">
      <c r="A1548" s="5"/>
      <c r="B1548" s="5"/>
      <c r="C1548" s="5"/>
      <c r="D1548" s="5"/>
      <c r="E1548" s="5"/>
      <c r="F1548" s="5"/>
      <c r="G1548" s="5"/>
      <c r="H1548" s="5"/>
      <c r="I1548" s="5"/>
    </row>
    <row r="1549" spans="1:9">
      <c r="A1549" s="5"/>
      <c r="B1549" s="5"/>
      <c r="C1549" s="5"/>
      <c r="D1549" s="5"/>
      <c r="E1549" s="5"/>
      <c r="F1549" s="5"/>
      <c r="G1549" s="5"/>
      <c r="H1549" s="5"/>
      <c r="I1549" s="5"/>
    </row>
    <row r="1550" spans="1:9">
      <c r="A1550" s="5"/>
      <c r="B1550" s="5"/>
      <c r="C1550" s="5"/>
      <c r="D1550" s="5"/>
      <c r="E1550" s="5"/>
      <c r="F1550" s="5"/>
      <c r="G1550" s="5"/>
      <c r="H1550" s="5"/>
      <c r="I1550" s="5"/>
    </row>
    <row r="1551" spans="1:9">
      <c r="A1551" s="5"/>
      <c r="B1551" s="5"/>
      <c r="C1551" s="5"/>
      <c r="D1551" s="5"/>
      <c r="E1551" s="5"/>
      <c r="F1551" s="5"/>
      <c r="G1551" s="5"/>
      <c r="H1551" s="5"/>
      <c r="I1551" s="5"/>
    </row>
    <row r="1552" spans="1:9">
      <c r="A1552" s="5"/>
      <c r="B1552" s="5"/>
      <c r="C1552" s="5"/>
      <c r="D1552" s="5"/>
      <c r="E1552" s="5"/>
      <c r="F1552" s="5"/>
      <c r="G1552" s="5"/>
      <c r="H1552" s="5"/>
      <c r="I1552" s="5"/>
    </row>
    <row r="1553" spans="1:9">
      <c r="A1553" s="5"/>
      <c r="B1553" s="5"/>
      <c r="C1553" s="5"/>
      <c r="D1553" s="5"/>
      <c r="E1553" s="5"/>
      <c r="F1553" s="5"/>
      <c r="G1553" s="5"/>
      <c r="H1553" s="5"/>
      <c r="I1553" s="5"/>
    </row>
    <row r="1554" spans="1:9">
      <c r="A1554" s="5"/>
      <c r="B1554" s="5"/>
      <c r="C1554" s="5"/>
      <c r="D1554" s="5"/>
      <c r="E1554" s="5"/>
      <c r="F1554" s="5"/>
      <c r="G1554" s="5"/>
      <c r="H1554" s="5"/>
      <c r="I1554" s="5"/>
    </row>
    <row r="1555" spans="1:9">
      <c r="A1555" s="5"/>
      <c r="B1555" s="5"/>
      <c r="C1555" s="5"/>
      <c r="D1555" s="5"/>
      <c r="E1555" s="5"/>
      <c r="F1555" s="5"/>
      <c r="G1555" s="5"/>
      <c r="H1555" s="5"/>
      <c r="I1555" s="5"/>
    </row>
    <row r="1556" spans="1:9">
      <c r="A1556" s="5"/>
      <c r="B1556" s="5"/>
      <c r="C1556" s="5"/>
      <c r="D1556" s="5"/>
      <c r="E1556" s="5"/>
      <c r="F1556" s="5"/>
      <c r="G1556" s="5"/>
      <c r="H1556" s="5"/>
      <c r="I1556" s="5"/>
    </row>
    <row r="1557" spans="1:9">
      <c r="A1557" s="5"/>
      <c r="B1557" s="5"/>
      <c r="C1557" s="5"/>
      <c r="D1557" s="5"/>
      <c r="E1557" s="5"/>
      <c r="F1557" s="5"/>
      <c r="G1557" s="5"/>
      <c r="H1557" s="5"/>
      <c r="I1557" s="5"/>
    </row>
    <row r="1558" spans="1:9">
      <c r="A1558" s="5"/>
      <c r="B1558" s="5"/>
      <c r="C1558" s="5"/>
      <c r="D1558" s="5"/>
      <c r="E1558" s="5"/>
      <c r="F1558" s="5"/>
      <c r="G1558" s="5"/>
      <c r="H1558" s="5"/>
      <c r="I1558" s="5"/>
    </row>
    <row r="1559" spans="1:9">
      <c r="A1559" s="5"/>
      <c r="B1559" s="5"/>
      <c r="C1559" s="5"/>
      <c r="D1559" s="5"/>
      <c r="E1559" s="5"/>
      <c r="F1559" s="5"/>
      <c r="G1559" s="5"/>
      <c r="H1559" s="5"/>
      <c r="I1559" s="5"/>
    </row>
    <row r="1560" spans="1:9">
      <c r="A1560" s="5"/>
      <c r="B1560" s="5"/>
      <c r="C1560" s="5"/>
      <c r="D1560" s="5"/>
      <c r="E1560" s="5"/>
      <c r="F1560" s="5"/>
      <c r="G1560" s="5"/>
      <c r="H1560" s="5"/>
      <c r="I1560" s="5"/>
    </row>
    <row r="1561" spans="1:9">
      <c r="A1561" s="5"/>
      <c r="B1561" s="5"/>
      <c r="C1561" s="5"/>
      <c r="D1561" s="5"/>
      <c r="E1561" s="5"/>
      <c r="F1561" s="5"/>
      <c r="G1561" s="5"/>
      <c r="H1561" s="5"/>
      <c r="I1561" s="5"/>
    </row>
    <row r="1562" spans="1:9">
      <c r="A1562" s="5"/>
      <c r="B1562" s="5"/>
      <c r="C1562" s="5"/>
      <c r="D1562" s="5"/>
      <c r="E1562" s="5"/>
      <c r="F1562" s="5"/>
      <c r="G1562" s="5"/>
      <c r="H1562" s="5"/>
      <c r="I1562" s="5"/>
    </row>
    <row r="1563" spans="1:9">
      <c r="A1563" s="5"/>
      <c r="B1563" s="5"/>
      <c r="C1563" s="5"/>
      <c r="D1563" s="5"/>
      <c r="E1563" s="5"/>
      <c r="F1563" s="5"/>
      <c r="G1563" s="5"/>
      <c r="H1563" s="5"/>
      <c r="I1563" s="5"/>
    </row>
    <row r="1564" spans="1:9">
      <c r="A1564" s="5"/>
      <c r="B1564" s="5"/>
      <c r="C1564" s="5"/>
      <c r="D1564" s="5"/>
      <c r="E1564" s="5"/>
      <c r="F1564" s="5"/>
      <c r="G1564" s="5"/>
      <c r="H1564" s="5"/>
      <c r="I1564" s="5"/>
    </row>
    <row r="1565" spans="1:9">
      <c r="A1565" s="5"/>
      <c r="B1565" s="5"/>
      <c r="C1565" s="5"/>
      <c r="D1565" s="5"/>
      <c r="E1565" s="5"/>
      <c r="F1565" s="5"/>
      <c r="G1565" s="5"/>
      <c r="H1565" s="5"/>
      <c r="I1565" s="5"/>
    </row>
    <row r="1566" spans="1:9">
      <c r="A1566" s="5"/>
      <c r="B1566" s="5"/>
      <c r="C1566" s="5"/>
      <c r="D1566" s="5"/>
      <c r="E1566" s="5"/>
      <c r="F1566" s="5"/>
      <c r="G1566" s="5"/>
      <c r="H1566" s="5"/>
      <c r="I1566" s="5"/>
    </row>
    <row r="1567" spans="1:9">
      <c r="A1567" s="5"/>
      <c r="B1567" s="5"/>
      <c r="C1567" s="5"/>
      <c r="D1567" s="5"/>
      <c r="E1567" s="5"/>
      <c r="F1567" s="5"/>
      <c r="G1567" s="5"/>
      <c r="H1567" s="5"/>
      <c r="I1567" s="5"/>
    </row>
    <row r="1568" spans="1:9">
      <c r="A1568" s="5"/>
      <c r="B1568" s="5"/>
      <c r="C1568" s="5"/>
      <c r="D1568" s="5"/>
      <c r="E1568" s="5"/>
      <c r="F1568" s="5"/>
      <c r="G1568" s="5"/>
      <c r="H1568" s="5"/>
      <c r="I1568" s="5"/>
    </row>
    <row r="1569" spans="1:9">
      <c r="A1569" s="5"/>
      <c r="B1569" s="5"/>
      <c r="C1569" s="5"/>
      <c r="D1569" s="5"/>
      <c r="E1569" s="5"/>
      <c r="F1569" s="5"/>
      <c r="G1569" s="5"/>
      <c r="H1569" s="5"/>
      <c r="I1569" s="5"/>
    </row>
    <row r="1570" spans="1:9">
      <c r="A1570" s="5"/>
      <c r="B1570" s="5"/>
      <c r="C1570" s="5"/>
      <c r="D1570" s="5"/>
      <c r="E1570" s="5"/>
      <c r="F1570" s="5"/>
      <c r="G1570" s="5"/>
      <c r="H1570" s="5"/>
      <c r="I1570" s="5"/>
    </row>
    <row r="1571" spans="1:9">
      <c r="A1571" s="5"/>
      <c r="B1571" s="5"/>
      <c r="C1571" s="5"/>
      <c r="D1571" s="5"/>
      <c r="E1571" s="5"/>
      <c r="F1571" s="5"/>
      <c r="G1571" s="5"/>
      <c r="H1571" s="5"/>
      <c r="I1571" s="5"/>
    </row>
    <row r="1572" spans="1:9">
      <c r="A1572" s="5"/>
      <c r="B1572" s="5"/>
      <c r="C1572" s="5"/>
      <c r="D1572" s="5"/>
      <c r="E1572" s="5"/>
      <c r="F1572" s="5"/>
      <c r="G1572" s="5"/>
      <c r="H1572" s="5"/>
      <c r="I1572" s="5"/>
    </row>
    <row r="1573" spans="1:9">
      <c r="A1573" s="5"/>
      <c r="B1573" s="5"/>
      <c r="C1573" s="5"/>
      <c r="D1573" s="5"/>
      <c r="E1573" s="5"/>
      <c r="F1573" s="5"/>
      <c r="G1573" s="5"/>
      <c r="H1573" s="5"/>
      <c r="I1573" s="5"/>
    </row>
    <row r="1574" spans="1:9">
      <c r="A1574" s="5"/>
      <c r="B1574" s="5"/>
      <c r="C1574" s="5"/>
      <c r="D1574" s="5"/>
      <c r="E1574" s="5"/>
      <c r="F1574" s="5"/>
      <c r="G1574" s="5"/>
      <c r="H1574" s="5"/>
      <c r="I1574" s="5"/>
    </row>
    <row r="1575" spans="1:9">
      <c r="A1575" s="5"/>
      <c r="B1575" s="5"/>
      <c r="C1575" s="5"/>
      <c r="D1575" s="5"/>
      <c r="E1575" s="5"/>
      <c r="F1575" s="5"/>
      <c r="G1575" s="5"/>
      <c r="H1575" s="5"/>
      <c r="I1575" s="5"/>
    </row>
    <row r="1576" spans="1:9">
      <c r="A1576" s="5"/>
      <c r="B1576" s="5"/>
      <c r="C1576" s="5"/>
      <c r="D1576" s="5"/>
      <c r="E1576" s="5"/>
      <c r="F1576" s="5"/>
      <c r="G1576" s="5"/>
      <c r="H1576" s="5"/>
      <c r="I1576" s="5"/>
    </row>
    <row r="1577" spans="1:9">
      <c r="A1577" s="5"/>
      <c r="B1577" s="5"/>
      <c r="C1577" s="5"/>
      <c r="D1577" s="5"/>
      <c r="E1577" s="5"/>
      <c r="F1577" s="5"/>
      <c r="G1577" s="5"/>
      <c r="H1577" s="5"/>
      <c r="I1577" s="5"/>
    </row>
    <row r="1578" spans="1:9">
      <c r="A1578" s="5"/>
      <c r="B1578" s="5"/>
      <c r="C1578" s="5"/>
      <c r="D1578" s="5"/>
      <c r="E1578" s="5"/>
      <c r="F1578" s="5"/>
      <c r="G1578" s="5"/>
      <c r="H1578" s="5"/>
      <c r="I1578" s="5"/>
    </row>
    <row r="1579" spans="1:9">
      <c r="A1579" s="5"/>
      <c r="B1579" s="5"/>
      <c r="C1579" s="5"/>
      <c r="D1579" s="5"/>
      <c r="E1579" s="5"/>
      <c r="F1579" s="5"/>
      <c r="G1579" s="5"/>
      <c r="H1579" s="5"/>
      <c r="I1579" s="5"/>
    </row>
    <row r="1580" spans="1:9">
      <c r="A1580" s="5"/>
      <c r="B1580" s="5"/>
      <c r="C1580" s="5"/>
      <c r="D1580" s="5"/>
      <c r="E1580" s="5"/>
      <c r="F1580" s="5"/>
      <c r="G1580" s="5"/>
      <c r="H1580" s="5"/>
      <c r="I1580" s="5"/>
    </row>
    <row r="1581" spans="1:9">
      <c r="A1581" s="5"/>
      <c r="B1581" s="5"/>
      <c r="C1581" s="5"/>
      <c r="D1581" s="5"/>
      <c r="E1581" s="5"/>
      <c r="F1581" s="5"/>
      <c r="G1581" s="5"/>
      <c r="H1581" s="5"/>
      <c r="I1581" s="5"/>
    </row>
    <row r="1582" spans="1:9">
      <c r="A1582" s="5"/>
      <c r="B1582" s="5"/>
      <c r="C1582" s="5"/>
      <c r="D1582" s="5"/>
      <c r="E1582" s="5"/>
      <c r="F1582" s="5"/>
      <c r="G1582" s="5"/>
      <c r="H1582" s="5"/>
      <c r="I1582" s="5"/>
    </row>
    <row r="1583" spans="1:9">
      <c r="A1583" s="5"/>
      <c r="B1583" s="5"/>
      <c r="C1583" s="5"/>
      <c r="D1583" s="5"/>
      <c r="E1583" s="5"/>
      <c r="F1583" s="5"/>
      <c r="G1583" s="5"/>
      <c r="H1583" s="5"/>
      <c r="I1583" s="5"/>
    </row>
    <row r="1584" spans="1:9">
      <c r="A1584" s="5"/>
      <c r="B1584" s="5"/>
      <c r="C1584" s="5"/>
      <c r="D1584" s="5"/>
      <c r="E1584" s="5"/>
      <c r="F1584" s="5"/>
      <c r="G1584" s="5"/>
      <c r="H1584" s="5"/>
      <c r="I1584" s="5"/>
    </row>
    <row r="1585" spans="1:9">
      <c r="A1585" s="5"/>
      <c r="B1585" s="5"/>
      <c r="C1585" s="5"/>
      <c r="D1585" s="5"/>
      <c r="E1585" s="5"/>
      <c r="F1585" s="5"/>
      <c r="G1585" s="5"/>
      <c r="H1585" s="5"/>
      <c r="I1585" s="5"/>
    </row>
    <row r="1586" spans="1:9">
      <c r="A1586" s="5"/>
      <c r="B1586" s="5"/>
      <c r="C1586" s="5"/>
      <c r="D1586" s="5"/>
      <c r="E1586" s="5"/>
      <c r="F1586" s="5"/>
      <c r="G1586" s="5"/>
      <c r="H1586" s="5"/>
      <c r="I1586" s="5"/>
    </row>
    <row r="1587" spans="1:9">
      <c r="A1587" s="5"/>
      <c r="B1587" s="5"/>
      <c r="C1587" s="5"/>
      <c r="D1587" s="5"/>
      <c r="E1587" s="5"/>
      <c r="F1587" s="5"/>
      <c r="G1587" s="5"/>
      <c r="H1587" s="5"/>
      <c r="I1587" s="5"/>
    </row>
    <row r="1588" spans="1:9">
      <c r="A1588" s="5"/>
      <c r="B1588" s="5"/>
      <c r="C1588" s="5"/>
      <c r="D1588" s="5"/>
      <c r="E1588" s="5"/>
      <c r="F1588" s="5"/>
      <c r="G1588" s="5"/>
      <c r="H1588" s="5"/>
      <c r="I1588" s="5"/>
    </row>
    <row r="1589" spans="1:9">
      <c r="A1589" s="5"/>
      <c r="B1589" s="5"/>
      <c r="C1589" s="5"/>
      <c r="D1589" s="5"/>
      <c r="E1589" s="5"/>
      <c r="F1589" s="5"/>
      <c r="G1589" s="5"/>
      <c r="H1589" s="5"/>
      <c r="I1589" s="5"/>
    </row>
    <row r="1590" spans="1:9">
      <c r="A1590" s="5"/>
      <c r="B1590" s="5"/>
      <c r="C1590" s="5"/>
      <c r="D1590" s="5"/>
      <c r="E1590" s="5"/>
      <c r="F1590" s="5"/>
      <c r="G1590" s="5"/>
      <c r="H1590" s="5"/>
      <c r="I1590" s="5"/>
    </row>
    <row r="1591" spans="1:9">
      <c r="A1591" s="5"/>
      <c r="B1591" s="5"/>
      <c r="C1591" s="5"/>
      <c r="D1591" s="5"/>
      <c r="E1591" s="5"/>
      <c r="F1591" s="5"/>
      <c r="G1591" s="5"/>
      <c r="H1591" s="5"/>
      <c r="I1591" s="5"/>
    </row>
    <row r="1592" spans="1:9">
      <c r="A1592" s="5"/>
      <c r="B1592" s="5"/>
      <c r="C1592" s="5"/>
      <c r="D1592" s="5"/>
      <c r="E1592" s="5"/>
      <c r="F1592" s="5"/>
      <c r="G1592" s="5"/>
      <c r="H1592" s="5"/>
      <c r="I1592" s="5"/>
    </row>
    <row r="1593" spans="1:9">
      <c r="A1593" s="5"/>
      <c r="B1593" s="5"/>
      <c r="C1593" s="5"/>
      <c r="D1593" s="5"/>
      <c r="E1593" s="5"/>
      <c r="F1593" s="5"/>
      <c r="G1593" s="5"/>
      <c r="H1593" s="5"/>
      <c r="I1593" s="5"/>
    </row>
    <row r="1594" spans="1:9">
      <c r="A1594" s="5"/>
      <c r="B1594" s="5"/>
      <c r="C1594" s="5"/>
      <c r="D1594" s="5"/>
      <c r="E1594" s="5"/>
      <c r="F1594" s="5"/>
      <c r="G1594" s="5"/>
      <c r="H1594" s="5"/>
      <c r="I1594" s="5"/>
    </row>
    <row r="1595" spans="1:9">
      <c r="A1595" s="5"/>
      <c r="B1595" s="5"/>
      <c r="C1595" s="5"/>
      <c r="D1595" s="5"/>
      <c r="E1595" s="5"/>
      <c r="F1595" s="5"/>
      <c r="G1595" s="5"/>
      <c r="H1595" s="5"/>
      <c r="I1595" s="5"/>
    </row>
    <row r="1596" spans="1:9">
      <c r="A1596" s="5"/>
      <c r="B1596" s="5"/>
      <c r="C1596" s="5"/>
      <c r="D1596" s="5"/>
      <c r="E1596" s="5"/>
      <c r="F1596" s="5"/>
      <c r="G1596" s="5"/>
      <c r="H1596" s="5"/>
      <c r="I1596" s="5"/>
    </row>
    <row r="1597" spans="1:9">
      <c r="A1597" s="5"/>
      <c r="B1597" s="5"/>
      <c r="C1597" s="5"/>
      <c r="D1597" s="5"/>
      <c r="E1597" s="5"/>
      <c r="F1597" s="5"/>
      <c r="G1597" s="5"/>
      <c r="H1597" s="5"/>
      <c r="I1597" s="5"/>
    </row>
    <row r="1598" spans="1:9">
      <c r="A1598" s="5"/>
      <c r="B1598" s="5"/>
      <c r="C1598" s="5"/>
      <c r="D1598" s="5"/>
      <c r="E1598" s="5"/>
      <c r="F1598" s="5"/>
      <c r="G1598" s="5"/>
      <c r="H1598" s="5"/>
      <c r="I1598" s="5"/>
    </row>
    <row r="1599" spans="1:9">
      <c r="A1599" s="5"/>
      <c r="B1599" s="5"/>
      <c r="C1599" s="5"/>
      <c r="D1599" s="5"/>
      <c r="E1599" s="5"/>
      <c r="F1599" s="5"/>
      <c r="G1599" s="5"/>
      <c r="H1599" s="5"/>
      <c r="I1599" s="5"/>
    </row>
    <row r="1600" spans="1:9">
      <c r="A1600" s="5"/>
      <c r="B1600" s="5"/>
      <c r="C1600" s="5"/>
      <c r="D1600" s="5"/>
      <c r="E1600" s="5"/>
      <c r="F1600" s="5"/>
      <c r="G1600" s="5"/>
      <c r="H1600" s="5"/>
      <c r="I1600" s="5"/>
    </row>
    <row r="1601" spans="1:9">
      <c r="A1601" s="5"/>
      <c r="B1601" s="5"/>
      <c r="C1601" s="5"/>
      <c r="D1601" s="5"/>
      <c r="E1601" s="5"/>
      <c r="F1601" s="5"/>
      <c r="G1601" s="5"/>
      <c r="H1601" s="5"/>
      <c r="I1601" s="5"/>
    </row>
    <row r="1602" spans="1:9">
      <c r="A1602" s="5"/>
      <c r="B1602" s="5"/>
      <c r="C1602" s="5"/>
      <c r="D1602" s="5"/>
      <c r="E1602" s="5"/>
      <c r="F1602" s="5"/>
      <c r="G1602" s="5"/>
      <c r="H1602" s="5"/>
      <c r="I1602" s="5"/>
    </row>
    <row r="1603" spans="1:9">
      <c r="A1603" s="5"/>
      <c r="B1603" s="5"/>
      <c r="C1603" s="5"/>
      <c r="D1603" s="5"/>
      <c r="E1603" s="5"/>
      <c r="F1603" s="5"/>
      <c r="G1603" s="5"/>
      <c r="H1603" s="5"/>
      <c r="I1603" s="5"/>
    </row>
    <row r="1604" spans="1:9">
      <c r="A1604" s="5"/>
      <c r="B1604" s="5"/>
      <c r="C1604" s="5"/>
      <c r="D1604" s="5"/>
      <c r="E1604" s="5"/>
      <c r="F1604" s="5"/>
      <c r="G1604" s="5"/>
      <c r="H1604" s="5"/>
      <c r="I1604" s="5"/>
    </row>
    <row r="1605" spans="1:9">
      <c r="A1605" s="5"/>
      <c r="B1605" s="5"/>
      <c r="C1605" s="5"/>
      <c r="D1605" s="5"/>
      <c r="E1605" s="5"/>
      <c r="F1605" s="5"/>
      <c r="G1605" s="5"/>
      <c r="H1605" s="5"/>
      <c r="I1605" s="5"/>
    </row>
    <row r="1606" spans="1:9">
      <c r="A1606" s="5"/>
      <c r="B1606" s="5"/>
      <c r="C1606" s="5"/>
      <c r="D1606" s="5"/>
      <c r="E1606" s="5"/>
      <c r="F1606" s="5"/>
      <c r="G1606" s="5"/>
      <c r="H1606" s="5"/>
      <c r="I1606" s="5"/>
    </row>
    <row r="1607" spans="1:9">
      <c r="A1607" s="5"/>
      <c r="B1607" s="5"/>
      <c r="C1607" s="5"/>
      <c r="D1607" s="5"/>
      <c r="E1607" s="5"/>
      <c r="F1607" s="5"/>
      <c r="G1607" s="5"/>
      <c r="H1607" s="5"/>
      <c r="I1607" s="5"/>
    </row>
    <row r="1608" spans="1:9">
      <c r="A1608" s="5"/>
      <c r="B1608" s="5"/>
      <c r="C1608" s="5"/>
      <c r="D1608" s="5"/>
      <c r="E1608" s="5"/>
      <c r="F1608" s="5"/>
      <c r="G1608" s="5"/>
      <c r="H1608" s="5"/>
      <c r="I1608" s="5"/>
    </row>
    <row r="1609" spans="1:9">
      <c r="A1609" s="5"/>
      <c r="B1609" s="5"/>
      <c r="C1609" s="5"/>
      <c r="D1609" s="5"/>
      <c r="E1609" s="5"/>
      <c r="F1609" s="5"/>
      <c r="G1609" s="5"/>
      <c r="H1609" s="5"/>
      <c r="I1609" s="5"/>
    </row>
    <row r="1610" spans="1:9">
      <c r="A1610" s="5"/>
      <c r="B1610" s="5"/>
      <c r="C1610" s="5"/>
      <c r="D1610" s="5"/>
      <c r="E1610" s="5"/>
      <c r="F1610" s="5"/>
      <c r="G1610" s="5"/>
      <c r="H1610" s="5"/>
      <c r="I1610" s="5"/>
    </row>
    <row r="1611" spans="1:9">
      <c r="A1611" s="5"/>
      <c r="B1611" s="5"/>
      <c r="C1611" s="5"/>
      <c r="D1611" s="5"/>
      <c r="E1611" s="5"/>
      <c r="F1611" s="5"/>
      <c r="G1611" s="5"/>
      <c r="H1611" s="5"/>
      <c r="I1611" s="5"/>
    </row>
    <row r="1612" spans="1:9">
      <c r="A1612" s="5"/>
      <c r="B1612" s="5"/>
      <c r="C1612" s="5"/>
      <c r="D1612" s="5"/>
      <c r="E1612" s="5"/>
      <c r="F1612" s="5"/>
      <c r="G1612" s="5"/>
      <c r="H1612" s="5"/>
      <c r="I1612" s="5"/>
    </row>
    <row r="1613" spans="1:9">
      <c r="A1613" s="5"/>
      <c r="B1613" s="5"/>
      <c r="C1613" s="5"/>
      <c r="D1613" s="5"/>
      <c r="E1613" s="5"/>
      <c r="F1613" s="5"/>
      <c r="G1613" s="5"/>
      <c r="H1613" s="5"/>
      <c r="I1613" s="5"/>
    </row>
    <row r="1614" spans="1:9">
      <c r="A1614" s="5"/>
      <c r="B1614" s="5"/>
      <c r="C1614" s="5"/>
      <c r="D1614" s="5"/>
      <c r="E1614" s="5"/>
      <c r="F1614" s="5"/>
      <c r="G1614" s="5"/>
      <c r="H1614" s="5"/>
      <c r="I1614" s="5"/>
    </row>
    <row r="1615" spans="1:9">
      <c r="A1615" s="5"/>
      <c r="B1615" s="5"/>
      <c r="C1615" s="5"/>
      <c r="D1615" s="5"/>
      <c r="E1615" s="5"/>
      <c r="F1615" s="5"/>
      <c r="G1615" s="5"/>
      <c r="H1615" s="5"/>
      <c r="I1615" s="5"/>
    </row>
    <row r="1616" spans="1:9">
      <c r="A1616" s="5"/>
      <c r="B1616" s="5"/>
      <c r="C1616" s="5"/>
      <c r="D1616" s="5"/>
      <c r="E1616" s="5"/>
      <c r="F1616" s="5"/>
      <c r="G1616" s="5"/>
      <c r="H1616" s="5"/>
      <c r="I1616" s="5"/>
    </row>
    <row r="1617" spans="1:9">
      <c r="A1617" s="5"/>
      <c r="B1617" s="5"/>
      <c r="C1617" s="5"/>
      <c r="D1617" s="5"/>
      <c r="E1617" s="5"/>
      <c r="F1617" s="5"/>
      <c r="G1617" s="5"/>
      <c r="H1617" s="5"/>
      <c r="I1617" s="5"/>
    </row>
    <row r="1618" spans="1:9">
      <c r="A1618" s="5"/>
      <c r="B1618" s="5"/>
      <c r="C1618" s="5"/>
      <c r="D1618" s="5"/>
      <c r="E1618" s="5"/>
      <c r="F1618" s="5"/>
      <c r="G1618" s="5"/>
      <c r="H1618" s="5"/>
      <c r="I1618" s="5"/>
    </row>
    <row r="1619" spans="1:9">
      <c r="A1619" s="5"/>
      <c r="B1619" s="5"/>
      <c r="C1619" s="5"/>
      <c r="D1619" s="5"/>
      <c r="E1619" s="5"/>
      <c r="F1619" s="5"/>
      <c r="G1619" s="5"/>
      <c r="H1619" s="5"/>
      <c r="I1619" s="5"/>
    </row>
    <row r="1620" spans="1:9">
      <c r="A1620" s="5"/>
      <c r="B1620" s="5"/>
      <c r="C1620" s="5"/>
      <c r="D1620" s="5"/>
      <c r="E1620" s="5"/>
      <c r="F1620" s="5"/>
      <c r="G1620" s="5"/>
      <c r="H1620" s="5"/>
      <c r="I1620" s="5"/>
    </row>
    <row r="1621" spans="1:9">
      <c r="A1621" s="5"/>
      <c r="B1621" s="5"/>
      <c r="C1621" s="5"/>
      <c r="D1621" s="5"/>
      <c r="E1621" s="5"/>
      <c r="F1621" s="5"/>
      <c r="G1621" s="5"/>
      <c r="H1621" s="5"/>
      <c r="I1621" s="5"/>
    </row>
    <row r="1622" spans="1:9">
      <c r="A1622" s="5"/>
      <c r="B1622" s="5"/>
      <c r="C1622" s="5"/>
      <c r="D1622" s="5"/>
      <c r="E1622" s="5"/>
      <c r="F1622" s="5"/>
      <c r="G1622" s="5"/>
      <c r="H1622" s="5"/>
      <c r="I1622" s="5"/>
    </row>
    <row r="1623" spans="1:9">
      <c r="A1623" s="5"/>
      <c r="B1623" s="5"/>
      <c r="C1623" s="5"/>
      <c r="D1623" s="5"/>
      <c r="E1623" s="5"/>
      <c r="F1623" s="5"/>
      <c r="G1623" s="5"/>
      <c r="H1623" s="5"/>
      <c r="I1623" s="5"/>
    </row>
    <row r="1624" spans="1:9">
      <c r="A1624" s="5"/>
      <c r="B1624" s="5"/>
      <c r="C1624" s="5"/>
      <c r="D1624" s="5"/>
      <c r="E1624" s="5"/>
      <c r="F1624" s="5"/>
      <c r="G1624" s="5"/>
      <c r="H1624" s="5"/>
      <c r="I1624" s="5"/>
    </row>
    <row r="1625" spans="1:9">
      <c r="A1625" s="5"/>
      <c r="B1625" s="5"/>
      <c r="C1625" s="5"/>
      <c r="D1625" s="5"/>
      <c r="E1625" s="5"/>
      <c r="F1625" s="5"/>
      <c r="G1625" s="5"/>
      <c r="H1625" s="5"/>
      <c r="I1625" s="5"/>
    </row>
    <row r="1626" spans="1:9">
      <c r="A1626" s="5"/>
      <c r="B1626" s="5"/>
      <c r="C1626" s="5"/>
      <c r="D1626" s="5"/>
      <c r="E1626" s="5"/>
      <c r="F1626" s="5"/>
      <c r="G1626" s="5"/>
      <c r="H1626" s="5"/>
      <c r="I1626" s="5"/>
    </row>
    <row r="1627" spans="1:9">
      <c r="A1627" s="5"/>
      <c r="B1627" s="5"/>
      <c r="C1627" s="5"/>
      <c r="D1627" s="5"/>
      <c r="E1627" s="5"/>
      <c r="F1627" s="5"/>
      <c r="G1627" s="5"/>
      <c r="H1627" s="5"/>
      <c r="I1627" s="5"/>
    </row>
    <row r="1628" spans="1:9">
      <c r="A1628" s="5"/>
      <c r="B1628" s="5"/>
      <c r="C1628" s="5"/>
      <c r="D1628" s="5"/>
      <c r="E1628" s="5"/>
      <c r="F1628" s="5"/>
      <c r="G1628" s="5"/>
      <c r="H1628" s="5"/>
      <c r="I1628" s="5"/>
    </row>
    <row r="1629" spans="1:9">
      <c r="A1629" s="5"/>
      <c r="B1629" s="5"/>
      <c r="C1629" s="5"/>
      <c r="D1629" s="5"/>
      <c r="E1629" s="5"/>
      <c r="F1629" s="5"/>
      <c r="G1629" s="5"/>
      <c r="H1629" s="5"/>
      <c r="I1629" s="5"/>
    </row>
    <row r="1630" spans="1:9">
      <c r="A1630" s="5"/>
      <c r="B1630" s="5"/>
      <c r="C1630" s="5"/>
      <c r="D1630" s="5"/>
      <c r="E1630" s="5"/>
      <c r="F1630" s="5"/>
      <c r="G1630" s="5"/>
      <c r="H1630" s="5"/>
      <c r="I1630" s="5"/>
    </row>
    <row r="1631" spans="1:9">
      <c r="A1631" s="5"/>
      <c r="B1631" s="5"/>
      <c r="C1631" s="5"/>
      <c r="D1631" s="5"/>
      <c r="E1631" s="5"/>
      <c r="F1631" s="5"/>
      <c r="G1631" s="5"/>
      <c r="H1631" s="5"/>
      <c r="I1631" s="5"/>
    </row>
    <row r="1632" spans="1:9">
      <c r="A1632" s="5"/>
      <c r="B1632" s="5"/>
      <c r="C1632" s="5"/>
      <c r="D1632" s="5"/>
      <c r="E1632" s="5"/>
      <c r="F1632" s="5"/>
      <c r="G1632" s="5"/>
      <c r="H1632" s="5"/>
      <c r="I1632" s="5"/>
    </row>
    <row r="1633" spans="1:9">
      <c r="A1633" s="5"/>
      <c r="B1633" s="5"/>
      <c r="C1633" s="5"/>
      <c r="D1633" s="5"/>
      <c r="E1633" s="5"/>
      <c r="F1633" s="5"/>
      <c r="G1633" s="5"/>
      <c r="H1633" s="5"/>
      <c r="I1633" s="5"/>
    </row>
    <row r="1634" spans="1:9">
      <c r="A1634" s="5"/>
      <c r="B1634" s="5"/>
      <c r="C1634" s="5"/>
      <c r="D1634" s="5"/>
      <c r="E1634" s="5"/>
      <c r="F1634" s="5"/>
      <c r="G1634" s="5"/>
      <c r="H1634" s="5"/>
      <c r="I1634" s="5"/>
    </row>
    <row r="1635" spans="1:9">
      <c r="A1635" s="5"/>
      <c r="B1635" s="5"/>
      <c r="C1635" s="5"/>
      <c r="D1635" s="5"/>
      <c r="E1635" s="5"/>
      <c r="F1635" s="5"/>
      <c r="G1635" s="5"/>
      <c r="H1635" s="5"/>
      <c r="I1635" s="5"/>
    </row>
    <row r="1636" spans="1:9">
      <c r="A1636" s="5"/>
      <c r="B1636" s="5"/>
      <c r="C1636" s="5"/>
      <c r="D1636" s="5"/>
      <c r="E1636" s="5"/>
      <c r="F1636" s="5"/>
      <c r="G1636" s="5"/>
      <c r="H1636" s="5"/>
      <c r="I1636" s="5"/>
    </row>
    <row r="1637" spans="1:9">
      <c r="A1637" s="5"/>
      <c r="B1637" s="5"/>
      <c r="C1637" s="5"/>
      <c r="D1637" s="5"/>
      <c r="E1637" s="5"/>
      <c r="F1637" s="5"/>
      <c r="G1637" s="5"/>
      <c r="H1637" s="5"/>
      <c r="I1637" s="5"/>
    </row>
    <row r="1638" spans="1:9">
      <c r="A1638" s="5"/>
      <c r="B1638" s="5"/>
      <c r="C1638" s="5"/>
      <c r="D1638" s="5"/>
      <c r="E1638" s="5"/>
      <c r="F1638" s="5"/>
      <c r="G1638" s="5"/>
      <c r="H1638" s="5"/>
      <c r="I1638" s="5"/>
    </row>
    <row r="1639" spans="1:9">
      <c r="A1639" s="5"/>
      <c r="B1639" s="5"/>
      <c r="C1639" s="5"/>
      <c r="D1639" s="5"/>
      <c r="E1639" s="5"/>
      <c r="F1639" s="5"/>
      <c r="G1639" s="5"/>
      <c r="H1639" s="5"/>
      <c r="I1639" s="5"/>
    </row>
    <row r="1640" spans="1:9">
      <c r="A1640" s="5"/>
      <c r="B1640" s="5"/>
      <c r="C1640" s="5"/>
      <c r="D1640" s="5"/>
      <c r="E1640" s="5"/>
      <c r="F1640" s="5"/>
      <c r="G1640" s="5"/>
      <c r="H1640" s="5"/>
      <c r="I1640" s="5"/>
    </row>
    <row r="1641" spans="1:9">
      <c r="A1641" s="5"/>
      <c r="B1641" s="5"/>
      <c r="C1641" s="5"/>
      <c r="D1641" s="5"/>
      <c r="E1641" s="5"/>
      <c r="F1641" s="5"/>
      <c r="G1641" s="5"/>
      <c r="H1641" s="5"/>
      <c r="I1641" s="5"/>
    </row>
    <row r="1642" spans="1:9">
      <c r="A1642" s="5"/>
      <c r="B1642" s="5"/>
      <c r="C1642" s="5"/>
      <c r="D1642" s="5"/>
      <c r="E1642" s="5"/>
      <c r="F1642" s="5"/>
      <c r="G1642" s="5"/>
      <c r="H1642" s="5"/>
      <c r="I1642" s="5"/>
    </row>
    <row r="1643" spans="1:9">
      <c r="A1643" s="5"/>
      <c r="B1643" s="5"/>
      <c r="C1643" s="5"/>
      <c r="D1643" s="5"/>
      <c r="E1643" s="5"/>
      <c r="F1643" s="5"/>
      <c r="G1643" s="5"/>
      <c r="H1643" s="5"/>
      <c r="I1643" s="5"/>
    </row>
    <row r="1644" spans="1:9">
      <c r="A1644" s="5"/>
      <c r="B1644" s="5"/>
      <c r="C1644" s="5"/>
      <c r="D1644" s="5"/>
      <c r="E1644" s="5"/>
      <c r="F1644" s="5"/>
      <c r="G1644" s="5"/>
      <c r="H1644" s="5"/>
      <c r="I1644" s="5"/>
    </row>
    <row r="1645" spans="1:9">
      <c r="A1645" s="5"/>
      <c r="B1645" s="5"/>
      <c r="C1645" s="5"/>
      <c r="D1645" s="5"/>
      <c r="E1645" s="5"/>
      <c r="F1645" s="5"/>
      <c r="G1645" s="5"/>
      <c r="H1645" s="5"/>
      <c r="I1645" s="5"/>
    </row>
    <row r="1646" spans="1:9">
      <c r="A1646" s="5"/>
      <c r="B1646" s="5"/>
      <c r="C1646" s="5"/>
      <c r="D1646" s="5"/>
      <c r="E1646" s="5"/>
      <c r="F1646" s="5"/>
      <c r="G1646" s="5"/>
      <c r="H1646" s="5"/>
      <c r="I1646" s="5"/>
    </row>
    <row r="1647" spans="1:9">
      <c r="A1647" s="5"/>
      <c r="B1647" s="5"/>
      <c r="C1647" s="5"/>
      <c r="D1647" s="5"/>
      <c r="E1647" s="5"/>
      <c r="F1647" s="5"/>
      <c r="G1647" s="5"/>
      <c r="H1647" s="5"/>
      <c r="I1647" s="5"/>
    </row>
    <row r="1648" spans="1:9">
      <c r="A1648" s="5"/>
      <c r="B1648" s="5"/>
      <c r="C1648" s="5"/>
      <c r="D1648" s="5"/>
      <c r="E1648" s="5"/>
      <c r="F1648" s="5"/>
      <c r="G1648" s="5"/>
      <c r="H1648" s="5"/>
      <c r="I1648" s="5"/>
    </row>
    <row r="1649" spans="1:9">
      <c r="A1649" s="5"/>
      <c r="B1649" s="5"/>
      <c r="C1649" s="5"/>
      <c r="D1649" s="5"/>
      <c r="E1649" s="5"/>
      <c r="F1649" s="5"/>
      <c r="G1649" s="5"/>
      <c r="H1649" s="5"/>
      <c r="I1649" s="5"/>
    </row>
    <row r="1650" spans="1:9">
      <c r="A1650" s="5"/>
      <c r="B1650" s="5"/>
      <c r="C1650" s="5"/>
      <c r="D1650" s="5"/>
      <c r="E1650" s="5"/>
      <c r="F1650" s="5"/>
      <c r="G1650" s="5"/>
      <c r="H1650" s="5"/>
      <c r="I1650" s="5"/>
    </row>
    <row r="1651" spans="1:9">
      <c r="A1651" s="5"/>
      <c r="B1651" s="5"/>
      <c r="C1651" s="5"/>
      <c r="D1651" s="5"/>
      <c r="E1651" s="5"/>
      <c r="F1651" s="5"/>
      <c r="G1651" s="5"/>
      <c r="H1651" s="5"/>
      <c r="I1651" s="5"/>
    </row>
    <row r="1652" spans="1:9">
      <c r="A1652" s="5"/>
      <c r="B1652" s="5"/>
      <c r="C1652" s="5"/>
      <c r="D1652" s="5"/>
      <c r="E1652" s="5"/>
      <c r="F1652" s="5"/>
      <c r="G1652" s="5"/>
      <c r="H1652" s="5"/>
      <c r="I1652" s="5"/>
    </row>
    <row r="1653" spans="1:9">
      <c r="A1653" s="5"/>
      <c r="B1653" s="5"/>
      <c r="C1653" s="5"/>
      <c r="D1653" s="5"/>
      <c r="E1653" s="5"/>
      <c r="F1653" s="5"/>
      <c r="G1653" s="5"/>
      <c r="H1653" s="5"/>
      <c r="I1653" s="5"/>
    </row>
    <row r="1654" spans="1:9">
      <c r="A1654" s="5"/>
      <c r="B1654" s="5"/>
      <c r="C1654" s="5"/>
      <c r="D1654" s="5"/>
      <c r="E1654" s="5"/>
      <c r="F1654" s="5"/>
      <c r="G1654" s="5"/>
      <c r="H1654" s="5"/>
      <c r="I1654" s="5"/>
    </row>
    <row r="1655" spans="1:9">
      <c r="A1655" s="5"/>
      <c r="B1655" s="5"/>
      <c r="C1655" s="5"/>
      <c r="D1655" s="5"/>
      <c r="E1655" s="5"/>
      <c r="F1655" s="5"/>
      <c r="G1655" s="5"/>
      <c r="H1655" s="5"/>
      <c r="I1655" s="5"/>
    </row>
    <row r="1656" spans="1:9">
      <c r="A1656" s="5"/>
      <c r="B1656" s="5"/>
      <c r="C1656" s="5"/>
      <c r="D1656" s="5"/>
      <c r="E1656" s="5"/>
      <c r="F1656" s="5"/>
      <c r="G1656" s="5"/>
      <c r="H1656" s="5"/>
      <c r="I1656" s="5"/>
    </row>
    <row r="1657" spans="1:9">
      <c r="A1657" s="5"/>
      <c r="B1657" s="5"/>
      <c r="C1657" s="5"/>
      <c r="D1657" s="5"/>
      <c r="E1657" s="5"/>
      <c r="F1657" s="5"/>
      <c r="G1657" s="5"/>
      <c r="H1657" s="5"/>
      <c r="I1657" s="5"/>
    </row>
    <row r="1658" spans="1:9">
      <c r="A1658" s="5"/>
      <c r="B1658" s="5"/>
      <c r="C1658" s="5"/>
      <c r="D1658" s="5"/>
      <c r="E1658" s="5"/>
      <c r="F1658" s="5"/>
      <c r="G1658" s="5"/>
      <c r="H1658" s="5"/>
      <c r="I1658" s="5"/>
    </row>
    <row r="1659" spans="1:9">
      <c r="A1659" s="5"/>
      <c r="B1659" s="5"/>
      <c r="C1659" s="5"/>
      <c r="D1659" s="5"/>
      <c r="E1659" s="5"/>
      <c r="F1659" s="5"/>
      <c r="G1659" s="5"/>
      <c r="H1659" s="5"/>
      <c r="I1659" s="5"/>
    </row>
    <row r="1660" spans="1:9">
      <c r="A1660" s="5"/>
      <c r="B1660" s="5"/>
      <c r="C1660" s="5"/>
      <c r="D1660" s="5"/>
      <c r="E1660" s="5"/>
      <c r="F1660" s="5"/>
      <c r="G1660" s="5"/>
      <c r="H1660" s="5"/>
      <c r="I1660" s="5"/>
    </row>
    <row r="1661" spans="1:9">
      <c r="A1661" s="5"/>
      <c r="B1661" s="5"/>
      <c r="C1661" s="5"/>
      <c r="D1661" s="5"/>
      <c r="E1661" s="5"/>
      <c r="F1661" s="5"/>
      <c r="G1661" s="5"/>
      <c r="H1661" s="5"/>
      <c r="I1661" s="5"/>
    </row>
    <row r="1662" spans="1:9">
      <c r="A1662" s="5"/>
      <c r="B1662" s="5"/>
      <c r="C1662" s="5"/>
      <c r="D1662" s="5"/>
      <c r="E1662" s="5"/>
      <c r="F1662" s="5"/>
      <c r="G1662" s="5"/>
      <c r="H1662" s="5"/>
      <c r="I1662" s="5"/>
    </row>
    <row r="1663" spans="1:9">
      <c r="A1663" s="5"/>
      <c r="B1663" s="5"/>
      <c r="C1663" s="5"/>
      <c r="D1663" s="5"/>
      <c r="E1663" s="5"/>
      <c r="F1663" s="5"/>
      <c r="G1663" s="5"/>
      <c r="H1663" s="5"/>
      <c r="I1663" s="5"/>
    </row>
    <row r="1664" spans="1:9">
      <c r="A1664" s="5"/>
      <c r="B1664" s="5"/>
      <c r="C1664" s="5"/>
      <c r="D1664" s="5"/>
      <c r="E1664" s="5"/>
      <c r="F1664" s="5"/>
      <c r="G1664" s="5"/>
      <c r="H1664" s="5"/>
      <c r="I1664" s="5"/>
    </row>
    <row r="1665" spans="1:9">
      <c r="A1665" s="5"/>
      <c r="B1665" s="5"/>
      <c r="C1665" s="5"/>
      <c r="D1665" s="5"/>
      <c r="E1665" s="5"/>
      <c r="F1665" s="5"/>
      <c r="G1665" s="5"/>
      <c r="H1665" s="5"/>
      <c r="I1665" s="5"/>
    </row>
    <row r="1666" spans="1:9">
      <c r="A1666" s="5"/>
      <c r="B1666" s="5"/>
      <c r="C1666" s="5"/>
      <c r="D1666" s="5"/>
      <c r="E1666" s="5"/>
      <c r="F1666" s="5"/>
      <c r="G1666" s="5"/>
      <c r="H1666" s="5"/>
      <c r="I1666" s="5"/>
    </row>
    <row r="1667" spans="1:9">
      <c r="A1667" s="5"/>
      <c r="B1667" s="5"/>
      <c r="C1667" s="5"/>
      <c r="D1667" s="5"/>
      <c r="E1667" s="5"/>
      <c r="F1667" s="5"/>
      <c r="G1667" s="5"/>
      <c r="H1667" s="5"/>
      <c r="I1667" s="5"/>
    </row>
    <row r="1668" spans="1:9">
      <c r="A1668" s="5"/>
      <c r="B1668" s="5"/>
      <c r="C1668" s="5"/>
      <c r="D1668" s="5"/>
      <c r="E1668" s="5"/>
      <c r="F1668" s="5"/>
      <c r="G1668" s="5"/>
      <c r="H1668" s="5"/>
      <c r="I1668" s="5"/>
    </row>
    <row r="1669" spans="1:9">
      <c r="A1669" s="5"/>
      <c r="B1669" s="5"/>
      <c r="C1669" s="5"/>
      <c r="D1669" s="5"/>
      <c r="E1669" s="5"/>
      <c r="F1669" s="5"/>
      <c r="G1669" s="5"/>
      <c r="H1669" s="5"/>
      <c r="I1669" s="5"/>
    </row>
    <row r="1670" spans="1:9">
      <c r="A1670" s="5"/>
      <c r="B1670" s="5"/>
      <c r="C1670" s="5"/>
      <c r="D1670" s="5"/>
      <c r="E1670" s="5"/>
      <c r="F1670" s="5"/>
      <c r="G1670" s="5"/>
      <c r="H1670" s="5"/>
      <c r="I1670" s="5"/>
    </row>
    <row r="1671" spans="1:9">
      <c r="A1671" s="5"/>
      <c r="B1671" s="5"/>
      <c r="C1671" s="5"/>
      <c r="D1671" s="5"/>
      <c r="E1671" s="5"/>
      <c r="F1671" s="5"/>
      <c r="G1671" s="5"/>
      <c r="H1671" s="5"/>
      <c r="I1671" s="5"/>
    </row>
    <row r="1672" spans="1:9">
      <c r="A1672" s="5"/>
      <c r="B1672" s="5"/>
      <c r="C1672" s="5"/>
      <c r="D1672" s="5"/>
      <c r="E1672" s="5"/>
      <c r="F1672" s="5"/>
      <c r="G1672" s="5"/>
      <c r="H1672" s="5"/>
      <c r="I1672" s="5"/>
    </row>
    <row r="1673" spans="1:9">
      <c r="A1673" s="5"/>
      <c r="B1673" s="5"/>
      <c r="C1673" s="5"/>
      <c r="D1673" s="5"/>
      <c r="E1673" s="5"/>
      <c r="F1673" s="5"/>
      <c r="G1673" s="5"/>
      <c r="H1673" s="5"/>
      <c r="I1673" s="5"/>
    </row>
    <row r="1674" spans="1:9">
      <c r="A1674" s="5"/>
      <c r="B1674" s="5"/>
      <c r="C1674" s="5"/>
      <c r="D1674" s="5"/>
      <c r="E1674" s="5"/>
      <c r="F1674" s="5"/>
      <c r="G1674" s="5"/>
      <c r="H1674" s="5"/>
      <c r="I1674" s="5"/>
    </row>
    <row r="1675" spans="1:9">
      <c r="A1675" s="5"/>
      <c r="B1675" s="5"/>
      <c r="C1675" s="5"/>
      <c r="D1675" s="5"/>
      <c r="E1675" s="5"/>
      <c r="F1675" s="5"/>
      <c r="G1675" s="5"/>
      <c r="H1675" s="5"/>
      <c r="I1675" s="5"/>
    </row>
    <row r="1676" spans="1:9">
      <c r="A1676" s="5"/>
      <c r="B1676" s="5"/>
      <c r="C1676" s="5"/>
      <c r="D1676" s="5"/>
      <c r="E1676" s="5"/>
      <c r="F1676" s="5"/>
      <c r="G1676" s="5"/>
      <c r="H1676" s="5"/>
      <c r="I1676" s="5"/>
    </row>
    <row r="1677" spans="1:9">
      <c r="A1677" s="5"/>
      <c r="B1677" s="5"/>
      <c r="C1677" s="5"/>
      <c r="D1677" s="5"/>
      <c r="E1677" s="5"/>
      <c r="F1677" s="5"/>
      <c r="G1677" s="5"/>
      <c r="H1677" s="5"/>
      <c r="I1677" s="5"/>
    </row>
    <row r="1678" spans="1:9">
      <c r="A1678" s="5"/>
      <c r="B1678" s="5"/>
      <c r="C1678" s="5"/>
      <c r="D1678" s="5"/>
      <c r="E1678" s="5"/>
      <c r="F1678" s="5"/>
      <c r="G1678" s="5"/>
      <c r="H1678" s="5"/>
      <c r="I1678" s="5"/>
    </row>
    <row r="1679" spans="1:9">
      <c r="A1679" s="5"/>
      <c r="B1679" s="5"/>
      <c r="C1679" s="5"/>
      <c r="D1679" s="5"/>
      <c r="E1679" s="5"/>
      <c r="F1679" s="5"/>
      <c r="G1679" s="5"/>
      <c r="H1679" s="5"/>
      <c r="I1679" s="5"/>
    </row>
    <row r="1680" spans="1:9">
      <c r="A1680" s="5"/>
      <c r="B1680" s="5"/>
      <c r="C1680" s="5"/>
      <c r="D1680" s="5"/>
      <c r="E1680" s="5"/>
      <c r="F1680" s="5"/>
      <c r="G1680" s="5"/>
      <c r="H1680" s="5"/>
      <c r="I1680" s="5"/>
    </row>
    <row r="1681" spans="1:9">
      <c r="A1681" s="5"/>
      <c r="B1681" s="5"/>
      <c r="C1681" s="5"/>
      <c r="D1681" s="5"/>
      <c r="E1681" s="5"/>
      <c r="F1681" s="5"/>
      <c r="G1681" s="5"/>
      <c r="H1681" s="5"/>
      <c r="I1681" s="5"/>
    </row>
    <row r="1682" spans="1:9">
      <c r="A1682" s="5"/>
      <c r="B1682" s="5"/>
      <c r="C1682" s="5"/>
      <c r="D1682" s="5"/>
      <c r="E1682" s="5"/>
      <c r="F1682" s="5"/>
      <c r="G1682" s="5"/>
      <c r="H1682" s="5"/>
      <c r="I1682" s="5"/>
    </row>
    <row r="1683" spans="1:9">
      <c r="A1683" s="5"/>
      <c r="B1683" s="5"/>
      <c r="C1683" s="5"/>
      <c r="D1683" s="5"/>
      <c r="E1683" s="5"/>
      <c r="F1683" s="5"/>
      <c r="G1683" s="5"/>
      <c r="H1683" s="5"/>
      <c r="I1683" s="5"/>
    </row>
    <row r="1684" spans="1:9">
      <c r="A1684" s="5"/>
      <c r="B1684" s="5"/>
      <c r="C1684" s="5"/>
      <c r="D1684" s="5"/>
      <c r="E1684" s="5"/>
      <c r="F1684" s="5"/>
      <c r="G1684" s="5"/>
      <c r="H1684" s="5"/>
      <c r="I1684" s="5"/>
    </row>
    <row r="1685" spans="1:9">
      <c r="A1685" s="5"/>
      <c r="B1685" s="5"/>
      <c r="C1685" s="5"/>
      <c r="D1685" s="5"/>
      <c r="E1685" s="5"/>
      <c r="F1685" s="5"/>
      <c r="G1685" s="5"/>
      <c r="H1685" s="5"/>
      <c r="I1685" s="5"/>
    </row>
    <row r="1686" spans="1:9">
      <c r="A1686" s="5"/>
      <c r="B1686" s="5"/>
      <c r="C1686" s="5"/>
      <c r="D1686" s="5"/>
      <c r="E1686" s="5"/>
      <c r="F1686" s="5"/>
      <c r="G1686" s="5"/>
      <c r="H1686" s="5"/>
      <c r="I1686" s="5"/>
    </row>
    <row r="1687" spans="1:9">
      <c r="A1687" s="5"/>
      <c r="B1687" s="5"/>
      <c r="C1687" s="5"/>
      <c r="D1687" s="5"/>
      <c r="E1687" s="5"/>
      <c r="F1687" s="5"/>
      <c r="G1687" s="5"/>
      <c r="H1687" s="5"/>
      <c r="I1687" s="5"/>
    </row>
    <row r="1688" spans="1:9">
      <c r="A1688" s="5"/>
      <c r="B1688" s="5"/>
      <c r="C1688" s="5"/>
      <c r="D1688" s="5"/>
      <c r="E1688" s="5"/>
      <c r="F1688" s="5"/>
      <c r="G1688" s="5"/>
      <c r="H1688" s="5"/>
      <c r="I1688" s="5"/>
    </row>
    <row r="1689" spans="1:9">
      <c r="A1689" s="5"/>
      <c r="B1689" s="5"/>
      <c r="C1689" s="5"/>
      <c r="D1689" s="5"/>
      <c r="E1689" s="5"/>
      <c r="F1689" s="5"/>
      <c r="G1689" s="5"/>
      <c r="H1689" s="5"/>
      <c r="I1689" s="5"/>
    </row>
    <row r="1690" spans="1:9">
      <c r="A1690" s="5"/>
      <c r="B1690" s="5"/>
      <c r="C1690" s="5"/>
      <c r="D1690" s="5"/>
      <c r="E1690" s="5"/>
      <c r="F1690" s="5"/>
      <c r="G1690" s="5"/>
      <c r="H1690" s="5"/>
      <c r="I1690" s="5"/>
    </row>
    <row r="1691" spans="1:9">
      <c r="A1691" s="5"/>
      <c r="B1691" s="5"/>
      <c r="C1691" s="5"/>
      <c r="D1691" s="5"/>
      <c r="E1691" s="5"/>
      <c r="F1691" s="5"/>
      <c r="G1691" s="5"/>
      <c r="H1691" s="5"/>
      <c r="I1691" s="5"/>
    </row>
    <row r="1692" spans="1:9">
      <c r="A1692" s="5"/>
      <c r="B1692" s="5"/>
      <c r="C1692" s="5"/>
      <c r="D1692" s="5"/>
      <c r="E1692" s="5"/>
      <c r="F1692" s="5"/>
      <c r="G1692" s="5"/>
      <c r="H1692" s="5"/>
      <c r="I1692" s="5"/>
    </row>
    <row r="1693" spans="1:9">
      <c r="A1693" s="5"/>
      <c r="B1693" s="5"/>
      <c r="C1693" s="5"/>
      <c r="D1693" s="5"/>
      <c r="E1693" s="5"/>
      <c r="F1693" s="5"/>
      <c r="G1693" s="5"/>
      <c r="H1693" s="5"/>
      <c r="I1693" s="5"/>
    </row>
    <row r="1694" spans="1:9">
      <c r="A1694" s="5"/>
      <c r="B1694" s="5"/>
      <c r="C1694" s="5"/>
      <c r="D1694" s="5"/>
      <c r="E1694" s="5"/>
      <c r="F1694" s="5"/>
      <c r="G1694" s="5"/>
      <c r="H1694" s="5"/>
      <c r="I1694" s="5"/>
    </row>
    <row r="1695" spans="1:9">
      <c r="A1695" s="5"/>
      <c r="B1695" s="5"/>
      <c r="C1695" s="5"/>
      <c r="D1695" s="5"/>
      <c r="E1695" s="5"/>
      <c r="F1695" s="5"/>
      <c r="G1695" s="5"/>
      <c r="H1695" s="5"/>
      <c r="I1695" s="5"/>
    </row>
    <row r="1696" spans="1:9">
      <c r="A1696" s="5"/>
      <c r="B1696" s="5"/>
      <c r="C1696" s="5"/>
      <c r="D1696" s="5"/>
      <c r="E1696" s="5"/>
      <c r="F1696" s="5"/>
      <c r="G1696" s="5"/>
      <c r="H1696" s="5"/>
      <c r="I1696" s="5"/>
    </row>
    <row r="1697" spans="1:9">
      <c r="A1697" s="5"/>
      <c r="B1697" s="5"/>
      <c r="C1697" s="5"/>
      <c r="D1697" s="5"/>
      <c r="E1697" s="5"/>
      <c r="F1697" s="5"/>
      <c r="G1697" s="5"/>
      <c r="H1697" s="5"/>
      <c r="I1697" s="5"/>
    </row>
    <row r="1698" spans="1:9">
      <c r="A1698" s="5"/>
      <c r="B1698" s="5"/>
      <c r="C1698" s="5"/>
      <c r="D1698" s="5"/>
      <c r="E1698" s="5"/>
      <c r="F1698" s="5"/>
      <c r="G1698" s="5"/>
      <c r="H1698" s="5"/>
      <c r="I1698" s="5"/>
    </row>
    <row r="1699" spans="1:9">
      <c r="A1699" s="5"/>
      <c r="B1699" s="5"/>
      <c r="C1699" s="5"/>
      <c r="D1699" s="5"/>
      <c r="E1699" s="5"/>
      <c r="F1699" s="5"/>
      <c r="G1699" s="5"/>
      <c r="H1699" s="5"/>
      <c r="I1699" s="5"/>
    </row>
    <row r="1700" spans="1:9">
      <c r="A1700" s="5"/>
      <c r="B1700" s="5"/>
      <c r="C1700" s="5"/>
      <c r="D1700" s="5"/>
      <c r="E1700" s="5"/>
      <c r="F1700" s="5"/>
      <c r="G1700" s="5"/>
      <c r="H1700" s="5"/>
      <c r="I1700" s="5"/>
    </row>
    <row r="1701" spans="1:9">
      <c r="A1701" s="5"/>
      <c r="B1701" s="5"/>
      <c r="C1701" s="5"/>
      <c r="D1701" s="5"/>
      <c r="E1701" s="5"/>
      <c r="F1701" s="5"/>
      <c r="G1701" s="5"/>
      <c r="H1701" s="5"/>
      <c r="I1701" s="5"/>
    </row>
    <row r="1702" spans="1:9">
      <c r="A1702" s="5"/>
      <c r="B1702" s="5"/>
      <c r="C1702" s="5"/>
      <c r="D1702" s="5"/>
      <c r="E1702" s="5"/>
      <c r="F1702" s="5"/>
      <c r="G1702" s="5"/>
      <c r="H1702" s="5"/>
      <c r="I1702" s="5"/>
    </row>
    <row r="1703" spans="1:9">
      <c r="A1703" s="5"/>
      <c r="B1703" s="5"/>
      <c r="C1703" s="5"/>
      <c r="D1703" s="5"/>
      <c r="E1703" s="5"/>
      <c r="F1703" s="5"/>
      <c r="G1703" s="5"/>
      <c r="H1703" s="5"/>
      <c r="I1703" s="5"/>
    </row>
    <row r="1704" spans="1:9">
      <c r="A1704" s="5"/>
      <c r="B1704" s="5"/>
      <c r="C1704" s="5"/>
      <c r="D1704" s="5"/>
      <c r="E1704" s="5"/>
      <c r="F1704" s="5"/>
      <c r="G1704" s="5"/>
      <c r="H1704" s="5"/>
      <c r="I1704" s="5"/>
    </row>
    <row r="1705" spans="1:9">
      <c r="A1705" s="5"/>
      <c r="B1705" s="5"/>
      <c r="C1705" s="5"/>
      <c r="D1705" s="5"/>
      <c r="E1705" s="5"/>
      <c r="F1705" s="5"/>
      <c r="G1705" s="5"/>
      <c r="H1705" s="5"/>
      <c r="I1705" s="5"/>
    </row>
    <row r="1706" spans="1:9">
      <c r="A1706" s="5"/>
      <c r="B1706" s="5"/>
      <c r="C1706" s="5"/>
      <c r="D1706" s="5"/>
      <c r="E1706" s="5"/>
      <c r="F1706" s="5"/>
      <c r="G1706" s="5"/>
      <c r="H1706" s="5"/>
      <c r="I1706" s="5"/>
    </row>
    <row r="1707" spans="1:9">
      <c r="A1707" s="5"/>
      <c r="B1707" s="5"/>
      <c r="C1707" s="5"/>
      <c r="D1707" s="5"/>
      <c r="E1707" s="5"/>
      <c r="F1707" s="5"/>
      <c r="G1707" s="5"/>
      <c r="H1707" s="5"/>
      <c r="I1707" s="5"/>
    </row>
    <row r="1708" spans="1:9">
      <c r="A1708" s="5"/>
      <c r="B1708" s="5"/>
      <c r="C1708" s="5"/>
      <c r="D1708" s="5"/>
      <c r="E1708" s="5"/>
      <c r="F1708" s="5"/>
      <c r="G1708" s="5"/>
      <c r="H1708" s="5"/>
      <c r="I1708" s="5"/>
    </row>
    <row r="1709" spans="1:9">
      <c r="A1709" s="5"/>
      <c r="B1709" s="5"/>
      <c r="C1709" s="5"/>
      <c r="D1709" s="5"/>
      <c r="E1709" s="5"/>
      <c r="F1709" s="5"/>
      <c r="G1709" s="5"/>
      <c r="H1709" s="5"/>
      <c r="I1709" s="5"/>
    </row>
    <row r="1710" spans="1:9">
      <c r="A1710" s="5"/>
      <c r="B1710" s="5"/>
      <c r="C1710" s="5"/>
      <c r="D1710" s="5"/>
      <c r="E1710" s="5"/>
      <c r="F1710" s="5"/>
      <c r="G1710" s="5"/>
      <c r="H1710" s="5"/>
      <c r="I1710" s="5"/>
    </row>
    <row r="1711" spans="1:9">
      <c r="A1711" s="5"/>
      <c r="B1711" s="5"/>
      <c r="C1711" s="5"/>
      <c r="D1711" s="5"/>
      <c r="E1711" s="5"/>
      <c r="F1711" s="5"/>
      <c r="G1711" s="5"/>
      <c r="H1711" s="5"/>
      <c r="I1711" s="5"/>
    </row>
    <row r="1712" spans="1:9">
      <c r="A1712" s="5"/>
      <c r="B1712" s="5"/>
      <c r="C1712" s="5"/>
      <c r="D1712" s="5"/>
      <c r="E1712" s="5"/>
      <c r="F1712" s="5"/>
      <c r="G1712" s="5"/>
      <c r="H1712" s="5"/>
      <c r="I1712" s="5"/>
    </row>
    <row r="1713" spans="1:9">
      <c r="A1713" s="5"/>
      <c r="B1713" s="5"/>
      <c r="C1713" s="5"/>
      <c r="D1713" s="5"/>
      <c r="E1713" s="5"/>
      <c r="F1713" s="5"/>
      <c r="G1713" s="5"/>
      <c r="H1713" s="5"/>
      <c r="I1713" s="5"/>
    </row>
    <row r="1714" spans="1:9">
      <c r="A1714" s="5"/>
      <c r="B1714" s="5"/>
      <c r="C1714" s="5"/>
      <c r="D1714" s="5"/>
      <c r="E1714" s="5"/>
      <c r="F1714" s="5"/>
      <c r="G1714" s="5"/>
      <c r="H1714" s="5"/>
      <c r="I1714" s="5"/>
    </row>
    <row r="1715" spans="1:9">
      <c r="A1715" s="5"/>
      <c r="B1715" s="5"/>
      <c r="C1715" s="5"/>
      <c r="D1715" s="5"/>
      <c r="E1715" s="5"/>
      <c r="F1715" s="5"/>
      <c r="G1715" s="5"/>
      <c r="H1715" s="5"/>
      <c r="I1715" s="5"/>
    </row>
    <row r="1716" spans="1:9">
      <c r="A1716" s="5"/>
      <c r="B1716" s="5"/>
      <c r="C1716" s="5"/>
      <c r="D1716" s="5"/>
      <c r="E1716" s="5"/>
      <c r="F1716" s="5"/>
      <c r="G1716" s="5"/>
      <c r="H1716" s="5"/>
      <c r="I1716" s="5"/>
    </row>
    <row r="1717" spans="1:9">
      <c r="A1717" s="5"/>
      <c r="B1717" s="5"/>
    </row>
    <row r="1718" spans="1:9">
      <c r="A1718" s="5"/>
      <c r="B1718" s="5"/>
    </row>
    <row r="1719" spans="1:9">
      <c r="A1719" s="5"/>
      <c r="B1719" s="5"/>
    </row>
    <row r="1720" spans="1:9">
      <c r="A1720" s="5"/>
      <c r="B1720" s="5"/>
    </row>
    <row r="1721" spans="1:9">
      <c r="A1721" s="5"/>
      <c r="B1721" s="5"/>
    </row>
    <row r="1722" spans="1:9">
      <c r="A1722" s="5"/>
      <c r="B1722" s="5"/>
    </row>
    <row r="1723" spans="1:9">
      <c r="A1723" s="5"/>
    </row>
    <row r="1724" spans="1:9">
      <c r="A1724" s="5"/>
    </row>
    <row r="1725" spans="1:9">
      <c r="A1725" s="5"/>
    </row>
    <row r="1726" spans="1:9">
      <c r="A1726" s="5"/>
    </row>
    <row r="1727" spans="1:9">
      <c r="A1727" s="5"/>
    </row>
    <row r="1728" spans="1:9">
      <c r="A1728" s="5"/>
    </row>
    <row r="1729" spans="1:2">
      <c r="A1729" s="5"/>
    </row>
    <row r="1730" spans="1:2">
      <c r="A1730" s="5"/>
    </row>
    <row r="1731" spans="1:2">
      <c r="A1731" s="5"/>
    </row>
    <row r="1732" spans="1:2">
      <c r="A1732" s="5"/>
    </row>
    <row r="1733" spans="1:2">
      <c r="A1733" s="5"/>
      <c r="B1733" s="5"/>
    </row>
    <row r="1734" spans="1:2">
      <c r="A1734" s="5"/>
      <c r="B1734" s="5"/>
    </row>
    <row r="1735" spans="1:2">
      <c r="A1735" s="5"/>
      <c r="B1735" s="5"/>
    </row>
    <row r="1736" spans="1:2">
      <c r="A1736" s="5"/>
      <c r="B1736" s="5"/>
    </row>
    <row r="1737" spans="1:2">
      <c r="A1737" s="5"/>
      <c r="B1737" s="5"/>
    </row>
    <row r="1738" spans="1:2">
      <c r="A1738" s="5"/>
      <c r="B1738" s="5"/>
    </row>
    <row r="1739" spans="1:2">
      <c r="A1739" s="5"/>
      <c r="B1739" s="5"/>
    </row>
    <row r="1740" spans="1:2">
      <c r="A1740" s="5"/>
      <c r="B1740" s="5"/>
    </row>
    <row r="1741" spans="1:2">
      <c r="A1741" s="5"/>
      <c r="B1741" s="5"/>
    </row>
    <row r="1742" spans="1:2">
      <c r="A1742" s="5"/>
      <c r="B1742" s="5"/>
    </row>
    <row r="1743" spans="1:2">
      <c r="A1743" s="5"/>
      <c r="B1743" s="5"/>
    </row>
    <row r="1744" spans="1:2">
      <c r="A1744" s="5"/>
      <c r="B1744" s="5"/>
    </row>
    <row r="1745" spans="1:2">
      <c r="A1745" s="5"/>
      <c r="B1745" s="5"/>
    </row>
    <row r="1746" spans="1:2">
      <c r="A1746" s="5"/>
      <c r="B1746" s="5"/>
    </row>
    <row r="1747" spans="1:2">
      <c r="A1747" s="5"/>
      <c r="B1747" s="5"/>
    </row>
    <row r="1748" spans="1:2">
      <c r="A1748" s="5"/>
      <c r="B1748" s="5"/>
    </row>
    <row r="1749" spans="1:2">
      <c r="A1749" s="5"/>
      <c r="B1749" s="5"/>
    </row>
    <row r="1750" spans="1:2">
      <c r="A1750" s="5"/>
      <c r="B1750" s="5"/>
    </row>
    <row r="1751" spans="1:2">
      <c r="A1751" s="5"/>
      <c r="B1751" s="5"/>
    </row>
    <row r="1752" spans="1:2">
      <c r="A1752" s="5"/>
      <c r="B1752" s="5"/>
    </row>
    <row r="1753" spans="1:2">
      <c r="A1753" s="5"/>
      <c r="B1753" s="5"/>
    </row>
    <row r="1754" spans="1:2">
      <c r="A1754" s="5"/>
      <c r="B1754" s="5"/>
    </row>
    <row r="1755" spans="1:2">
      <c r="A1755" s="5"/>
      <c r="B1755" s="5"/>
    </row>
    <row r="1756" spans="1:2">
      <c r="A1756" s="5"/>
      <c r="B1756" s="5"/>
    </row>
    <row r="1757" spans="1:2">
      <c r="A1757" s="5"/>
      <c r="B1757" s="5"/>
    </row>
    <row r="1758" spans="1:2">
      <c r="A1758" s="5"/>
      <c r="B1758" s="5"/>
    </row>
    <row r="1759" spans="1:2">
      <c r="A1759" s="5"/>
      <c r="B1759" s="5"/>
    </row>
    <row r="1760" spans="1:2">
      <c r="A1760" s="5"/>
      <c r="B1760" s="5"/>
    </row>
    <row r="1761" spans="1:2">
      <c r="A1761" s="5"/>
      <c r="B1761" s="5"/>
    </row>
    <row r="1762" spans="1:2">
      <c r="A1762" s="5"/>
      <c r="B1762" s="5"/>
    </row>
    <row r="1763" spans="1:2">
      <c r="A1763" s="5"/>
      <c r="B1763" s="5"/>
    </row>
    <row r="1764" spans="1:2">
      <c r="A1764" s="5"/>
      <c r="B1764" s="5"/>
    </row>
    <row r="1765" spans="1:2">
      <c r="A1765" s="5"/>
      <c r="B1765" s="5"/>
    </row>
    <row r="1766" spans="1:2">
      <c r="A1766" s="5"/>
      <c r="B1766" s="5"/>
    </row>
    <row r="1767" spans="1:2">
      <c r="A1767" s="5"/>
      <c r="B1767" s="5"/>
    </row>
    <row r="1768" spans="1:2">
      <c r="A1768" s="5"/>
      <c r="B1768" s="5"/>
    </row>
    <row r="1769" spans="1:2">
      <c r="A1769" s="5"/>
      <c r="B1769" s="5"/>
    </row>
    <row r="1770" spans="1:2">
      <c r="A1770" s="5"/>
      <c r="B1770" s="5"/>
    </row>
    <row r="1771" spans="1:2">
      <c r="A1771" s="5"/>
      <c r="B1771" s="5"/>
    </row>
    <row r="1772" spans="1:2">
      <c r="A1772" s="5"/>
      <c r="B1772" s="5"/>
    </row>
    <row r="1773" spans="1:2">
      <c r="A1773" s="5"/>
      <c r="B1773" s="5"/>
    </row>
    <row r="1774" spans="1:2">
      <c r="A1774" s="5"/>
      <c r="B1774" s="5"/>
    </row>
    <row r="1775" spans="1:2">
      <c r="A1775" s="5"/>
      <c r="B1775" s="5"/>
    </row>
    <row r="1776" spans="1:2">
      <c r="A1776" s="5"/>
      <c r="B1776" s="5"/>
    </row>
    <row r="1777" spans="1:2">
      <c r="A1777" s="5"/>
      <c r="B1777" s="5"/>
    </row>
    <row r="1778" spans="1:2">
      <c r="A1778" s="5"/>
      <c r="B1778" s="5"/>
    </row>
    <row r="1779" spans="1:2">
      <c r="A1779" s="5"/>
      <c r="B1779" s="5"/>
    </row>
    <row r="1780" spans="1:2">
      <c r="A1780" s="5"/>
      <c r="B1780" s="5"/>
    </row>
    <row r="1781" spans="1:2">
      <c r="A1781" s="5"/>
      <c r="B1781" s="5"/>
    </row>
    <row r="1782" spans="1:2">
      <c r="A1782" s="5"/>
      <c r="B1782" s="5"/>
    </row>
    <row r="1783" spans="1:2">
      <c r="A1783" s="5"/>
      <c r="B1783" s="5"/>
    </row>
    <row r="1784" spans="1:2">
      <c r="A1784" s="5"/>
      <c r="B1784" s="5"/>
    </row>
    <row r="1785" spans="1:2">
      <c r="A1785" s="5"/>
      <c r="B1785" s="5"/>
    </row>
    <row r="1786" spans="1:2">
      <c r="A1786" s="5"/>
      <c r="B1786" s="5"/>
    </row>
    <row r="1787" spans="1:2">
      <c r="A1787" s="5"/>
      <c r="B1787" s="5"/>
    </row>
    <row r="1788" spans="1:2">
      <c r="A1788" s="5"/>
      <c r="B1788" s="5"/>
    </row>
    <row r="1789" spans="1:2">
      <c r="A1789" s="5"/>
      <c r="B1789" s="5"/>
    </row>
    <row r="1790" spans="1:2">
      <c r="A1790" s="5"/>
      <c r="B1790" s="5"/>
    </row>
    <row r="1791" spans="1:2">
      <c r="A1791" s="5"/>
      <c r="B1791" s="5"/>
    </row>
    <row r="1792" spans="1:2">
      <c r="A1792" s="5"/>
      <c r="B1792" s="5"/>
    </row>
    <row r="1793" spans="1:2">
      <c r="A1793" s="5"/>
      <c r="B1793" s="5"/>
    </row>
    <row r="1794" spans="1:2">
      <c r="A1794" s="5"/>
      <c r="B1794" s="5"/>
    </row>
    <row r="1795" spans="1:2">
      <c r="A1795" s="5"/>
      <c r="B1795" s="5"/>
    </row>
    <row r="1796" spans="1:2">
      <c r="A1796" s="5"/>
      <c r="B1796" s="5"/>
    </row>
    <row r="1797" spans="1:2">
      <c r="A1797" s="5"/>
      <c r="B1797" s="5"/>
    </row>
    <row r="1798" spans="1:2">
      <c r="A1798" s="5"/>
      <c r="B1798" s="5"/>
    </row>
    <row r="1799" spans="1:2">
      <c r="A1799" s="5"/>
      <c r="B1799" s="5"/>
    </row>
    <row r="1800" spans="1:2">
      <c r="A1800" s="5"/>
      <c r="B1800" s="5"/>
    </row>
    <row r="1801" spans="1:2">
      <c r="A1801" s="5"/>
      <c r="B1801" s="5"/>
    </row>
    <row r="1802" spans="1:2">
      <c r="A1802" s="5"/>
      <c r="B1802" s="5"/>
    </row>
    <row r="1803" spans="1:2">
      <c r="A1803" s="5"/>
      <c r="B1803" s="5"/>
    </row>
    <row r="1804" spans="1:2">
      <c r="A1804" s="5"/>
      <c r="B1804" s="5"/>
    </row>
    <row r="1805" spans="1:2">
      <c r="A1805" s="5"/>
      <c r="B1805" s="5"/>
    </row>
    <row r="1806" spans="1:2">
      <c r="A1806" s="5"/>
      <c r="B1806" s="5"/>
    </row>
    <row r="1807" spans="1:2">
      <c r="A1807" s="5"/>
      <c r="B1807" s="5"/>
    </row>
    <row r="1808" spans="1:2">
      <c r="A1808" s="5"/>
      <c r="B1808" s="5"/>
    </row>
    <row r="1809" spans="1:2">
      <c r="A1809" s="5"/>
      <c r="B1809" s="5"/>
    </row>
    <row r="1810" spans="1:2">
      <c r="A1810" s="5"/>
      <c r="B1810" s="5"/>
    </row>
    <row r="1811" spans="1:2">
      <c r="A1811" s="5"/>
      <c r="B1811" s="5"/>
    </row>
    <row r="1812" spans="1:2">
      <c r="A1812" s="5"/>
      <c r="B1812" s="5"/>
    </row>
    <row r="1813" spans="1:2">
      <c r="A1813" s="5"/>
      <c r="B1813" s="5"/>
    </row>
    <row r="1814" spans="1:2">
      <c r="A1814" s="5"/>
      <c r="B1814" s="5"/>
    </row>
    <row r="1815" spans="1:2">
      <c r="A1815" s="5"/>
      <c r="B1815" s="5"/>
    </row>
    <row r="1816" spans="1:2">
      <c r="A1816" s="5"/>
      <c r="B1816" s="5"/>
    </row>
    <row r="1817" spans="1:2">
      <c r="A1817" s="5"/>
      <c r="B1817" s="5"/>
    </row>
    <row r="1818" spans="1:2">
      <c r="A1818" s="5"/>
      <c r="B1818" s="5"/>
    </row>
    <row r="1819" spans="1:2">
      <c r="A1819" s="5"/>
      <c r="B1819" s="5"/>
    </row>
    <row r="1820" spans="1:2">
      <c r="A1820" s="5"/>
      <c r="B1820" s="5"/>
    </row>
    <row r="1821" spans="1:2">
      <c r="A1821" s="5"/>
      <c r="B1821" s="5"/>
    </row>
    <row r="1822" spans="1:2">
      <c r="A1822" s="5"/>
      <c r="B1822" s="5"/>
    </row>
    <row r="1823" spans="1:2">
      <c r="A1823" s="5"/>
      <c r="B1823" s="5"/>
    </row>
    <row r="1824" spans="1:2">
      <c r="A1824" s="5"/>
      <c r="B1824" s="5"/>
    </row>
    <row r="1825" spans="1:2">
      <c r="A1825" s="5"/>
      <c r="B1825" s="5"/>
    </row>
    <row r="1826" spans="1:2">
      <c r="A1826" s="5"/>
      <c r="B1826" s="5"/>
    </row>
    <row r="1827" spans="1:2">
      <c r="A1827" s="5"/>
      <c r="B1827" s="5"/>
    </row>
    <row r="1828" spans="1:2">
      <c r="A1828" s="5"/>
      <c r="B1828" s="5"/>
    </row>
    <row r="1829" spans="1:2">
      <c r="A1829" s="5"/>
      <c r="B1829" s="5"/>
    </row>
    <row r="1830" spans="1:2">
      <c r="A1830" s="5"/>
      <c r="B1830" s="5"/>
    </row>
    <row r="1831" spans="1:2">
      <c r="A1831" s="5"/>
      <c r="B1831" s="5"/>
    </row>
    <row r="1832" spans="1:2">
      <c r="A1832" s="5"/>
      <c r="B1832" s="5"/>
    </row>
    <row r="1833" spans="1:2">
      <c r="A1833" s="5"/>
      <c r="B1833" s="5"/>
    </row>
    <row r="1834" spans="1:2">
      <c r="A1834" s="5"/>
      <c r="B1834" s="5"/>
    </row>
    <row r="1835" spans="1:2">
      <c r="A1835" s="5"/>
      <c r="B1835" s="5"/>
    </row>
    <row r="1836" spans="1:2">
      <c r="A1836" s="5"/>
      <c r="B1836" s="5"/>
    </row>
    <row r="1837" spans="1:2">
      <c r="A1837" s="5"/>
      <c r="B1837" s="5"/>
    </row>
    <row r="1838" spans="1:2">
      <c r="A1838" s="5"/>
      <c r="B1838" s="5"/>
    </row>
    <row r="1839" spans="1:2">
      <c r="A1839" s="5"/>
      <c r="B1839" s="5"/>
    </row>
    <row r="1840" spans="1:2">
      <c r="A1840" s="5"/>
      <c r="B1840" s="5"/>
    </row>
    <row r="1841" spans="1:2">
      <c r="A1841" s="5"/>
      <c r="B1841" s="5"/>
    </row>
    <row r="1842" spans="1:2">
      <c r="A1842" s="5"/>
      <c r="B1842" s="5"/>
    </row>
    <row r="1843" spans="1:2">
      <c r="A1843" s="5"/>
      <c r="B1843" s="5"/>
    </row>
    <row r="1844" spans="1:2">
      <c r="A1844" s="5"/>
      <c r="B1844" s="5"/>
    </row>
    <row r="1845" spans="1:2">
      <c r="A1845" s="5"/>
      <c r="B1845" s="5"/>
    </row>
    <row r="1846" spans="1:2">
      <c r="A1846" s="5"/>
      <c r="B1846" s="5"/>
    </row>
    <row r="1847" spans="1:2">
      <c r="A1847" s="5"/>
      <c r="B1847" s="5"/>
    </row>
    <row r="1848" spans="1:2">
      <c r="A1848" s="5"/>
      <c r="B1848" s="5"/>
    </row>
    <row r="1849" spans="1:2">
      <c r="A1849" s="5"/>
      <c r="B1849" s="5"/>
    </row>
    <row r="1850" spans="1:2">
      <c r="A1850" s="5"/>
      <c r="B1850" s="5"/>
    </row>
    <row r="1851" spans="1:2">
      <c r="A1851" s="5"/>
      <c r="B1851" s="5"/>
    </row>
    <row r="1852" spans="1:2">
      <c r="A1852" s="5"/>
      <c r="B1852" s="5"/>
    </row>
    <row r="1853" spans="1:2">
      <c r="A1853" s="5"/>
      <c r="B1853" s="5"/>
    </row>
    <row r="1854" spans="1:2">
      <c r="A1854" s="5"/>
      <c r="B1854" s="5"/>
    </row>
    <row r="1855" spans="1:2">
      <c r="A1855" s="5"/>
      <c r="B1855" s="5"/>
    </row>
    <row r="1856" spans="1:2">
      <c r="A1856" s="5"/>
      <c r="B1856" s="5"/>
    </row>
    <row r="1857" spans="1:2">
      <c r="A1857" s="5"/>
      <c r="B1857" s="5"/>
    </row>
    <row r="1858" spans="1:2">
      <c r="A1858" s="5"/>
      <c r="B1858" s="5"/>
    </row>
    <row r="1859" spans="1:2">
      <c r="A1859" s="5"/>
      <c r="B1859" s="5"/>
    </row>
    <row r="1860" spans="1:2">
      <c r="A1860" s="5"/>
      <c r="B1860" s="5"/>
    </row>
    <row r="1861" spans="1:2">
      <c r="A1861" s="5"/>
      <c r="B1861" s="5"/>
    </row>
    <row r="1862" spans="1:2">
      <c r="A1862" s="5"/>
      <c r="B1862" s="5"/>
    </row>
    <row r="1863" spans="1:2">
      <c r="A1863" s="5"/>
      <c r="B1863" s="5"/>
    </row>
    <row r="1864" spans="1:2">
      <c r="A1864" s="5"/>
      <c r="B1864" s="5"/>
    </row>
    <row r="1865" spans="1:2">
      <c r="A1865" s="5"/>
      <c r="B1865" s="5"/>
    </row>
    <row r="1866" spans="1:2">
      <c r="A1866" s="5"/>
      <c r="B1866" s="5"/>
    </row>
    <row r="1867" spans="1:2">
      <c r="A1867" s="5"/>
      <c r="B1867" s="5"/>
    </row>
    <row r="1868" spans="1:2">
      <c r="A1868" s="5"/>
      <c r="B1868" s="5"/>
    </row>
    <row r="1869" spans="1:2">
      <c r="A1869" s="5"/>
      <c r="B1869" s="5"/>
    </row>
    <row r="1870" spans="1:2">
      <c r="A1870" s="5"/>
      <c r="B1870" s="5"/>
    </row>
    <row r="1871" spans="1:2">
      <c r="A1871" s="5"/>
      <c r="B1871" s="5"/>
    </row>
    <row r="1872" spans="1:2">
      <c r="A1872" s="5"/>
      <c r="B1872" s="5"/>
    </row>
    <row r="1873" spans="1:2">
      <c r="A1873" s="5"/>
      <c r="B1873" s="5"/>
    </row>
    <row r="1874" spans="1:2">
      <c r="A1874" s="5"/>
      <c r="B1874" s="5"/>
    </row>
    <row r="1875" spans="1:2">
      <c r="A1875" s="5"/>
      <c r="B1875" s="5"/>
    </row>
    <row r="1876" spans="1:2">
      <c r="A1876" s="5"/>
      <c r="B1876" s="5"/>
    </row>
    <row r="1877" spans="1:2">
      <c r="A1877" s="5"/>
      <c r="B1877" s="5"/>
    </row>
    <row r="1878" spans="1:2">
      <c r="A1878" s="5"/>
      <c r="B1878" s="5"/>
    </row>
    <row r="1879" spans="1:2">
      <c r="A1879" s="5"/>
      <c r="B1879" s="5"/>
    </row>
    <row r="1880" spans="1:2">
      <c r="A1880" s="5"/>
      <c r="B1880" s="5"/>
    </row>
    <row r="1881" spans="1:2">
      <c r="A1881" s="5"/>
      <c r="B1881" s="5"/>
    </row>
    <row r="1882" spans="1:2">
      <c r="A1882" s="5"/>
      <c r="B1882" s="5"/>
    </row>
    <row r="1883" spans="1:2">
      <c r="A1883" s="5"/>
      <c r="B1883" s="5"/>
    </row>
    <row r="1884" spans="1:2">
      <c r="A1884" s="5"/>
      <c r="B1884" s="5"/>
    </row>
    <row r="1885" spans="1:2">
      <c r="A1885" s="5"/>
      <c r="B1885" s="5"/>
    </row>
    <row r="1886" spans="1:2">
      <c r="A1886" s="5"/>
      <c r="B1886" s="5"/>
    </row>
    <row r="1887" spans="1:2">
      <c r="A1887" s="5"/>
      <c r="B1887" s="5"/>
    </row>
    <row r="1888" spans="1:2">
      <c r="A1888" s="5"/>
      <c r="B1888" s="5"/>
    </row>
    <row r="1889" spans="1:2">
      <c r="A1889" s="5"/>
      <c r="B1889" s="5"/>
    </row>
    <row r="1890" spans="1:2">
      <c r="A1890" s="5"/>
      <c r="B1890" s="5"/>
    </row>
    <row r="1891" spans="1:2">
      <c r="A1891" s="5"/>
      <c r="B1891" s="5"/>
    </row>
    <row r="1892" spans="1:2">
      <c r="A1892" s="5"/>
      <c r="B1892" s="5"/>
    </row>
    <row r="1893" spans="1:2">
      <c r="A1893" s="5"/>
      <c r="B1893" s="5"/>
    </row>
    <row r="1894" spans="1:2">
      <c r="A1894" s="5"/>
      <c r="B1894" s="5"/>
    </row>
    <row r="1895" spans="1:2">
      <c r="A1895" s="5"/>
      <c r="B1895" s="5"/>
    </row>
    <row r="1896" spans="1:2">
      <c r="A1896" s="5"/>
      <c r="B1896" s="5"/>
    </row>
    <row r="1897" spans="1:2">
      <c r="A1897" s="5"/>
      <c r="B1897" s="5"/>
    </row>
    <row r="1898" spans="1:2">
      <c r="A1898" s="5"/>
      <c r="B1898" s="5"/>
    </row>
    <row r="1899" spans="1:2">
      <c r="A1899" s="5"/>
      <c r="B1899" s="5"/>
    </row>
    <row r="1900" spans="1:2">
      <c r="A1900" s="5"/>
      <c r="B1900" s="5"/>
    </row>
    <row r="1901" spans="1:2">
      <c r="A1901" s="5"/>
      <c r="B1901" s="5"/>
    </row>
    <row r="1902" spans="1:2">
      <c r="A1902" s="5"/>
      <c r="B1902" s="5"/>
    </row>
    <row r="1903" spans="1:2">
      <c r="A1903" s="5"/>
      <c r="B1903" s="5"/>
    </row>
    <row r="1904" spans="1:2">
      <c r="A1904" s="5"/>
      <c r="B1904" s="5"/>
    </row>
    <row r="1905" spans="1:2">
      <c r="A1905" s="5"/>
      <c r="B1905" s="5"/>
    </row>
    <row r="1906" spans="1:2">
      <c r="A1906" s="5"/>
      <c r="B1906" s="5"/>
    </row>
    <row r="1907" spans="1:2">
      <c r="A1907" s="5"/>
      <c r="B1907" s="5"/>
    </row>
    <row r="1908" spans="1:2">
      <c r="A1908" s="5"/>
      <c r="B1908" s="5"/>
    </row>
    <row r="1909" spans="1:2">
      <c r="A1909" s="5"/>
      <c r="B1909" s="5"/>
    </row>
    <row r="1910" spans="1:2">
      <c r="A1910" s="5"/>
      <c r="B1910" s="5"/>
    </row>
    <row r="1911" spans="1:2">
      <c r="A1911" s="5"/>
      <c r="B1911" s="5"/>
    </row>
    <row r="1912" spans="1:2">
      <c r="A1912" s="5"/>
      <c r="B1912" s="5"/>
    </row>
    <row r="1913" spans="1:2">
      <c r="A1913" s="5"/>
      <c r="B1913" s="5"/>
    </row>
    <row r="1914" spans="1:2">
      <c r="A1914" s="5"/>
      <c r="B1914" s="5"/>
    </row>
    <row r="1915" spans="1:2">
      <c r="A1915" s="5"/>
      <c r="B1915" s="5"/>
    </row>
    <row r="1916" spans="1:2">
      <c r="A1916" s="5"/>
      <c r="B1916" s="5"/>
    </row>
    <row r="1917" spans="1:2">
      <c r="A1917" s="5"/>
      <c r="B1917" s="5"/>
    </row>
    <row r="1918" spans="1:2">
      <c r="A1918" s="5"/>
      <c r="B1918" s="5"/>
    </row>
    <row r="1919" spans="1:2">
      <c r="A1919" s="5"/>
      <c r="B1919" s="5"/>
    </row>
    <row r="1920" spans="1:2">
      <c r="A1920" s="5"/>
      <c r="B1920" s="5"/>
    </row>
    <row r="1921" spans="1:2">
      <c r="A1921" s="5"/>
      <c r="B1921" s="5"/>
    </row>
    <row r="1922" spans="1:2">
      <c r="A1922" s="5"/>
      <c r="B1922" s="5"/>
    </row>
    <row r="1923" spans="1:2">
      <c r="A1923" s="5"/>
      <c r="B1923" s="5"/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U496"/>
  <sheetViews>
    <sheetView workbookViewId="0"/>
  </sheetViews>
  <sheetFormatPr defaultRowHeight="13.2"/>
  <cols>
    <col min="1" max="1" width="9" style="3" bestFit="1" customWidth="1"/>
    <col min="2" max="2" width="5.21875" style="59" bestFit="1" customWidth="1"/>
    <col min="3" max="3" width="9" style="59" bestFit="1" customWidth="1"/>
    <col min="5" max="177" width="5.44140625" style="5" bestFit="1" customWidth="1"/>
  </cols>
  <sheetData>
    <row r="1" spans="1:3">
      <c r="A1" s="3" t="s">
        <v>93</v>
      </c>
      <c r="B1" s="59" t="s">
        <v>94</v>
      </c>
      <c r="C1" s="59" t="s">
        <v>95</v>
      </c>
    </row>
    <row r="2" spans="1:3">
      <c r="A2" s="3" t="s">
        <v>74</v>
      </c>
      <c r="B2" s="59" t="s">
        <v>84</v>
      </c>
      <c r="C2" s="59">
        <v>1.5290543648353507</v>
      </c>
    </row>
    <row r="3" spans="1:3">
      <c r="A3" s="3" t="s">
        <v>75</v>
      </c>
      <c r="B3" s="59" t="s">
        <v>84</v>
      </c>
      <c r="C3" s="59">
        <v>1.5517721118532319</v>
      </c>
    </row>
    <row r="4" spans="1:3">
      <c r="A4" s="3" t="s">
        <v>76</v>
      </c>
      <c r="B4" s="59" t="s">
        <v>83</v>
      </c>
      <c r="C4" s="59">
        <v>1.5353957174566872</v>
      </c>
    </row>
    <row r="5" spans="1:3">
      <c r="A5" s="3" t="s">
        <v>77</v>
      </c>
      <c r="B5" s="59" t="s">
        <v>83</v>
      </c>
      <c r="C5" s="59">
        <v>1.5217316399452365</v>
      </c>
    </row>
    <row r="6" spans="1:3">
      <c r="A6" s="3" t="s">
        <v>78</v>
      </c>
      <c r="B6" s="59" t="s">
        <v>83</v>
      </c>
      <c r="C6" s="59">
        <v>1.5315507323408377</v>
      </c>
    </row>
    <row r="7" spans="1:3">
      <c r="A7" s="3" t="s">
        <v>79</v>
      </c>
      <c r="B7" s="59" t="s">
        <v>83</v>
      </c>
      <c r="C7" s="59">
        <v>1.6</v>
      </c>
    </row>
    <row r="8" spans="1:3">
      <c r="A8" s="3" t="s">
        <v>80</v>
      </c>
      <c r="B8" s="59" t="s">
        <v>83</v>
      </c>
      <c r="C8" s="59">
        <v>1.5758517445830409</v>
      </c>
    </row>
    <row r="9" spans="1:3">
      <c r="A9" s="3" t="s">
        <v>81</v>
      </c>
      <c r="B9" s="59" t="s">
        <v>83</v>
      </c>
      <c r="C9" s="59">
        <v>1.5717710743600981</v>
      </c>
    </row>
    <row r="10" spans="1:3">
      <c r="A10" s="3" t="s">
        <v>82</v>
      </c>
      <c r="B10" s="59" t="s">
        <v>83</v>
      </c>
      <c r="C10" s="59">
        <v>1.5803346214964773</v>
      </c>
    </row>
    <row r="11" spans="1:3">
      <c r="A11" s="3" t="s">
        <v>74</v>
      </c>
      <c r="B11" s="59" t="s">
        <v>86</v>
      </c>
      <c r="C11" s="59">
        <v>1.5156838460570941</v>
      </c>
    </row>
    <row r="12" spans="1:3">
      <c r="A12" s="3" t="s">
        <v>75</v>
      </c>
      <c r="B12" s="59" t="s">
        <v>86</v>
      </c>
      <c r="C12" s="59">
        <v>1.5297113785225576</v>
      </c>
    </row>
    <row r="13" spans="1:3">
      <c r="A13" s="3" t="s">
        <v>76</v>
      </c>
      <c r="B13" s="59" t="s">
        <v>85</v>
      </c>
      <c r="C13" s="59">
        <v>1.5270128448929534</v>
      </c>
    </row>
    <row r="14" spans="1:3">
      <c r="A14" s="3" t="s">
        <v>77</v>
      </c>
      <c r="B14" s="59" t="s">
        <v>85</v>
      </c>
      <c r="C14" s="59">
        <v>1.5412111832456128</v>
      </c>
    </row>
    <row r="15" spans="1:3">
      <c r="A15" s="3" t="s">
        <v>78</v>
      </c>
      <c r="B15" s="59" t="s">
        <v>85</v>
      </c>
      <c r="C15" s="59">
        <v>1.5649442857482263</v>
      </c>
    </row>
    <row r="16" spans="1:3">
      <c r="A16" s="3" t="s">
        <v>79</v>
      </c>
      <c r="B16" s="59" t="s">
        <v>85</v>
      </c>
      <c r="C16" s="59">
        <v>1.5978939533443026</v>
      </c>
    </row>
    <row r="17" spans="1:3">
      <c r="A17" s="3" t="s">
        <v>80</v>
      </c>
      <c r="B17" s="59" t="s">
        <v>85</v>
      </c>
      <c r="C17" s="59">
        <v>1.5753904989303642</v>
      </c>
    </row>
    <row r="18" spans="1:3">
      <c r="A18" s="3" t="s">
        <v>81</v>
      </c>
      <c r="B18" s="59" t="s">
        <v>85</v>
      </c>
      <c r="C18" s="59">
        <v>1.5615159578523341</v>
      </c>
    </row>
    <row r="19" spans="1:3">
      <c r="A19" s="3" t="s">
        <v>82</v>
      </c>
      <c r="B19" s="59" t="s">
        <v>85</v>
      </c>
      <c r="C19" s="59">
        <v>1.588129702127421</v>
      </c>
    </row>
    <row r="20" spans="1:3">
      <c r="A20" s="3" t="s">
        <v>74</v>
      </c>
      <c r="B20" s="59" t="s">
        <v>88</v>
      </c>
      <c r="C20" s="59">
        <v>1.5033230790236534</v>
      </c>
    </row>
    <row r="21" spans="1:3">
      <c r="A21" s="3" t="s">
        <v>75</v>
      </c>
      <c r="B21" s="59" t="s">
        <v>88</v>
      </c>
      <c r="C21" s="59">
        <v>1.5025861292874554</v>
      </c>
    </row>
    <row r="22" spans="1:3">
      <c r="A22" s="3" t="s">
        <v>76</v>
      </c>
      <c r="B22" s="59" t="s">
        <v>87</v>
      </c>
      <c r="C22" s="59">
        <v>1.4953311630009223</v>
      </c>
    </row>
    <row r="23" spans="1:3">
      <c r="A23" s="3" t="s">
        <v>77</v>
      </c>
      <c r="B23" s="59" t="s">
        <v>87</v>
      </c>
      <c r="C23" s="59">
        <v>1.4908241096554131</v>
      </c>
    </row>
    <row r="24" spans="1:3">
      <c r="A24" s="3" t="s">
        <v>78</v>
      </c>
      <c r="B24" s="59" t="s">
        <v>87</v>
      </c>
      <c r="C24" s="59">
        <v>1.5147614370508089</v>
      </c>
    </row>
    <row r="25" spans="1:3">
      <c r="A25" s="3" t="s">
        <v>79</v>
      </c>
      <c r="B25" s="59" t="s">
        <v>87</v>
      </c>
      <c r="C25" s="59">
        <v>1.5729276866945219</v>
      </c>
    </row>
    <row r="26" spans="1:3">
      <c r="A26" s="3" t="s">
        <v>80</v>
      </c>
      <c r="B26" s="59" t="s">
        <v>87</v>
      </c>
      <c r="C26" s="59">
        <v>1.5347149178658923</v>
      </c>
    </row>
    <row r="27" spans="1:3">
      <c r="A27" s="3" t="s">
        <v>81</v>
      </c>
      <c r="B27" s="59" t="s">
        <v>87</v>
      </c>
      <c r="C27" s="59">
        <v>1.5577331720069412</v>
      </c>
    </row>
    <row r="28" spans="1:3">
      <c r="A28" s="3" t="s">
        <v>82</v>
      </c>
      <c r="B28" s="59" t="s">
        <v>87</v>
      </c>
      <c r="C28" s="59">
        <v>1.537753753220952</v>
      </c>
    </row>
    <row r="29" spans="1:3">
      <c r="A29" s="3" t="s">
        <v>74</v>
      </c>
      <c r="B29" s="59" t="s">
        <v>90</v>
      </c>
      <c r="C29" s="59">
        <v>1.5295768283136826</v>
      </c>
    </row>
    <row r="30" spans="1:3">
      <c r="A30" s="3" t="s">
        <v>75</v>
      </c>
      <c r="B30" s="59" t="s">
        <v>90</v>
      </c>
      <c r="C30" s="59">
        <v>1.5337231838194589</v>
      </c>
    </row>
    <row r="31" spans="1:3">
      <c r="A31" s="3" t="s">
        <v>76</v>
      </c>
      <c r="B31" s="59" t="s">
        <v>89</v>
      </c>
      <c r="C31" s="59">
        <v>1.5329425168594712</v>
      </c>
    </row>
    <row r="32" spans="1:3">
      <c r="A32" s="3" t="s">
        <v>77</v>
      </c>
      <c r="B32" s="59" t="s">
        <v>89</v>
      </c>
      <c r="C32" s="59">
        <v>1.5129624075656176</v>
      </c>
    </row>
    <row r="33" spans="1:3">
      <c r="A33" s="3" t="s">
        <v>78</v>
      </c>
      <c r="B33" s="59" t="s">
        <v>89</v>
      </c>
      <c r="C33" s="59">
        <v>1.4976896137120046</v>
      </c>
    </row>
    <row r="34" spans="1:3">
      <c r="A34" s="3" t="s">
        <v>79</v>
      </c>
      <c r="B34" s="59" t="s">
        <v>89</v>
      </c>
      <c r="C34" s="59">
        <v>1.5725583231710645</v>
      </c>
    </row>
    <row r="35" spans="1:3">
      <c r="A35" s="3" t="s">
        <v>80</v>
      </c>
      <c r="B35" s="59" t="s">
        <v>89</v>
      </c>
      <c r="C35" s="59">
        <v>1.5547574996225704</v>
      </c>
    </row>
    <row r="36" spans="1:3">
      <c r="A36" s="3" t="s">
        <v>81</v>
      </c>
      <c r="B36" s="59" t="s">
        <v>89</v>
      </c>
      <c r="C36" s="59">
        <v>1.5227370826272257</v>
      </c>
    </row>
    <row r="37" spans="1:3">
      <c r="A37" s="3" t="s">
        <v>82</v>
      </c>
      <c r="B37" s="59" t="s">
        <v>89</v>
      </c>
      <c r="C37" s="59">
        <v>1.5599002113248108</v>
      </c>
    </row>
    <row r="38" spans="1:3">
      <c r="A38" s="3" t="s">
        <v>74</v>
      </c>
      <c r="B38" s="59" t="s">
        <v>92</v>
      </c>
      <c r="C38" s="59">
        <v>1.5263692302119944</v>
      </c>
    </row>
    <row r="39" spans="1:3">
      <c r="A39" s="3" t="s">
        <v>75</v>
      </c>
      <c r="B39" s="59" t="s">
        <v>92</v>
      </c>
      <c r="C39" s="59">
        <v>1.5337939152286617</v>
      </c>
    </row>
    <row r="40" spans="1:3">
      <c r="A40" s="3" t="s">
        <v>76</v>
      </c>
      <c r="B40" s="59" t="s">
        <v>91</v>
      </c>
      <c r="C40" s="59">
        <v>1.5292414396826242</v>
      </c>
    </row>
    <row r="41" spans="1:3">
      <c r="A41" s="3" t="s">
        <v>77</v>
      </c>
      <c r="B41" s="59" t="s">
        <v>91</v>
      </c>
      <c r="C41" s="59">
        <v>1.471172505408159</v>
      </c>
    </row>
    <row r="42" spans="1:3">
      <c r="A42" s="3" t="s">
        <v>78</v>
      </c>
      <c r="B42" s="59" t="s">
        <v>91</v>
      </c>
      <c r="C42" s="59">
        <v>1.5370015514609074</v>
      </c>
    </row>
    <row r="43" spans="1:3">
      <c r="A43" s="3" t="s">
        <v>79</v>
      </c>
      <c r="B43" s="59" t="s">
        <v>91</v>
      </c>
      <c r="C43" s="59">
        <v>1.5527205178478904</v>
      </c>
    </row>
    <row r="44" spans="1:3">
      <c r="A44" s="3" t="s">
        <v>80</v>
      </c>
      <c r="B44" s="59" t="s">
        <v>91</v>
      </c>
      <c r="C44" s="59">
        <v>1.5194572044928827</v>
      </c>
    </row>
    <row r="45" spans="1:3">
      <c r="A45" s="3" t="s">
        <v>81</v>
      </c>
      <c r="B45" s="59" t="s">
        <v>91</v>
      </c>
      <c r="C45" s="59">
        <v>1.5523502524146533</v>
      </c>
    </row>
    <row r="46" spans="1:3">
      <c r="A46" s="3" t="s">
        <v>82</v>
      </c>
      <c r="B46" s="59" t="s">
        <v>91</v>
      </c>
      <c r="C46" s="59">
        <v>1.5251123269184415</v>
      </c>
    </row>
    <row r="47" spans="1:3">
      <c r="A47" s="3" t="s">
        <v>74</v>
      </c>
      <c r="B47" s="59" t="s">
        <v>84</v>
      </c>
      <c r="C47" s="59">
        <v>1.5359889863211134</v>
      </c>
    </row>
    <row r="48" spans="1:3">
      <c r="A48" s="3" t="s">
        <v>75</v>
      </c>
      <c r="B48" s="59" t="s">
        <v>84</v>
      </c>
      <c r="C48" s="59">
        <v>1.5318544649556334</v>
      </c>
    </row>
    <row r="49" spans="1:3">
      <c r="A49" s="3" t="s">
        <v>76</v>
      </c>
      <c r="B49" s="59" t="s">
        <v>83</v>
      </c>
      <c r="C49" s="59">
        <v>1.5256492712256626</v>
      </c>
    </row>
    <row r="50" spans="1:3">
      <c r="A50" s="3" t="s">
        <v>77</v>
      </c>
      <c r="B50" s="59" t="s">
        <v>83</v>
      </c>
      <c r="C50" s="59">
        <v>1.5197502993306347</v>
      </c>
    </row>
    <row r="51" spans="1:3">
      <c r="A51" s="3" t="s">
        <v>78</v>
      </c>
      <c r="B51" s="59" t="s">
        <v>83</v>
      </c>
      <c r="C51" s="59">
        <v>1.5414325942997456</v>
      </c>
    </row>
    <row r="52" spans="1:3">
      <c r="A52" s="3" t="s">
        <v>79</v>
      </c>
      <c r="B52" s="59" t="s">
        <v>83</v>
      </c>
      <c r="C52" s="59">
        <v>1.5669601923413665</v>
      </c>
    </row>
    <row r="53" spans="1:3">
      <c r="A53" s="3" t="s">
        <v>80</v>
      </c>
      <c r="B53" s="59" t="s">
        <v>83</v>
      </c>
      <c r="C53" s="59">
        <v>1.5486255933856909</v>
      </c>
    </row>
    <row r="54" spans="1:3">
      <c r="A54" s="3" t="s">
        <v>81</v>
      </c>
      <c r="B54" s="59" t="s">
        <v>83</v>
      </c>
      <c r="C54" s="59">
        <v>1.5447120835240342</v>
      </c>
    </row>
    <row r="55" spans="1:3">
      <c r="A55" s="3" t="s">
        <v>82</v>
      </c>
      <c r="B55" s="59" t="s">
        <v>83</v>
      </c>
      <c r="C55" s="59">
        <v>1.5529204697869861</v>
      </c>
    </row>
    <row r="56" spans="1:3">
      <c r="A56" s="3" t="s">
        <v>74</v>
      </c>
      <c r="B56" s="59" t="s">
        <v>86</v>
      </c>
      <c r="C56" s="59">
        <v>1.5258607359113621</v>
      </c>
    </row>
    <row r="57" spans="1:3">
      <c r="A57" s="3" t="s">
        <v>75</v>
      </c>
      <c r="B57" s="59" t="s">
        <v>86</v>
      </c>
      <c r="C57" s="59">
        <v>1.5119254718428081</v>
      </c>
    </row>
    <row r="58" spans="1:3">
      <c r="A58" s="3" t="s">
        <v>76</v>
      </c>
      <c r="B58" s="59" t="s">
        <v>85</v>
      </c>
      <c r="C58" s="59">
        <v>1.5040208844934571</v>
      </c>
    </row>
    <row r="59" spans="1:3">
      <c r="A59" s="3" t="s">
        <v>77</v>
      </c>
      <c r="B59" s="59" t="s">
        <v>85</v>
      </c>
      <c r="C59" s="59">
        <v>1.4962456159790316</v>
      </c>
    </row>
    <row r="60" spans="1:3">
      <c r="A60" s="3" t="s">
        <v>78</v>
      </c>
      <c r="B60" s="59" t="s">
        <v>85</v>
      </c>
      <c r="C60" s="59">
        <v>1.5328302545301749</v>
      </c>
    </row>
    <row r="61" spans="1:3">
      <c r="A61" s="3" t="s">
        <v>79</v>
      </c>
      <c r="B61" s="59" t="s">
        <v>85</v>
      </c>
      <c r="C61" s="59">
        <v>1.5747227981746303</v>
      </c>
    </row>
    <row r="62" spans="1:3">
      <c r="A62" s="3" t="s">
        <v>80</v>
      </c>
      <c r="B62" s="59" t="s">
        <v>85</v>
      </c>
      <c r="C62" s="59">
        <v>1.5577446986317274</v>
      </c>
    </row>
    <row r="63" spans="1:3">
      <c r="A63" s="3" t="s">
        <v>81</v>
      </c>
      <c r="B63" s="59" t="s">
        <v>85</v>
      </c>
      <c r="C63" s="59">
        <v>1.5543966545023256</v>
      </c>
    </row>
    <row r="64" spans="1:3">
      <c r="A64" s="3" t="s">
        <v>82</v>
      </c>
      <c r="B64" s="59" t="s">
        <v>85</v>
      </c>
      <c r="C64" s="59">
        <v>1.5772428399710681</v>
      </c>
    </row>
    <row r="65" spans="1:3">
      <c r="A65" s="3" t="s">
        <v>74</v>
      </c>
      <c r="B65" s="59" t="s">
        <v>88</v>
      </c>
      <c r="C65" s="59">
        <v>1.5218973114939043</v>
      </c>
    </row>
    <row r="66" spans="1:3">
      <c r="A66" s="3" t="s">
        <v>75</v>
      </c>
      <c r="B66" s="59" t="s">
        <v>88</v>
      </c>
      <c r="C66" s="59">
        <v>1.5068222564540819</v>
      </c>
    </row>
    <row r="67" spans="1:3">
      <c r="A67" s="3" t="s">
        <v>76</v>
      </c>
      <c r="B67" s="59" t="s">
        <v>87</v>
      </c>
      <c r="C67" s="59">
        <v>1.512892966911024</v>
      </c>
    </row>
    <row r="68" spans="1:3">
      <c r="A68" s="3" t="s">
        <v>77</v>
      </c>
      <c r="B68" s="59" t="s">
        <v>87</v>
      </c>
      <c r="C68" s="59">
        <v>1.4988885756487398</v>
      </c>
    </row>
    <row r="69" spans="1:3">
      <c r="A69" s="3" t="s">
        <v>78</v>
      </c>
      <c r="B69" s="59" t="s">
        <v>87</v>
      </c>
      <c r="C69" s="59">
        <v>1.4911513682861524</v>
      </c>
    </row>
    <row r="70" spans="1:3">
      <c r="A70" s="3" t="s">
        <v>79</v>
      </c>
      <c r="B70" s="59" t="s">
        <v>87</v>
      </c>
      <c r="C70" s="59">
        <v>1.5461384938932108</v>
      </c>
    </row>
    <row r="71" spans="1:3">
      <c r="A71" s="3" t="s">
        <v>80</v>
      </c>
      <c r="B71" s="59" t="s">
        <v>87</v>
      </c>
      <c r="C71" s="59">
        <v>1.5205260359460095</v>
      </c>
    </row>
    <row r="72" spans="1:3">
      <c r="A72" s="3" t="s">
        <v>81</v>
      </c>
      <c r="B72" s="59" t="s">
        <v>87</v>
      </c>
      <c r="C72" s="59">
        <v>1.5212898484432986</v>
      </c>
    </row>
    <row r="73" spans="1:3">
      <c r="A73" s="3" t="s">
        <v>82</v>
      </c>
      <c r="B73" s="59" t="s">
        <v>87</v>
      </c>
      <c r="C73" s="59">
        <v>1.5237195340187</v>
      </c>
    </row>
    <row r="74" spans="1:3">
      <c r="A74" s="3" t="s">
        <v>74</v>
      </c>
      <c r="B74" s="59" t="s">
        <v>90</v>
      </c>
      <c r="C74" s="59">
        <v>1.5266875506478952</v>
      </c>
    </row>
    <row r="75" spans="1:3">
      <c r="A75" s="3" t="s">
        <v>75</v>
      </c>
      <c r="B75" s="59" t="s">
        <v>90</v>
      </c>
      <c r="C75" s="59">
        <v>1.5179437485223795</v>
      </c>
    </row>
    <row r="76" spans="1:3">
      <c r="A76" s="3" t="s">
        <v>76</v>
      </c>
      <c r="B76" s="59" t="s">
        <v>89</v>
      </c>
      <c r="C76" s="59">
        <v>1.5369044635166373</v>
      </c>
    </row>
    <row r="77" spans="1:3">
      <c r="A77" s="3" t="s">
        <v>77</v>
      </c>
      <c r="B77" s="59" t="s">
        <v>89</v>
      </c>
      <c r="C77" s="59">
        <v>1.5120564233067246</v>
      </c>
    </row>
    <row r="78" spans="1:3">
      <c r="A78" s="3" t="s">
        <v>78</v>
      </c>
      <c r="B78" s="59" t="s">
        <v>89</v>
      </c>
      <c r="C78" s="59">
        <v>1.5382139608762617</v>
      </c>
    </row>
    <row r="79" spans="1:3">
      <c r="A79" s="3" t="s">
        <v>79</v>
      </c>
      <c r="B79" s="59" t="s">
        <v>89</v>
      </c>
      <c r="C79" s="59">
        <v>1.5455737127949727</v>
      </c>
    </row>
    <row r="80" spans="1:3">
      <c r="A80" s="3" t="s">
        <v>80</v>
      </c>
      <c r="B80" s="59" t="s">
        <v>89</v>
      </c>
      <c r="C80" s="59">
        <v>1.5471927462486879</v>
      </c>
    </row>
    <row r="81" spans="1:3">
      <c r="A81" s="3" t="s">
        <v>81</v>
      </c>
      <c r="B81" s="59" t="s">
        <v>89</v>
      </c>
      <c r="C81" s="59">
        <v>1.5495965428869614</v>
      </c>
    </row>
    <row r="82" spans="1:3">
      <c r="A82" s="3" t="s">
        <v>82</v>
      </c>
      <c r="B82" s="59" t="s">
        <v>89</v>
      </c>
      <c r="C82" s="59">
        <v>1.557517711963355</v>
      </c>
    </row>
    <row r="83" spans="1:3">
      <c r="A83" s="3" t="s">
        <v>74</v>
      </c>
      <c r="B83" s="59" t="s">
        <v>92</v>
      </c>
      <c r="C83" s="59">
        <v>1.4906406721672742</v>
      </c>
    </row>
    <row r="84" spans="1:3">
      <c r="A84" s="3" t="s">
        <v>75</v>
      </c>
      <c r="B84" s="59" t="s">
        <v>92</v>
      </c>
      <c r="C84" s="59">
        <v>1.5305986764131538</v>
      </c>
    </row>
    <row r="85" spans="1:3">
      <c r="A85" s="3" t="s">
        <v>76</v>
      </c>
      <c r="B85" s="59" t="s">
        <v>91</v>
      </c>
      <c r="C85" s="59">
        <v>1.5035526023331278</v>
      </c>
    </row>
    <row r="86" spans="1:3">
      <c r="A86" s="3" t="s">
        <v>77</v>
      </c>
      <c r="B86" s="59" t="s">
        <v>91</v>
      </c>
      <c r="C86" s="59">
        <v>1.5141784033755803</v>
      </c>
    </row>
    <row r="87" spans="1:3">
      <c r="A87" s="3" t="s">
        <v>78</v>
      </c>
      <c r="B87" s="59" t="s">
        <v>91</v>
      </c>
      <c r="C87" s="59">
        <v>1.4929303831508505</v>
      </c>
    </row>
    <row r="88" spans="1:3">
      <c r="A88" s="3" t="s">
        <v>79</v>
      </c>
      <c r="B88" s="59" t="s">
        <v>91</v>
      </c>
      <c r="C88" s="59">
        <v>1.5634483784008577</v>
      </c>
    </row>
    <row r="89" spans="1:3">
      <c r="A89" s="3" t="s">
        <v>80</v>
      </c>
      <c r="B89" s="59" t="s">
        <v>91</v>
      </c>
      <c r="C89" s="59">
        <v>1.5137351389487235</v>
      </c>
    </row>
    <row r="90" spans="1:3">
      <c r="A90" s="3" t="s">
        <v>81</v>
      </c>
      <c r="B90" s="59" t="s">
        <v>91</v>
      </c>
      <c r="C90" s="59">
        <v>1.5145439750273715</v>
      </c>
    </row>
    <row r="91" spans="1:3">
      <c r="A91" s="3" t="s">
        <v>82</v>
      </c>
      <c r="B91" s="59" t="s">
        <v>91</v>
      </c>
      <c r="C91" s="59">
        <v>1.5690629877924163</v>
      </c>
    </row>
    <row r="92" spans="1:3">
      <c r="A92" s="3" t="s">
        <v>74</v>
      </c>
      <c r="B92" s="59" t="s">
        <v>84</v>
      </c>
      <c r="C92" s="59">
        <v>1.4913816564449927</v>
      </c>
    </row>
    <row r="93" spans="1:3">
      <c r="A93" s="3" t="s">
        <v>75</v>
      </c>
      <c r="B93" s="59" t="s">
        <v>84</v>
      </c>
      <c r="C93" s="59">
        <v>1.5221347467312816</v>
      </c>
    </row>
    <row r="94" spans="1:3">
      <c r="A94" s="3" t="s">
        <v>76</v>
      </c>
      <c r="B94" s="59" t="s">
        <v>83</v>
      </c>
      <c r="C94" s="59">
        <v>1.5071523137952807</v>
      </c>
    </row>
    <row r="95" spans="1:3">
      <c r="A95" s="3" t="s">
        <v>77</v>
      </c>
      <c r="B95" s="59" t="s">
        <v>83</v>
      </c>
      <c r="C95" s="59">
        <v>1.4734966228590545</v>
      </c>
    </row>
    <row r="96" spans="1:3">
      <c r="A96" s="3" t="s">
        <v>78</v>
      </c>
      <c r="B96" s="59" t="s">
        <v>83</v>
      </c>
      <c r="C96" s="59">
        <v>1.4929075701818781</v>
      </c>
    </row>
    <row r="97" spans="1:3">
      <c r="A97" s="3" t="s">
        <v>79</v>
      </c>
      <c r="B97" s="59" t="s">
        <v>83</v>
      </c>
      <c r="C97" s="59">
        <v>1.5454490135263192</v>
      </c>
    </row>
    <row r="98" spans="1:3">
      <c r="A98" s="3" t="s">
        <v>80</v>
      </c>
      <c r="B98" s="59" t="s">
        <v>83</v>
      </c>
      <c r="C98" s="59">
        <v>1.5568123114867765</v>
      </c>
    </row>
    <row r="99" spans="1:3">
      <c r="A99" s="3" t="s">
        <v>81</v>
      </c>
      <c r="B99" s="59" t="s">
        <v>83</v>
      </c>
      <c r="C99" s="59">
        <v>1.5463204730483451</v>
      </c>
    </row>
    <row r="100" spans="1:3">
      <c r="A100" s="3" t="s">
        <v>82</v>
      </c>
      <c r="B100" s="59" t="s">
        <v>83</v>
      </c>
      <c r="C100" s="59">
        <v>1.5448425162907307</v>
      </c>
    </row>
    <row r="101" spans="1:3">
      <c r="A101" s="3" t="s">
        <v>74</v>
      </c>
      <c r="B101" s="59" t="s">
        <v>86</v>
      </c>
      <c r="C101" s="59">
        <v>1.5269332728605742</v>
      </c>
    </row>
    <row r="102" spans="1:3">
      <c r="A102" s="3" t="s">
        <v>75</v>
      </c>
      <c r="B102" s="59" t="s">
        <v>86</v>
      </c>
      <c r="C102" s="59">
        <v>1.4912522612664707</v>
      </c>
    </row>
    <row r="103" spans="1:3">
      <c r="A103" s="3" t="s">
        <v>76</v>
      </c>
      <c r="B103" s="59" t="s">
        <v>85</v>
      </c>
      <c r="C103" s="59">
        <v>1.502828903448435</v>
      </c>
    </row>
    <row r="104" spans="1:3">
      <c r="A104" s="3" t="s">
        <v>77</v>
      </c>
      <c r="B104" s="59" t="s">
        <v>85</v>
      </c>
      <c r="C104" s="59">
        <v>1.4820453471129749</v>
      </c>
    </row>
    <row r="105" spans="1:3">
      <c r="A105" s="3" t="s">
        <v>78</v>
      </c>
      <c r="B105" s="59" t="s">
        <v>85</v>
      </c>
      <c r="C105" s="59">
        <v>1.5074818699409926</v>
      </c>
    </row>
    <row r="106" spans="1:3">
      <c r="A106" s="3" t="s">
        <v>79</v>
      </c>
      <c r="B106" s="59" t="s">
        <v>85</v>
      </c>
      <c r="C106" s="59">
        <v>1.5599903785207987</v>
      </c>
    </row>
    <row r="107" spans="1:3">
      <c r="A107" s="3" t="s">
        <v>80</v>
      </c>
      <c r="B107" s="59" t="s">
        <v>85</v>
      </c>
      <c r="C107" s="59">
        <v>1.5459624343432123</v>
      </c>
    </row>
    <row r="108" spans="1:3">
      <c r="A108" s="3" t="s">
        <v>81</v>
      </c>
      <c r="B108" s="59" t="s">
        <v>85</v>
      </c>
      <c r="C108" s="59">
        <v>1.5219266488826908</v>
      </c>
    </row>
    <row r="109" spans="1:3">
      <c r="A109" s="3" t="s">
        <v>82</v>
      </c>
      <c r="B109" s="59" t="s">
        <v>85</v>
      </c>
      <c r="C109" s="59">
        <v>1.5293510735104048</v>
      </c>
    </row>
    <row r="110" spans="1:3">
      <c r="A110" s="3" t="s">
        <v>74</v>
      </c>
      <c r="B110" s="59" t="s">
        <v>88</v>
      </c>
      <c r="C110" s="59">
        <v>1.5118206328113366</v>
      </c>
    </row>
    <row r="111" spans="1:3">
      <c r="A111" s="3" t="s">
        <v>75</v>
      </c>
      <c r="B111" s="59" t="s">
        <v>88</v>
      </c>
      <c r="C111" s="59">
        <v>1.4942812342117993</v>
      </c>
    </row>
    <row r="112" spans="1:3">
      <c r="A112" s="3" t="s">
        <v>76</v>
      </c>
      <c r="B112" s="59" t="s">
        <v>87</v>
      </c>
      <c r="C112" s="59">
        <v>1.5199326526041408</v>
      </c>
    </row>
    <row r="113" spans="1:3">
      <c r="A113" s="3" t="s">
        <v>77</v>
      </c>
      <c r="B113" s="59" t="s">
        <v>87</v>
      </c>
      <c r="C113" s="59">
        <v>1.4975126243301633</v>
      </c>
    </row>
    <row r="114" spans="1:3">
      <c r="A114" s="3" t="s">
        <v>78</v>
      </c>
      <c r="B114" s="59" t="s">
        <v>87</v>
      </c>
      <c r="C114" s="59">
        <v>1.5146728210693952</v>
      </c>
    </row>
    <row r="115" spans="1:3">
      <c r="A115" s="3" t="s">
        <v>79</v>
      </c>
      <c r="B115" s="59" t="s">
        <v>87</v>
      </c>
      <c r="C115" s="59">
        <v>1.5730591470563335</v>
      </c>
    </row>
    <row r="116" spans="1:3">
      <c r="A116" s="3" t="s">
        <v>80</v>
      </c>
      <c r="B116" s="59" t="s">
        <v>87</v>
      </c>
      <c r="C116" s="59">
        <v>1.5221949666401318</v>
      </c>
    </row>
    <row r="117" spans="1:3">
      <c r="A117" s="3" t="s">
        <v>81</v>
      </c>
      <c r="B117" s="59" t="s">
        <v>87</v>
      </c>
      <c r="C117" s="59">
        <v>1.5322076947644609</v>
      </c>
    </row>
    <row r="118" spans="1:3">
      <c r="A118" s="3" t="s">
        <v>82</v>
      </c>
      <c r="B118" s="59" t="s">
        <v>87</v>
      </c>
      <c r="C118" s="59">
        <v>1.5536543038875226</v>
      </c>
    </row>
    <row r="119" spans="1:3">
      <c r="A119" s="3" t="s">
        <v>74</v>
      </c>
      <c r="B119" s="59" t="s">
        <v>90</v>
      </c>
      <c r="C119" s="59">
        <v>1.4881090525325198</v>
      </c>
    </row>
    <row r="120" spans="1:3">
      <c r="A120" s="3" t="s">
        <v>75</v>
      </c>
      <c r="B120" s="59" t="s">
        <v>90</v>
      </c>
      <c r="C120" s="59">
        <v>1.4959453138272234</v>
      </c>
    </row>
    <row r="121" spans="1:3">
      <c r="A121" s="3" t="s">
        <v>76</v>
      </c>
      <c r="B121" s="59" t="s">
        <v>89</v>
      </c>
      <c r="C121" s="59">
        <v>1.49832526803377</v>
      </c>
    </row>
    <row r="122" spans="1:3">
      <c r="A122" s="3" t="s">
        <v>77</v>
      </c>
      <c r="B122" s="59" t="s">
        <v>89</v>
      </c>
      <c r="C122" s="59">
        <v>1.4722999318322947</v>
      </c>
    </row>
    <row r="123" spans="1:3">
      <c r="A123" s="3" t="s">
        <v>78</v>
      </c>
      <c r="B123" s="59" t="s">
        <v>89</v>
      </c>
      <c r="C123" s="59">
        <v>1.5116587657391405</v>
      </c>
    </row>
    <row r="124" spans="1:3">
      <c r="A124" s="3" t="s">
        <v>79</v>
      </c>
      <c r="B124" s="59" t="s">
        <v>89</v>
      </c>
      <c r="C124" s="59">
        <v>1.5665160467674824</v>
      </c>
    </row>
    <row r="125" spans="1:3">
      <c r="A125" s="3" t="s">
        <v>80</v>
      </c>
      <c r="B125" s="59" t="s">
        <v>89</v>
      </c>
      <c r="C125" s="59">
        <v>1.5230062069992467</v>
      </c>
    </row>
    <row r="126" spans="1:3">
      <c r="A126" s="3" t="s">
        <v>81</v>
      </c>
      <c r="B126" s="59" t="s">
        <v>89</v>
      </c>
      <c r="C126" s="59">
        <v>1.539238037428375</v>
      </c>
    </row>
    <row r="127" spans="1:3">
      <c r="A127" s="3" t="s">
        <v>82</v>
      </c>
      <c r="B127" s="59" t="s">
        <v>89</v>
      </c>
      <c r="C127" s="59">
        <v>1.5454048303437748</v>
      </c>
    </row>
    <row r="128" spans="1:3">
      <c r="A128" s="3" t="s">
        <v>74</v>
      </c>
      <c r="B128" s="59" t="s">
        <v>92</v>
      </c>
      <c r="C128" s="59">
        <v>1.505833142953684</v>
      </c>
    </row>
    <row r="129" spans="1:3">
      <c r="A129" s="3" t="s">
        <v>75</v>
      </c>
      <c r="B129" s="59" t="s">
        <v>92</v>
      </c>
      <c r="C129" s="59">
        <v>1.5068279958813908</v>
      </c>
    </row>
    <row r="130" spans="1:3">
      <c r="A130" s="3" t="s">
        <v>76</v>
      </c>
      <c r="B130" s="59" t="s">
        <v>91</v>
      </c>
      <c r="C130" s="59">
        <v>1.5110653863086037</v>
      </c>
    </row>
    <row r="131" spans="1:3">
      <c r="A131" s="3" t="s">
        <v>77</v>
      </c>
      <c r="B131" s="59" t="s">
        <v>91</v>
      </c>
      <c r="C131" s="59">
        <v>1.5111100003875808</v>
      </c>
    </row>
    <row r="132" spans="1:3">
      <c r="A132" s="3" t="s">
        <v>78</v>
      </c>
      <c r="B132" s="59" t="s">
        <v>91</v>
      </c>
      <c r="C132" s="59">
        <v>1.5101234018926031</v>
      </c>
    </row>
    <row r="133" spans="1:3">
      <c r="A133" s="3" t="s">
        <v>79</v>
      </c>
      <c r="B133" s="59" t="s">
        <v>91</v>
      </c>
      <c r="C133" s="59">
        <v>1.5758093029087878</v>
      </c>
    </row>
    <row r="134" spans="1:3">
      <c r="A134" s="3" t="s">
        <v>80</v>
      </c>
      <c r="B134" s="59" t="s">
        <v>91</v>
      </c>
      <c r="C134" s="59">
        <v>1.5206740328262107</v>
      </c>
    </row>
    <row r="135" spans="1:3">
      <c r="A135" s="3" t="s">
        <v>81</v>
      </c>
      <c r="B135" s="59" t="s">
        <v>91</v>
      </c>
      <c r="C135" s="59">
        <v>1.5431301042783094</v>
      </c>
    </row>
    <row r="136" spans="1:3">
      <c r="A136" s="3" t="s">
        <v>82</v>
      </c>
      <c r="B136" s="59" t="s">
        <v>91</v>
      </c>
      <c r="C136" s="59">
        <v>1.5343522681550759</v>
      </c>
    </row>
    <row r="137" spans="1:3">
      <c r="A137" s="3" t="s">
        <v>74</v>
      </c>
      <c r="B137" s="59" t="s">
        <v>84</v>
      </c>
      <c r="C137" s="59">
        <v>1.5219894441086388</v>
      </c>
    </row>
    <row r="138" spans="1:3">
      <c r="A138" s="3" t="s">
        <v>75</v>
      </c>
      <c r="B138" s="59" t="s">
        <v>84</v>
      </c>
      <c r="C138" s="59">
        <v>1.5416173216321962</v>
      </c>
    </row>
    <row r="139" spans="1:3">
      <c r="A139" s="3" t="s">
        <v>76</v>
      </c>
      <c r="B139" s="59" t="s">
        <v>83</v>
      </c>
      <c r="C139" s="59">
        <v>1.518999817675655</v>
      </c>
    </row>
    <row r="140" spans="1:3">
      <c r="A140" s="3" t="s">
        <v>77</v>
      </c>
      <c r="B140" s="59" t="s">
        <v>83</v>
      </c>
      <c r="C140" s="59">
        <v>1.4972216910745644</v>
      </c>
    </row>
    <row r="141" spans="1:3">
      <c r="A141" s="3" t="s">
        <v>78</v>
      </c>
      <c r="B141" s="59" t="s">
        <v>83</v>
      </c>
      <c r="C141" s="59">
        <v>1.5089124701985128</v>
      </c>
    </row>
    <row r="142" spans="1:3">
      <c r="A142" s="3" t="s">
        <v>79</v>
      </c>
      <c r="B142" s="59" t="s">
        <v>83</v>
      </c>
      <c r="C142" s="59">
        <v>1.5841601675220234</v>
      </c>
    </row>
    <row r="143" spans="1:3">
      <c r="A143" s="3" t="s">
        <v>80</v>
      </c>
      <c r="B143" s="59" t="s">
        <v>83</v>
      </c>
      <c r="C143" s="59">
        <v>1.5592039360450456</v>
      </c>
    </row>
    <row r="144" spans="1:3">
      <c r="A144" s="3" t="s">
        <v>81</v>
      </c>
      <c r="B144" s="59" t="s">
        <v>83</v>
      </c>
      <c r="C144" s="59">
        <v>1.5657051247023657</v>
      </c>
    </row>
    <row r="145" spans="1:3">
      <c r="A145" s="3" t="s">
        <v>82</v>
      </c>
      <c r="B145" s="59" t="s">
        <v>83</v>
      </c>
      <c r="C145" s="59">
        <v>1.5367647179262318</v>
      </c>
    </row>
    <row r="146" spans="1:3">
      <c r="A146" s="3" t="s">
        <v>74</v>
      </c>
      <c r="B146" s="59" t="s">
        <v>86</v>
      </c>
      <c r="C146" s="59">
        <v>1.4880416727545653</v>
      </c>
    </row>
    <row r="147" spans="1:3">
      <c r="A147" s="3" t="s">
        <v>75</v>
      </c>
      <c r="B147" s="59" t="s">
        <v>86</v>
      </c>
      <c r="C147" s="59">
        <v>1.5088625040716805</v>
      </c>
    </row>
    <row r="148" spans="1:3">
      <c r="A148" s="3" t="s">
        <v>76</v>
      </c>
      <c r="B148" s="59" t="s">
        <v>85</v>
      </c>
      <c r="C148" s="59">
        <v>1.5295345714000155</v>
      </c>
    </row>
    <row r="149" spans="1:3">
      <c r="A149" s="3" t="s">
        <v>77</v>
      </c>
      <c r="B149" s="59" t="s">
        <v>85</v>
      </c>
      <c r="C149" s="59">
        <v>1.5129515312774762</v>
      </c>
    </row>
    <row r="150" spans="1:3">
      <c r="A150" s="3" t="s">
        <v>78</v>
      </c>
      <c r="B150" s="59" t="s">
        <v>85</v>
      </c>
      <c r="C150" s="59">
        <v>1.5243272349821311</v>
      </c>
    </row>
    <row r="151" spans="1:3">
      <c r="A151" s="3" t="s">
        <v>79</v>
      </c>
      <c r="B151" s="59" t="s">
        <v>85</v>
      </c>
      <c r="C151" s="59">
        <v>1.5650049480288308</v>
      </c>
    </row>
    <row r="152" spans="1:3">
      <c r="A152" s="3" t="s">
        <v>80</v>
      </c>
      <c r="B152" s="59" t="s">
        <v>85</v>
      </c>
      <c r="C152" s="59">
        <v>1.5564152381381238</v>
      </c>
    </row>
    <row r="153" spans="1:3">
      <c r="A153" s="3" t="s">
        <v>81</v>
      </c>
      <c r="B153" s="59" t="s">
        <v>85</v>
      </c>
      <c r="C153" s="59">
        <v>1.5404571306496264</v>
      </c>
    </row>
    <row r="154" spans="1:3">
      <c r="A154" s="3" t="s">
        <v>82</v>
      </c>
      <c r="B154" s="59" t="s">
        <v>85</v>
      </c>
      <c r="C154" s="59">
        <v>1.5341756440031116</v>
      </c>
    </row>
    <row r="155" spans="1:3">
      <c r="A155" s="3" t="s">
        <v>74</v>
      </c>
      <c r="B155" s="59" t="s">
        <v>88</v>
      </c>
      <c r="C155" s="59">
        <v>1.5277020664479184</v>
      </c>
    </row>
    <row r="156" spans="1:3">
      <c r="A156" s="3" t="s">
        <v>75</v>
      </c>
      <c r="B156" s="59" t="s">
        <v>88</v>
      </c>
      <c r="C156" s="59">
        <v>1.519838143193271</v>
      </c>
    </row>
    <row r="157" spans="1:3">
      <c r="A157" s="3" t="s">
        <v>76</v>
      </c>
      <c r="B157" s="59" t="s">
        <v>87</v>
      </c>
      <c r="C157" s="59">
        <v>1.4967629217959915</v>
      </c>
    </row>
    <row r="158" spans="1:3">
      <c r="A158" s="3" t="s">
        <v>77</v>
      </c>
      <c r="B158" s="59" t="s">
        <v>87</v>
      </c>
      <c r="C158" s="59">
        <v>1.4879249705889805</v>
      </c>
    </row>
    <row r="159" spans="1:3">
      <c r="A159" s="3" t="s">
        <v>78</v>
      </c>
      <c r="B159" s="59" t="s">
        <v>87</v>
      </c>
      <c r="C159" s="59">
        <v>1.5244822733659291</v>
      </c>
    </row>
    <row r="160" spans="1:3">
      <c r="A160" s="3" t="s">
        <v>79</v>
      </c>
      <c r="B160" s="59" t="s">
        <v>87</v>
      </c>
      <c r="C160" s="59">
        <v>1.5481532676932237</v>
      </c>
    </row>
    <row r="161" spans="1:3">
      <c r="A161" s="3" t="s">
        <v>80</v>
      </c>
      <c r="B161" s="59" t="s">
        <v>87</v>
      </c>
      <c r="C161" s="59">
        <v>1.5167279319170905</v>
      </c>
    </row>
    <row r="162" spans="1:3">
      <c r="A162" s="3" t="s">
        <v>81</v>
      </c>
      <c r="B162" s="59" t="s">
        <v>87</v>
      </c>
      <c r="C162" s="59">
        <v>1.5597938302870875</v>
      </c>
    </row>
    <row r="163" spans="1:3">
      <c r="A163" s="3" t="s">
        <v>82</v>
      </c>
      <c r="B163" s="59" t="s">
        <v>87</v>
      </c>
      <c r="C163" s="59">
        <v>1.5492757074751025</v>
      </c>
    </row>
    <row r="164" spans="1:3">
      <c r="A164" s="3" t="s">
        <v>74</v>
      </c>
      <c r="B164" s="59" t="s">
        <v>90</v>
      </c>
      <c r="C164" s="59">
        <v>1.5101843279583567</v>
      </c>
    </row>
    <row r="165" spans="1:3">
      <c r="A165" s="3" t="s">
        <v>75</v>
      </c>
      <c r="B165" s="59" t="s">
        <v>90</v>
      </c>
      <c r="C165" s="59">
        <v>1.5391901936957866</v>
      </c>
    </row>
    <row r="166" spans="1:3">
      <c r="A166" s="3" t="s">
        <v>76</v>
      </c>
      <c r="B166" s="59" t="s">
        <v>89</v>
      </c>
      <c r="C166" s="59">
        <v>1.5164368431657818</v>
      </c>
    </row>
    <row r="167" spans="1:3">
      <c r="A167" s="3" t="s">
        <v>77</v>
      </c>
      <c r="B167" s="59" t="s">
        <v>89</v>
      </c>
      <c r="C167" s="59">
        <v>1.5068909464357385</v>
      </c>
    </row>
    <row r="168" spans="1:3">
      <c r="A168" s="3" t="s">
        <v>78</v>
      </c>
      <c r="B168" s="59" t="s">
        <v>89</v>
      </c>
      <c r="C168" s="59">
        <v>1.5177206273433366</v>
      </c>
    </row>
    <row r="169" spans="1:3">
      <c r="A169" s="3" t="s">
        <v>79</v>
      </c>
      <c r="B169" s="59" t="s">
        <v>89</v>
      </c>
      <c r="C169" s="59">
        <v>1.5542713570152653</v>
      </c>
    </row>
    <row r="170" spans="1:3">
      <c r="A170" s="3" t="s">
        <v>80</v>
      </c>
      <c r="B170" s="59" t="s">
        <v>89</v>
      </c>
      <c r="C170" s="59">
        <v>1.5568549471185344</v>
      </c>
    </row>
    <row r="171" spans="1:3">
      <c r="A171" s="3" t="s">
        <v>81</v>
      </c>
      <c r="B171" s="59" t="s">
        <v>89</v>
      </c>
      <c r="C171" s="59">
        <v>1.5284165854940539</v>
      </c>
    </row>
    <row r="172" spans="1:3">
      <c r="A172" s="3" t="s">
        <v>82</v>
      </c>
      <c r="B172" s="59" t="s">
        <v>89</v>
      </c>
      <c r="C172" s="59">
        <v>1.5284013248412183</v>
      </c>
    </row>
    <row r="173" spans="1:3">
      <c r="A173" s="3" t="s">
        <v>74</v>
      </c>
      <c r="B173" s="59" t="s">
        <v>92</v>
      </c>
      <c r="C173" s="59">
        <v>1.523790564830914</v>
      </c>
    </row>
    <row r="174" spans="1:3">
      <c r="A174" s="3" t="s">
        <v>75</v>
      </c>
      <c r="B174" s="59" t="s">
        <v>92</v>
      </c>
      <c r="C174" s="59">
        <v>1.5282640049620342</v>
      </c>
    </row>
    <row r="175" spans="1:3">
      <c r="A175" s="3" t="s">
        <v>76</v>
      </c>
      <c r="B175" s="59" t="s">
        <v>91</v>
      </c>
      <c r="C175" s="59">
        <v>1.5032419008192899</v>
      </c>
    </row>
    <row r="176" spans="1:3">
      <c r="A176" s="3" t="s">
        <v>77</v>
      </c>
      <c r="B176" s="59" t="s">
        <v>91</v>
      </c>
      <c r="C176" s="59">
        <v>1.486570053777662</v>
      </c>
    </row>
    <row r="177" spans="1:3">
      <c r="A177" s="3" t="s">
        <v>78</v>
      </c>
      <c r="B177" s="59" t="s">
        <v>91</v>
      </c>
      <c r="C177" s="59">
        <v>1.5132318812356436</v>
      </c>
    </row>
    <row r="178" spans="1:3">
      <c r="A178" s="3" t="s">
        <v>79</v>
      </c>
      <c r="B178" s="59" t="s">
        <v>91</v>
      </c>
      <c r="C178" s="59">
        <v>1.565796418554708</v>
      </c>
    </row>
    <row r="179" spans="1:3">
      <c r="A179" s="3" t="s">
        <v>80</v>
      </c>
      <c r="B179" s="59" t="s">
        <v>91</v>
      </c>
      <c r="C179" s="59">
        <v>1.5494285832008245</v>
      </c>
    </row>
    <row r="180" spans="1:3">
      <c r="A180" s="3" t="s">
        <v>81</v>
      </c>
      <c r="B180" s="59" t="s">
        <v>91</v>
      </c>
      <c r="C180" s="59">
        <v>1.5454047541305294</v>
      </c>
    </row>
    <row r="181" spans="1:3">
      <c r="A181" s="3" t="s">
        <v>82</v>
      </c>
      <c r="B181" s="59" t="s">
        <v>91</v>
      </c>
      <c r="C181" s="59">
        <v>1.5261093061927518</v>
      </c>
    </row>
    <row r="182" spans="1:3">
      <c r="A182" s="3" t="s">
        <v>74</v>
      </c>
      <c r="B182" s="59" t="s">
        <v>84</v>
      </c>
      <c r="C182" s="59">
        <v>1.512295641931696</v>
      </c>
    </row>
    <row r="183" spans="1:3">
      <c r="A183" s="3" t="s">
        <v>75</v>
      </c>
      <c r="B183" s="59" t="s">
        <v>84</v>
      </c>
      <c r="C183" s="59">
        <v>1.5113818030633719</v>
      </c>
    </row>
    <row r="184" spans="1:3">
      <c r="A184" s="3" t="s">
        <v>76</v>
      </c>
      <c r="B184" s="59" t="s">
        <v>83</v>
      </c>
      <c r="C184" s="59">
        <v>1.5020483826850155</v>
      </c>
    </row>
    <row r="185" spans="1:3">
      <c r="A185" s="3" t="s">
        <v>77</v>
      </c>
      <c r="B185" s="59" t="s">
        <v>83</v>
      </c>
      <c r="C185" s="59">
        <v>1.5051007476687308</v>
      </c>
    </row>
    <row r="186" spans="1:3">
      <c r="A186" s="3" t="s">
        <v>78</v>
      </c>
      <c r="B186" s="59" t="s">
        <v>83</v>
      </c>
      <c r="C186" s="59">
        <v>1.5197442571997024</v>
      </c>
    </row>
    <row r="187" spans="1:3">
      <c r="A187" s="3" t="s">
        <v>79</v>
      </c>
      <c r="B187" s="59" t="s">
        <v>83</v>
      </c>
      <c r="C187" s="59">
        <v>1.5478047923469667</v>
      </c>
    </row>
    <row r="188" spans="1:3">
      <c r="A188" s="3" t="s">
        <v>80</v>
      </c>
      <c r="B188" s="59" t="s">
        <v>83</v>
      </c>
      <c r="C188" s="59">
        <v>1.5390455997046466</v>
      </c>
    </row>
    <row r="189" spans="1:3">
      <c r="A189" s="3" t="s">
        <v>81</v>
      </c>
      <c r="B189" s="59" t="s">
        <v>83</v>
      </c>
      <c r="C189" s="59">
        <v>1.5224155707758888</v>
      </c>
    </row>
    <row r="190" spans="1:3">
      <c r="A190" s="3" t="s">
        <v>82</v>
      </c>
      <c r="B190" s="59" t="s">
        <v>83</v>
      </c>
      <c r="C190" s="59">
        <v>1.5580924049668059</v>
      </c>
    </row>
    <row r="191" spans="1:3">
      <c r="A191" s="3" t="s">
        <v>74</v>
      </c>
      <c r="B191" s="59" t="s">
        <v>86</v>
      </c>
      <c r="C191" s="59">
        <v>1.5291804346354867</v>
      </c>
    </row>
    <row r="192" spans="1:3">
      <c r="A192" s="3" t="s">
        <v>75</v>
      </c>
      <c r="B192" s="59" t="s">
        <v>86</v>
      </c>
      <c r="C192" s="59">
        <v>1.515409509727943</v>
      </c>
    </row>
    <row r="193" spans="1:3">
      <c r="A193" s="3" t="s">
        <v>76</v>
      </c>
      <c r="B193" s="59" t="s">
        <v>85</v>
      </c>
      <c r="C193" s="59">
        <v>1.4903529747978945</v>
      </c>
    </row>
    <row r="194" spans="1:3">
      <c r="A194" s="3" t="s">
        <v>77</v>
      </c>
      <c r="B194" s="59" t="s">
        <v>85</v>
      </c>
      <c r="C194" s="59">
        <v>1.5046282515678293</v>
      </c>
    </row>
    <row r="195" spans="1:3">
      <c r="A195" s="3" t="s">
        <v>78</v>
      </c>
      <c r="B195" s="59" t="s">
        <v>85</v>
      </c>
      <c r="C195" s="59">
        <v>1.5227653839403865</v>
      </c>
    </row>
    <row r="196" spans="1:3">
      <c r="A196" s="3" t="s">
        <v>79</v>
      </c>
      <c r="B196" s="59" t="s">
        <v>85</v>
      </c>
      <c r="C196" s="59">
        <v>1.5702831063145581</v>
      </c>
    </row>
    <row r="197" spans="1:3">
      <c r="A197" s="3" t="s">
        <v>80</v>
      </c>
      <c r="B197" s="59" t="s">
        <v>85</v>
      </c>
      <c r="C197" s="59">
        <v>1.5599512808670182</v>
      </c>
    </row>
    <row r="198" spans="1:3">
      <c r="A198" s="3" t="s">
        <v>81</v>
      </c>
      <c r="B198" s="59" t="s">
        <v>85</v>
      </c>
      <c r="C198" s="59">
        <v>1.5292639097445242</v>
      </c>
    </row>
    <row r="199" spans="1:3">
      <c r="A199" s="3" t="s">
        <v>82</v>
      </c>
      <c r="B199" s="59" t="s">
        <v>85</v>
      </c>
      <c r="C199" s="59">
        <v>1.5544969672738014</v>
      </c>
    </row>
    <row r="200" spans="1:3">
      <c r="A200" s="3" t="s">
        <v>74</v>
      </c>
      <c r="B200" s="59" t="s">
        <v>88</v>
      </c>
      <c r="C200" s="59">
        <v>1.5216018828161706</v>
      </c>
    </row>
    <row r="201" spans="1:3">
      <c r="A201" s="3" t="s">
        <v>75</v>
      </c>
      <c r="B201" s="59" t="s">
        <v>88</v>
      </c>
      <c r="C201" s="59">
        <v>1.5372070744859339</v>
      </c>
    </row>
    <row r="202" spans="1:3">
      <c r="A202" s="3" t="s">
        <v>76</v>
      </c>
      <c r="B202" s="59" t="s">
        <v>87</v>
      </c>
      <c r="C202" s="59">
        <v>1.492459004441937</v>
      </c>
    </row>
    <row r="203" spans="1:3">
      <c r="A203" s="3" t="s">
        <v>77</v>
      </c>
      <c r="B203" s="59" t="s">
        <v>87</v>
      </c>
      <c r="C203" s="59">
        <v>1.5077377941237986</v>
      </c>
    </row>
    <row r="204" spans="1:3">
      <c r="A204" s="3" t="s">
        <v>78</v>
      </c>
      <c r="B204" s="59" t="s">
        <v>87</v>
      </c>
      <c r="C204" s="59">
        <v>1.5354578699816779</v>
      </c>
    </row>
    <row r="205" spans="1:3">
      <c r="A205" s="3" t="s">
        <v>79</v>
      </c>
      <c r="B205" s="59" t="s">
        <v>87</v>
      </c>
      <c r="C205" s="59">
        <v>1.5567581336404848</v>
      </c>
    </row>
    <row r="206" spans="1:3">
      <c r="A206" s="3" t="s">
        <v>80</v>
      </c>
      <c r="B206" s="59" t="s">
        <v>87</v>
      </c>
      <c r="C206" s="59">
        <v>1.5528491962106803</v>
      </c>
    </row>
    <row r="207" spans="1:3">
      <c r="A207" s="3" t="s">
        <v>81</v>
      </c>
      <c r="B207" s="59" t="s">
        <v>87</v>
      </c>
      <c r="C207" s="59">
        <v>1.5306504793616809</v>
      </c>
    </row>
    <row r="208" spans="1:3">
      <c r="A208" s="3" t="s">
        <v>82</v>
      </c>
      <c r="B208" s="59" t="s">
        <v>87</v>
      </c>
      <c r="C208" s="59">
        <v>1.5503845668233645</v>
      </c>
    </row>
    <row r="209" spans="1:3">
      <c r="A209" s="3" t="s">
        <v>74</v>
      </c>
      <c r="B209" s="59" t="s">
        <v>90</v>
      </c>
      <c r="C209" s="59">
        <v>1.5017267649155708</v>
      </c>
    </row>
    <row r="210" spans="1:3">
      <c r="A210" s="3" t="s">
        <v>75</v>
      </c>
      <c r="B210" s="59" t="s">
        <v>90</v>
      </c>
      <c r="C210" s="59">
        <v>1.5095901152569036</v>
      </c>
    </row>
    <row r="211" spans="1:3">
      <c r="A211" s="3" t="s">
        <v>76</v>
      </c>
      <c r="B211" s="59" t="s">
        <v>89</v>
      </c>
      <c r="C211" s="59">
        <v>1.5172545681740193</v>
      </c>
    </row>
    <row r="212" spans="1:3">
      <c r="A212" s="3" t="s">
        <v>77</v>
      </c>
      <c r="B212" s="59" t="s">
        <v>89</v>
      </c>
      <c r="C212" s="59">
        <v>1.4750993938686949</v>
      </c>
    </row>
    <row r="213" spans="1:3">
      <c r="A213" s="3" t="s">
        <v>78</v>
      </c>
      <c r="B213" s="59" t="s">
        <v>89</v>
      </c>
      <c r="C213" s="59">
        <v>1.4971172212179935</v>
      </c>
    </row>
    <row r="214" spans="1:3">
      <c r="A214" s="3" t="s">
        <v>79</v>
      </c>
      <c r="B214" s="59" t="s">
        <v>89</v>
      </c>
      <c r="C214" s="59">
        <v>1.5797616409767483</v>
      </c>
    </row>
    <row r="215" spans="1:3">
      <c r="A215" s="3" t="s">
        <v>80</v>
      </c>
      <c r="B215" s="59" t="s">
        <v>89</v>
      </c>
      <c r="C215" s="59">
        <v>1.5251987671635698</v>
      </c>
    </row>
    <row r="216" spans="1:3">
      <c r="A216" s="3" t="s">
        <v>81</v>
      </c>
      <c r="B216" s="59" t="s">
        <v>89</v>
      </c>
      <c r="C216" s="59">
        <v>1.5563916765240513</v>
      </c>
    </row>
    <row r="217" spans="1:3">
      <c r="A217" s="3" t="s">
        <v>82</v>
      </c>
      <c r="B217" s="59" t="s">
        <v>89</v>
      </c>
      <c r="C217" s="59">
        <v>1.5689080262451749</v>
      </c>
    </row>
    <row r="218" spans="1:3">
      <c r="A218" s="3" t="s">
        <v>74</v>
      </c>
      <c r="B218" s="59" t="s">
        <v>92</v>
      </c>
      <c r="C218" s="59">
        <v>1.5298952487475257</v>
      </c>
    </row>
    <row r="219" spans="1:3">
      <c r="A219" s="3" t="s">
        <v>75</v>
      </c>
      <c r="B219" s="59" t="s">
        <v>92</v>
      </c>
      <c r="C219" s="59">
        <v>1.5157391863326</v>
      </c>
    </row>
    <row r="220" spans="1:3">
      <c r="A220" s="3" t="s">
        <v>76</v>
      </c>
      <c r="B220" s="59" t="s">
        <v>91</v>
      </c>
      <c r="C220" s="59">
        <v>1.5210572863584044</v>
      </c>
    </row>
    <row r="221" spans="1:3">
      <c r="A221" s="3" t="s">
        <v>77</v>
      </c>
      <c r="B221" s="59" t="s">
        <v>91</v>
      </c>
      <c r="C221" s="59">
        <v>1.5131042126618071</v>
      </c>
    </row>
    <row r="222" spans="1:3">
      <c r="A222" s="3" t="s">
        <v>78</v>
      </c>
      <c r="B222" s="59" t="s">
        <v>91</v>
      </c>
      <c r="C222" s="59">
        <v>1.5108404832130284</v>
      </c>
    </row>
    <row r="223" spans="1:3">
      <c r="A223" s="3" t="s">
        <v>79</v>
      </c>
      <c r="B223" s="59" t="s">
        <v>91</v>
      </c>
      <c r="C223" s="59">
        <v>1.5602456614292004</v>
      </c>
    </row>
    <row r="224" spans="1:3">
      <c r="A224" s="3" t="s">
        <v>80</v>
      </c>
      <c r="B224" s="59" t="s">
        <v>91</v>
      </c>
      <c r="C224" s="59">
        <v>1.5244056814630265</v>
      </c>
    </row>
    <row r="225" spans="1:3">
      <c r="A225" s="3" t="s">
        <v>81</v>
      </c>
      <c r="B225" s="59" t="s">
        <v>91</v>
      </c>
      <c r="C225" s="59">
        <v>1.5577134944605118</v>
      </c>
    </row>
    <row r="226" spans="1:3">
      <c r="A226" s="3" t="s">
        <v>82</v>
      </c>
      <c r="B226" s="59" t="s">
        <v>91</v>
      </c>
      <c r="C226" s="59">
        <v>1.5594093423432269</v>
      </c>
    </row>
    <row r="227" spans="1:3">
      <c r="A227" s="3" t="s">
        <v>74</v>
      </c>
      <c r="B227" s="59" t="s">
        <v>84</v>
      </c>
      <c r="C227" s="59">
        <v>1.5424456822259807</v>
      </c>
    </row>
    <row r="228" spans="1:3">
      <c r="A228" s="3" t="s">
        <v>75</v>
      </c>
      <c r="B228" s="59" t="s">
        <v>84</v>
      </c>
      <c r="C228" s="59">
        <v>1.5469144965345552</v>
      </c>
    </row>
    <row r="229" spans="1:3">
      <c r="A229" s="3" t="s">
        <v>76</v>
      </c>
      <c r="B229" s="59" t="s">
        <v>83</v>
      </c>
      <c r="C229" s="59">
        <v>1.5374100483401532</v>
      </c>
    </row>
    <row r="230" spans="1:3">
      <c r="A230" s="3" t="s">
        <v>77</v>
      </c>
      <c r="B230" s="59" t="s">
        <v>83</v>
      </c>
      <c r="C230" s="59">
        <v>1.5198310256940877</v>
      </c>
    </row>
    <row r="231" spans="1:3">
      <c r="A231" s="3" t="s">
        <v>78</v>
      </c>
      <c r="B231" s="59" t="s">
        <v>83</v>
      </c>
      <c r="C231" s="59">
        <v>1.5447446854430575</v>
      </c>
    </row>
    <row r="232" spans="1:3">
      <c r="A232" s="3" t="s">
        <v>79</v>
      </c>
      <c r="B232" s="59" t="s">
        <v>83</v>
      </c>
      <c r="C232" s="59">
        <v>1.5987584920796134</v>
      </c>
    </row>
    <row r="233" spans="1:3">
      <c r="A233" s="3" t="s">
        <v>80</v>
      </c>
      <c r="B233" s="59" t="s">
        <v>83</v>
      </c>
      <c r="C233" s="59">
        <v>1.5607778075736716</v>
      </c>
    </row>
    <row r="234" spans="1:3">
      <c r="A234" s="3" t="s">
        <v>81</v>
      </c>
      <c r="B234" s="59" t="s">
        <v>83</v>
      </c>
      <c r="C234" s="59">
        <v>1.5596596498859605</v>
      </c>
    </row>
    <row r="235" spans="1:3">
      <c r="A235" s="3" t="s">
        <v>82</v>
      </c>
      <c r="B235" s="59" t="s">
        <v>83</v>
      </c>
      <c r="C235" s="59">
        <v>1.6</v>
      </c>
    </row>
    <row r="236" spans="1:3">
      <c r="A236" s="3" t="s">
        <v>74</v>
      </c>
      <c r="B236" s="59" t="s">
        <v>86</v>
      </c>
      <c r="C236" s="59">
        <v>1.5384119360219939</v>
      </c>
    </row>
    <row r="237" spans="1:3">
      <c r="A237" s="3" t="s">
        <v>75</v>
      </c>
      <c r="B237" s="59" t="s">
        <v>86</v>
      </c>
      <c r="C237" s="59">
        <v>1.5614838977236527</v>
      </c>
    </row>
    <row r="238" spans="1:3">
      <c r="A238" s="3" t="s">
        <v>76</v>
      </c>
      <c r="B238" s="59" t="s">
        <v>85</v>
      </c>
      <c r="C238" s="59">
        <v>1.523718089709452</v>
      </c>
    </row>
    <row r="239" spans="1:3">
      <c r="A239" s="3" t="s">
        <v>77</v>
      </c>
      <c r="B239" s="59" t="s">
        <v>85</v>
      </c>
      <c r="C239" s="59">
        <v>1.5008928811357116</v>
      </c>
    </row>
    <row r="240" spans="1:3">
      <c r="A240" s="3" t="s">
        <v>78</v>
      </c>
      <c r="B240" s="59" t="s">
        <v>85</v>
      </c>
      <c r="C240" s="59">
        <v>1.5307121477424726</v>
      </c>
    </row>
    <row r="241" spans="1:3">
      <c r="A241" s="3" t="s">
        <v>79</v>
      </c>
      <c r="B241" s="59" t="s">
        <v>85</v>
      </c>
      <c r="C241" s="59">
        <v>1.5634062375674997</v>
      </c>
    </row>
    <row r="242" spans="1:3">
      <c r="A242" s="3" t="s">
        <v>80</v>
      </c>
      <c r="B242" s="59" t="s">
        <v>85</v>
      </c>
      <c r="C242" s="59">
        <v>1.5683742786437704</v>
      </c>
    </row>
    <row r="243" spans="1:3">
      <c r="A243" s="3" t="s">
        <v>81</v>
      </c>
      <c r="B243" s="59" t="s">
        <v>85</v>
      </c>
      <c r="C243" s="59">
        <v>1.5608880225317501</v>
      </c>
    </row>
    <row r="244" spans="1:3">
      <c r="A244" s="3" t="s">
        <v>82</v>
      </c>
      <c r="B244" s="59" t="s">
        <v>85</v>
      </c>
      <c r="C244" s="59">
        <v>1.5869969292311372</v>
      </c>
    </row>
    <row r="245" spans="1:3">
      <c r="A245" s="3" t="s">
        <v>74</v>
      </c>
      <c r="B245" s="59" t="s">
        <v>88</v>
      </c>
      <c r="C245" s="59">
        <v>1.5293760383615913</v>
      </c>
    </row>
    <row r="246" spans="1:3">
      <c r="A246" s="3" t="s">
        <v>75</v>
      </c>
      <c r="B246" s="59" t="s">
        <v>88</v>
      </c>
      <c r="C246" s="59">
        <v>1.5241237084364889</v>
      </c>
    </row>
    <row r="247" spans="1:3">
      <c r="A247" s="3" t="s">
        <v>76</v>
      </c>
      <c r="B247" s="59" t="s">
        <v>87</v>
      </c>
      <c r="C247" s="59">
        <v>1.5244742204033224</v>
      </c>
    </row>
    <row r="248" spans="1:3">
      <c r="A248" s="3" t="s">
        <v>77</v>
      </c>
      <c r="B248" s="59" t="s">
        <v>87</v>
      </c>
      <c r="C248" s="59">
        <v>1.4749999117856307</v>
      </c>
    </row>
    <row r="249" spans="1:3">
      <c r="A249" s="3" t="s">
        <v>78</v>
      </c>
      <c r="B249" s="59" t="s">
        <v>87</v>
      </c>
      <c r="C249" s="59">
        <v>1.5071541765101482</v>
      </c>
    </row>
    <row r="250" spans="1:3">
      <c r="A250" s="3" t="s">
        <v>79</v>
      </c>
      <c r="B250" s="59" t="s">
        <v>87</v>
      </c>
      <c r="C250" s="59">
        <v>1.5747593353462495</v>
      </c>
    </row>
    <row r="251" spans="1:3">
      <c r="A251" s="3" t="s">
        <v>80</v>
      </c>
      <c r="B251" s="59" t="s">
        <v>87</v>
      </c>
      <c r="C251" s="59">
        <v>1.5570148926609826</v>
      </c>
    </row>
    <row r="252" spans="1:3">
      <c r="A252" s="3" t="s">
        <v>81</v>
      </c>
      <c r="B252" s="59" t="s">
        <v>87</v>
      </c>
      <c r="C252" s="59">
        <v>1.5387504759123221</v>
      </c>
    </row>
    <row r="253" spans="1:3">
      <c r="A253" s="3" t="s">
        <v>82</v>
      </c>
      <c r="B253" s="59" t="s">
        <v>87</v>
      </c>
      <c r="C253" s="59">
        <v>1.568102343489888</v>
      </c>
    </row>
    <row r="254" spans="1:3">
      <c r="A254" s="3" t="s">
        <v>74</v>
      </c>
      <c r="B254" s="59" t="s">
        <v>90</v>
      </c>
      <c r="C254" s="59">
        <v>1.4919160244142631</v>
      </c>
    </row>
    <row r="255" spans="1:3">
      <c r="A255" s="3" t="s">
        <v>75</v>
      </c>
      <c r="B255" s="59" t="s">
        <v>90</v>
      </c>
      <c r="C255" s="59">
        <v>1.5053374501540386</v>
      </c>
    </row>
    <row r="256" spans="1:3">
      <c r="A256" s="3" t="s">
        <v>76</v>
      </c>
      <c r="B256" s="59" t="s">
        <v>89</v>
      </c>
      <c r="C256" s="59">
        <v>1.5380744654663694</v>
      </c>
    </row>
    <row r="257" spans="1:3">
      <c r="A257" s="3" t="s">
        <v>77</v>
      </c>
      <c r="B257" s="59" t="s">
        <v>89</v>
      </c>
      <c r="C257" s="59">
        <v>1.5000676955107113</v>
      </c>
    </row>
    <row r="258" spans="1:3">
      <c r="A258" s="3" t="s">
        <v>78</v>
      </c>
      <c r="B258" s="59" t="s">
        <v>89</v>
      </c>
      <c r="C258" s="59">
        <v>1.51917934245167</v>
      </c>
    </row>
    <row r="259" spans="1:3">
      <c r="A259" s="3" t="s">
        <v>79</v>
      </c>
      <c r="B259" s="59" t="s">
        <v>89</v>
      </c>
      <c r="C259" s="59">
        <v>1.5704913331172281</v>
      </c>
    </row>
    <row r="260" spans="1:3">
      <c r="A260" s="3" t="s">
        <v>80</v>
      </c>
      <c r="B260" s="59" t="s">
        <v>89</v>
      </c>
      <c r="C260" s="59">
        <v>1.5304278834032279</v>
      </c>
    </row>
    <row r="261" spans="1:3">
      <c r="A261" s="3" t="s">
        <v>81</v>
      </c>
      <c r="B261" s="59" t="s">
        <v>89</v>
      </c>
      <c r="C261" s="59">
        <v>1.5249561757358521</v>
      </c>
    </row>
    <row r="262" spans="1:3">
      <c r="A262" s="3" t="s">
        <v>82</v>
      </c>
      <c r="B262" s="59" t="s">
        <v>89</v>
      </c>
      <c r="C262" s="59">
        <v>1.5615180393207604</v>
      </c>
    </row>
    <row r="263" spans="1:3">
      <c r="A263" s="3" t="s">
        <v>74</v>
      </c>
      <c r="B263" s="59" t="s">
        <v>92</v>
      </c>
      <c r="C263" s="59">
        <v>1.5025343735153742</v>
      </c>
    </row>
    <row r="264" spans="1:3">
      <c r="A264" s="3" t="s">
        <v>75</v>
      </c>
      <c r="B264" s="59" t="s">
        <v>92</v>
      </c>
      <c r="C264" s="59">
        <v>1.5078872900942961</v>
      </c>
    </row>
    <row r="265" spans="1:3">
      <c r="A265" s="3" t="s">
        <v>76</v>
      </c>
      <c r="B265" s="59" t="s">
        <v>91</v>
      </c>
      <c r="C265" s="59">
        <v>1.5267001324063099</v>
      </c>
    </row>
    <row r="266" spans="1:3">
      <c r="A266" s="3" t="s">
        <v>77</v>
      </c>
      <c r="B266" s="59" t="s">
        <v>91</v>
      </c>
      <c r="C266" s="59">
        <v>1.5075882114337766</v>
      </c>
    </row>
    <row r="267" spans="1:3">
      <c r="A267" s="3" t="s">
        <v>78</v>
      </c>
      <c r="B267" s="59" t="s">
        <v>91</v>
      </c>
      <c r="C267" s="59">
        <v>1.5177802309699737</v>
      </c>
    </row>
    <row r="268" spans="1:3">
      <c r="A268" s="3" t="s">
        <v>79</v>
      </c>
      <c r="B268" s="59" t="s">
        <v>91</v>
      </c>
      <c r="C268" s="59">
        <v>1.5429169472706794</v>
      </c>
    </row>
    <row r="269" spans="1:3">
      <c r="A269" s="3" t="s">
        <v>80</v>
      </c>
      <c r="B269" s="59" t="s">
        <v>91</v>
      </c>
      <c r="C269" s="59">
        <v>1.5230655071622226</v>
      </c>
    </row>
    <row r="270" spans="1:3">
      <c r="A270" s="3" t="s">
        <v>81</v>
      </c>
      <c r="B270" s="59" t="s">
        <v>91</v>
      </c>
      <c r="C270" s="59">
        <v>1.5197994141212565</v>
      </c>
    </row>
    <row r="271" spans="1:3">
      <c r="A271" s="3" t="s">
        <v>82</v>
      </c>
      <c r="B271" s="59" t="s">
        <v>91</v>
      </c>
      <c r="C271" s="59">
        <v>1.5520139886615303</v>
      </c>
    </row>
    <row r="272" spans="1:3">
      <c r="A272" s="3" t="s">
        <v>74</v>
      </c>
      <c r="B272" s="59" t="s">
        <v>84</v>
      </c>
      <c r="C272" s="59">
        <v>1.5052252789567149</v>
      </c>
    </row>
    <row r="273" spans="1:3">
      <c r="A273" s="3" t="s">
        <v>75</v>
      </c>
      <c r="B273" s="59" t="s">
        <v>84</v>
      </c>
      <c r="C273" s="59">
        <v>1.5594354449480896</v>
      </c>
    </row>
    <row r="274" spans="1:3">
      <c r="A274" s="3" t="s">
        <v>76</v>
      </c>
      <c r="B274" s="59" t="s">
        <v>83</v>
      </c>
      <c r="C274" s="59">
        <v>1.5444505866784193</v>
      </c>
    </row>
    <row r="275" spans="1:3">
      <c r="A275" s="3" t="s">
        <v>77</v>
      </c>
      <c r="B275" s="59" t="s">
        <v>83</v>
      </c>
      <c r="C275" s="59">
        <v>1.4972054103286214</v>
      </c>
    </row>
    <row r="276" spans="1:3">
      <c r="A276" s="3" t="s">
        <v>78</v>
      </c>
      <c r="B276" s="59" t="s">
        <v>83</v>
      </c>
      <c r="C276" s="59">
        <v>1.5465489733387268</v>
      </c>
    </row>
    <row r="277" spans="1:3">
      <c r="A277" s="3" t="s">
        <v>79</v>
      </c>
      <c r="B277" s="59" t="s">
        <v>83</v>
      </c>
      <c r="C277" s="59">
        <v>1.5613257039697521</v>
      </c>
    </row>
    <row r="278" spans="1:3">
      <c r="A278" s="3" t="s">
        <v>80</v>
      </c>
      <c r="B278" s="59" t="s">
        <v>83</v>
      </c>
      <c r="C278" s="59">
        <v>1.5670079101073713</v>
      </c>
    </row>
    <row r="279" spans="1:3">
      <c r="A279" s="3" t="s">
        <v>81</v>
      </c>
      <c r="B279" s="59" t="s">
        <v>83</v>
      </c>
      <c r="C279" s="59">
        <v>1.5369095954019525</v>
      </c>
    </row>
    <row r="280" spans="1:3">
      <c r="A280" s="3" t="s">
        <v>82</v>
      </c>
      <c r="B280" s="59" t="s">
        <v>83</v>
      </c>
      <c r="C280" s="59">
        <v>1.5416265672893139</v>
      </c>
    </row>
    <row r="281" spans="1:3">
      <c r="A281" s="3" t="s">
        <v>74</v>
      </c>
      <c r="B281" s="59" t="s">
        <v>86</v>
      </c>
      <c r="C281" s="59">
        <v>1.4965304501539516</v>
      </c>
    </row>
    <row r="282" spans="1:3">
      <c r="A282" s="3" t="s">
        <v>75</v>
      </c>
      <c r="B282" s="59" t="s">
        <v>86</v>
      </c>
      <c r="C282" s="59">
        <v>1.5396703711487978</v>
      </c>
    </row>
    <row r="283" spans="1:3">
      <c r="A283" s="3" t="s">
        <v>76</v>
      </c>
      <c r="B283" s="59" t="s">
        <v>85</v>
      </c>
      <c r="C283" s="59">
        <v>1.5000157887667842</v>
      </c>
    </row>
    <row r="284" spans="1:3">
      <c r="A284" s="3" t="s">
        <v>77</v>
      </c>
      <c r="B284" s="59" t="s">
        <v>85</v>
      </c>
      <c r="C284" s="59">
        <v>1.5154782041835981</v>
      </c>
    </row>
    <row r="285" spans="1:3">
      <c r="A285" s="3" t="s">
        <v>78</v>
      </c>
      <c r="B285" s="59" t="s">
        <v>85</v>
      </c>
      <c r="C285" s="59">
        <v>1.5003984052582748</v>
      </c>
    </row>
    <row r="286" spans="1:3">
      <c r="A286" s="3" t="s">
        <v>79</v>
      </c>
      <c r="B286" s="59" t="s">
        <v>85</v>
      </c>
      <c r="C286" s="59">
        <v>1.5494516001189198</v>
      </c>
    </row>
    <row r="287" spans="1:3">
      <c r="A287" s="3" t="s">
        <v>80</v>
      </c>
      <c r="B287" s="59" t="s">
        <v>85</v>
      </c>
      <c r="C287" s="59">
        <v>1.5510231404304546</v>
      </c>
    </row>
    <row r="288" spans="1:3">
      <c r="A288" s="3" t="s">
        <v>81</v>
      </c>
      <c r="B288" s="59" t="s">
        <v>85</v>
      </c>
      <c r="C288" s="59">
        <v>1.5427872777689347</v>
      </c>
    </row>
    <row r="289" spans="1:3">
      <c r="A289" s="3" t="s">
        <v>82</v>
      </c>
      <c r="B289" s="59" t="s">
        <v>85</v>
      </c>
      <c r="C289" s="59">
        <v>1.5665869887157826</v>
      </c>
    </row>
    <row r="290" spans="1:3">
      <c r="A290" s="3" t="s">
        <v>74</v>
      </c>
      <c r="B290" s="59" t="s">
        <v>88</v>
      </c>
      <c r="C290" s="59">
        <v>1.5073271550751959</v>
      </c>
    </row>
    <row r="291" spans="1:3">
      <c r="A291" s="3" t="s">
        <v>75</v>
      </c>
      <c r="B291" s="59" t="s">
        <v>88</v>
      </c>
      <c r="C291" s="59">
        <v>1.5138580497874157</v>
      </c>
    </row>
    <row r="292" spans="1:3">
      <c r="A292" s="3" t="s">
        <v>76</v>
      </c>
      <c r="B292" s="59" t="s">
        <v>87</v>
      </c>
      <c r="C292" s="59">
        <v>1.5076663651525479</v>
      </c>
    </row>
    <row r="293" spans="1:3">
      <c r="A293" s="3" t="s">
        <v>77</v>
      </c>
      <c r="B293" s="59" t="s">
        <v>87</v>
      </c>
      <c r="C293" s="59">
        <v>1.4809749042522684</v>
      </c>
    </row>
    <row r="294" spans="1:3">
      <c r="A294" s="3" t="s">
        <v>78</v>
      </c>
      <c r="B294" s="59" t="s">
        <v>87</v>
      </c>
      <c r="C294" s="59">
        <v>1.513088849796079</v>
      </c>
    </row>
    <row r="295" spans="1:3">
      <c r="A295" s="3" t="s">
        <v>79</v>
      </c>
      <c r="B295" s="59" t="s">
        <v>87</v>
      </c>
      <c r="C295" s="59">
        <v>1.5682095084454932</v>
      </c>
    </row>
    <row r="296" spans="1:3">
      <c r="A296" s="3" t="s">
        <v>80</v>
      </c>
      <c r="B296" s="59" t="s">
        <v>87</v>
      </c>
      <c r="C296" s="59">
        <v>1.5588493946664157</v>
      </c>
    </row>
    <row r="297" spans="1:3">
      <c r="A297" s="3" t="s">
        <v>81</v>
      </c>
      <c r="B297" s="59" t="s">
        <v>87</v>
      </c>
      <c r="C297" s="59">
        <v>1.519544160201435</v>
      </c>
    </row>
    <row r="298" spans="1:3">
      <c r="A298" s="3" t="s">
        <v>82</v>
      </c>
      <c r="B298" s="59" t="s">
        <v>87</v>
      </c>
      <c r="C298" s="59">
        <v>1.5381279322329346</v>
      </c>
    </row>
    <row r="299" spans="1:3">
      <c r="A299" s="3" t="s">
        <v>74</v>
      </c>
      <c r="B299" s="59" t="s">
        <v>90</v>
      </c>
      <c r="C299" s="59">
        <v>1.5283597803485727</v>
      </c>
    </row>
    <row r="300" spans="1:3">
      <c r="A300" s="3" t="s">
        <v>75</v>
      </c>
      <c r="B300" s="59" t="s">
        <v>90</v>
      </c>
      <c r="C300" s="59">
        <v>1.4932737413923727</v>
      </c>
    </row>
    <row r="301" spans="1:3">
      <c r="A301" s="3" t="s">
        <v>76</v>
      </c>
      <c r="B301" s="59" t="s">
        <v>89</v>
      </c>
      <c r="C301" s="59">
        <v>1.5212937832347879</v>
      </c>
    </row>
    <row r="302" spans="1:3">
      <c r="A302" s="3" t="s">
        <v>77</v>
      </c>
      <c r="B302" s="59" t="s">
        <v>89</v>
      </c>
      <c r="C302" s="59">
        <v>1.4787195681056722</v>
      </c>
    </row>
    <row r="303" spans="1:3">
      <c r="A303" s="3" t="s">
        <v>78</v>
      </c>
      <c r="B303" s="59" t="s">
        <v>89</v>
      </c>
      <c r="C303" s="59">
        <v>1.5245393653802641</v>
      </c>
    </row>
    <row r="304" spans="1:3">
      <c r="A304" s="3" t="s">
        <v>79</v>
      </c>
      <c r="B304" s="59" t="s">
        <v>89</v>
      </c>
      <c r="C304" s="59">
        <v>1.5751429122617002</v>
      </c>
    </row>
    <row r="305" spans="1:3">
      <c r="A305" s="3" t="s">
        <v>80</v>
      </c>
      <c r="B305" s="59" t="s">
        <v>89</v>
      </c>
      <c r="C305" s="59">
        <v>1.5342182848394728</v>
      </c>
    </row>
    <row r="306" spans="1:3">
      <c r="A306" s="3" t="s">
        <v>81</v>
      </c>
      <c r="B306" s="59" t="s">
        <v>89</v>
      </c>
      <c r="C306" s="59">
        <v>1.5277421756470546</v>
      </c>
    </row>
    <row r="307" spans="1:3">
      <c r="A307" s="3" t="s">
        <v>82</v>
      </c>
      <c r="B307" s="59" t="s">
        <v>89</v>
      </c>
      <c r="C307" s="59">
        <v>1.5234738434905659</v>
      </c>
    </row>
    <row r="308" spans="1:3">
      <c r="A308" s="3" t="s">
        <v>74</v>
      </c>
      <c r="B308" s="59" t="s">
        <v>92</v>
      </c>
      <c r="C308" s="59">
        <v>1.5146555549854477</v>
      </c>
    </row>
    <row r="309" spans="1:3">
      <c r="A309" s="3" t="s">
        <v>75</v>
      </c>
      <c r="B309" s="59" t="s">
        <v>92</v>
      </c>
      <c r="C309" s="59">
        <v>1.5067372186811607</v>
      </c>
    </row>
    <row r="310" spans="1:3">
      <c r="A310" s="3" t="s">
        <v>76</v>
      </c>
      <c r="B310" s="59" t="s">
        <v>91</v>
      </c>
      <c r="C310" s="59">
        <v>1.5312390091351111</v>
      </c>
    </row>
    <row r="311" spans="1:3">
      <c r="A311" s="3" t="s">
        <v>77</v>
      </c>
      <c r="B311" s="59" t="s">
        <v>91</v>
      </c>
      <c r="C311" s="59">
        <v>1.4828946800864347</v>
      </c>
    </row>
    <row r="312" spans="1:3">
      <c r="A312" s="3" t="s">
        <v>78</v>
      </c>
      <c r="B312" s="59" t="s">
        <v>91</v>
      </c>
      <c r="C312" s="59">
        <v>1.501722612408259</v>
      </c>
    </row>
    <row r="313" spans="1:3">
      <c r="A313" s="3" t="s">
        <v>79</v>
      </c>
      <c r="B313" s="59" t="s">
        <v>91</v>
      </c>
      <c r="C313" s="59">
        <v>1.5356844163707692</v>
      </c>
    </row>
    <row r="314" spans="1:3">
      <c r="A314" s="3" t="s">
        <v>80</v>
      </c>
      <c r="B314" s="59" t="s">
        <v>91</v>
      </c>
      <c r="C314" s="59">
        <v>1.5294713461874063</v>
      </c>
    </row>
    <row r="315" spans="1:3">
      <c r="A315" s="3" t="s">
        <v>81</v>
      </c>
      <c r="B315" s="59" t="s">
        <v>91</v>
      </c>
      <c r="C315" s="59">
        <v>1.5191443034100103</v>
      </c>
    </row>
    <row r="316" spans="1:3">
      <c r="A316" s="3" t="s">
        <v>82</v>
      </c>
      <c r="B316" s="59" t="s">
        <v>91</v>
      </c>
      <c r="C316" s="59">
        <v>1.5267204649773372</v>
      </c>
    </row>
    <row r="317" spans="1:3">
      <c r="A317" s="3" t="s">
        <v>74</v>
      </c>
      <c r="B317" s="59" t="s">
        <v>84</v>
      </c>
      <c r="C317" s="59">
        <v>1.5132006438317518</v>
      </c>
    </row>
    <row r="318" spans="1:3">
      <c r="A318" s="3" t="s">
        <v>75</v>
      </c>
      <c r="B318" s="59" t="s">
        <v>84</v>
      </c>
      <c r="C318" s="59">
        <v>1.5202486434194802</v>
      </c>
    </row>
    <row r="319" spans="1:3">
      <c r="A319" s="3" t="s">
        <v>76</v>
      </c>
      <c r="B319" s="59" t="s">
        <v>83</v>
      </c>
      <c r="C319" s="59">
        <v>1.5047949266475382</v>
      </c>
    </row>
    <row r="320" spans="1:3">
      <c r="A320" s="3" t="s">
        <v>77</v>
      </c>
      <c r="B320" s="59" t="s">
        <v>83</v>
      </c>
      <c r="C320" s="59">
        <v>1.5041686697498282</v>
      </c>
    </row>
    <row r="321" spans="1:3">
      <c r="A321" s="3" t="s">
        <v>78</v>
      </c>
      <c r="B321" s="59" t="s">
        <v>83</v>
      </c>
      <c r="C321" s="59">
        <v>1.5381597964538436</v>
      </c>
    </row>
    <row r="322" spans="1:3">
      <c r="A322" s="3" t="s">
        <v>79</v>
      </c>
      <c r="B322" s="59" t="s">
        <v>83</v>
      </c>
      <c r="C322" s="59">
        <v>1.5370743406950722</v>
      </c>
    </row>
    <row r="323" spans="1:3">
      <c r="A323" s="3" t="s">
        <v>80</v>
      </c>
      <c r="B323" s="59" t="s">
        <v>83</v>
      </c>
      <c r="C323" s="59">
        <v>1.5491485612756166</v>
      </c>
    </row>
    <row r="324" spans="1:3">
      <c r="A324" s="3" t="s">
        <v>81</v>
      </c>
      <c r="B324" s="59" t="s">
        <v>83</v>
      </c>
      <c r="C324" s="59">
        <v>1.5465328839941432</v>
      </c>
    </row>
    <row r="325" spans="1:3">
      <c r="A325" s="3" t="s">
        <v>82</v>
      </c>
      <c r="B325" s="59" t="s">
        <v>83</v>
      </c>
      <c r="C325" s="59">
        <v>1.5659298846186074</v>
      </c>
    </row>
    <row r="326" spans="1:3">
      <c r="A326" s="3" t="s">
        <v>74</v>
      </c>
      <c r="B326" s="59" t="s">
        <v>86</v>
      </c>
      <c r="C326" s="59">
        <v>1.4988199752663818</v>
      </c>
    </row>
    <row r="327" spans="1:3">
      <c r="A327" s="3" t="s">
        <v>75</v>
      </c>
      <c r="B327" s="59" t="s">
        <v>86</v>
      </c>
      <c r="C327" s="59">
        <v>1.5132133492566124</v>
      </c>
    </row>
    <row r="328" spans="1:3">
      <c r="A328" s="3" t="s">
        <v>76</v>
      </c>
      <c r="B328" s="59" t="s">
        <v>85</v>
      </c>
      <c r="C328" s="59">
        <v>1.5344753802012763</v>
      </c>
    </row>
    <row r="329" spans="1:3">
      <c r="A329" s="3" t="s">
        <v>77</v>
      </c>
      <c r="B329" s="59" t="s">
        <v>85</v>
      </c>
      <c r="C329" s="59">
        <v>1.4897376134125537</v>
      </c>
    </row>
    <row r="330" spans="1:3">
      <c r="A330" s="3" t="s">
        <v>78</v>
      </c>
      <c r="B330" s="59" t="s">
        <v>85</v>
      </c>
      <c r="C330" s="59">
        <v>1.4979894546404511</v>
      </c>
    </row>
    <row r="331" spans="1:3">
      <c r="A331" s="3" t="s">
        <v>79</v>
      </c>
      <c r="B331" s="59" t="s">
        <v>85</v>
      </c>
      <c r="C331" s="59">
        <v>1.5446127540493879</v>
      </c>
    </row>
    <row r="332" spans="1:3">
      <c r="A332" s="3" t="s">
        <v>80</v>
      </c>
      <c r="B332" s="59" t="s">
        <v>85</v>
      </c>
      <c r="C332" s="59">
        <v>1.5451433851552068</v>
      </c>
    </row>
    <row r="333" spans="1:3">
      <c r="A333" s="3" t="s">
        <v>81</v>
      </c>
      <c r="B333" s="59" t="s">
        <v>85</v>
      </c>
      <c r="C333" s="59">
        <v>1.5234952631894674</v>
      </c>
    </row>
    <row r="334" spans="1:3">
      <c r="A334" s="3" t="s">
        <v>82</v>
      </c>
      <c r="B334" s="59" t="s">
        <v>85</v>
      </c>
      <c r="C334" s="59">
        <v>1.5462100700357801</v>
      </c>
    </row>
    <row r="335" spans="1:3">
      <c r="A335" s="3" t="s">
        <v>74</v>
      </c>
      <c r="B335" s="59" t="s">
        <v>88</v>
      </c>
      <c r="C335" s="59">
        <v>1.4859788719410634</v>
      </c>
    </row>
    <row r="336" spans="1:3">
      <c r="A336" s="3" t="s">
        <v>75</v>
      </c>
      <c r="B336" s="59" t="s">
        <v>88</v>
      </c>
      <c r="C336" s="59">
        <v>1.526703417863347</v>
      </c>
    </row>
    <row r="337" spans="1:3">
      <c r="A337" s="3" t="s">
        <v>76</v>
      </c>
      <c r="B337" s="59" t="s">
        <v>87</v>
      </c>
      <c r="C337" s="59">
        <v>1.5044470885027046</v>
      </c>
    </row>
    <row r="338" spans="1:3">
      <c r="A338" s="3" t="s">
        <v>77</v>
      </c>
      <c r="B338" s="59" t="s">
        <v>87</v>
      </c>
      <c r="C338" s="59">
        <v>1.5132394747133771</v>
      </c>
    </row>
    <row r="339" spans="1:3">
      <c r="A339" s="3" t="s">
        <v>78</v>
      </c>
      <c r="B339" s="59" t="s">
        <v>87</v>
      </c>
      <c r="C339" s="59">
        <v>1.5129447245199843</v>
      </c>
    </row>
    <row r="340" spans="1:3">
      <c r="A340" s="3" t="s">
        <v>79</v>
      </c>
      <c r="B340" s="59" t="s">
        <v>87</v>
      </c>
      <c r="C340" s="59">
        <v>1.5358493584372621</v>
      </c>
    </row>
    <row r="341" spans="1:3">
      <c r="A341" s="3" t="s">
        <v>80</v>
      </c>
      <c r="B341" s="59" t="s">
        <v>87</v>
      </c>
      <c r="C341" s="59">
        <v>1.5209117986884082</v>
      </c>
    </row>
    <row r="342" spans="1:3">
      <c r="A342" s="3" t="s">
        <v>81</v>
      </c>
      <c r="B342" s="59" t="s">
        <v>87</v>
      </c>
      <c r="C342" s="59">
        <v>1.5351272611735824</v>
      </c>
    </row>
    <row r="343" spans="1:3">
      <c r="A343" s="3" t="s">
        <v>82</v>
      </c>
      <c r="B343" s="59" t="s">
        <v>87</v>
      </c>
      <c r="C343" s="59">
        <v>1.5351088396629951</v>
      </c>
    </row>
    <row r="344" spans="1:3">
      <c r="A344" s="3" t="s">
        <v>74</v>
      </c>
      <c r="B344" s="59" t="s">
        <v>90</v>
      </c>
      <c r="C344" s="59">
        <v>1.5034266429286958</v>
      </c>
    </row>
    <row r="345" spans="1:3">
      <c r="A345" s="3" t="s">
        <v>75</v>
      </c>
      <c r="B345" s="59" t="s">
        <v>90</v>
      </c>
      <c r="C345" s="59">
        <v>1.5189763302515691</v>
      </c>
    </row>
    <row r="346" spans="1:3">
      <c r="A346" s="3" t="s">
        <v>76</v>
      </c>
      <c r="B346" s="59" t="s">
        <v>89</v>
      </c>
      <c r="C346" s="59">
        <v>1.5152310321247477</v>
      </c>
    </row>
    <row r="347" spans="1:3">
      <c r="A347" s="3" t="s">
        <v>77</v>
      </c>
      <c r="B347" s="59" t="s">
        <v>89</v>
      </c>
      <c r="C347" s="59">
        <v>1.4772518948132904</v>
      </c>
    </row>
    <row r="348" spans="1:3">
      <c r="A348" s="3" t="s">
        <v>78</v>
      </c>
      <c r="B348" s="59" t="s">
        <v>89</v>
      </c>
      <c r="C348" s="59">
        <v>1.5055496250790206</v>
      </c>
    </row>
    <row r="349" spans="1:3">
      <c r="A349" s="3" t="s">
        <v>79</v>
      </c>
      <c r="B349" s="59" t="s">
        <v>89</v>
      </c>
      <c r="C349" s="59">
        <v>1.5323998014308735</v>
      </c>
    </row>
    <row r="350" spans="1:3">
      <c r="A350" s="3" t="s">
        <v>80</v>
      </c>
      <c r="B350" s="59" t="s">
        <v>89</v>
      </c>
      <c r="C350" s="59">
        <v>1.5377632008107964</v>
      </c>
    </row>
    <row r="351" spans="1:3">
      <c r="A351" s="3" t="s">
        <v>81</v>
      </c>
      <c r="B351" s="59" t="s">
        <v>89</v>
      </c>
      <c r="C351" s="59">
        <v>1.5556995255343915</v>
      </c>
    </row>
    <row r="352" spans="1:3">
      <c r="A352" s="3" t="s">
        <v>82</v>
      </c>
      <c r="B352" s="59" t="s">
        <v>89</v>
      </c>
      <c r="C352" s="59">
        <v>1.5289631757410322</v>
      </c>
    </row>
    <row r="353" spans="1:3">
      <c r="A353" s="3" t="s">
        <v>74</v>
      </c>
      <c r="B353" s="59" t="s">
        <v>92</v>
      </c>
      <c r="C353" s="59">
        <v>1.524816896183441</v>
      </c>
    </row>
    <row r="354" spans="1:3">
      <c r="A354" s="3" t="s">
        <v>75</v>
      </c>
      <c r="B354" s="59" t="s">
        <v>92</v>
      </c>
      <c r="C354" s="59">
        <v>1.5278809533218838</v>
      </c>
    </row>
    <row r="355" spans="1:3">
      <c r="A355" s="3" t="s">
        <v>76</v>
      </c>
      <c r="B355" s="59" t="s">
        <v>91</v>
      </c>
      <c r="C355" s="59">
        <v>1.5123256117820192</v>
      </c>
    </row>
    <row r="356" spans="1:3">
      <c r="A356" s="3" t="s">
        <v>77</v>
      </c>
      <c r="B356" s="59" t="s">
        <v>91</v>
      </c>
      <c r="C356" s="59">
        <v>1.5170693616545821</v>
      </c>
    </row>
    <row r="357" spans="1:3">
      <c r="A357" s="3" t="s">
        <v>78</v>
      </c>
      <c r="B357" s="59" t="s">
        <v>91</v>
      </c>
      <c r="C357" s="59">
        <v>1.4949976720243374</v>
      </c>
    </row>
    <row r="358" spans="1:3">
      <c r="A358" s="3" t="s">
        <v>79</v>
      </c>
      <c r="B358" s="59" t="s">
        <v>91</v>
      </c>
      <c r="C358" s="59">
        <v>1.5457841797273606</v>
      </c>
    </row>
    <row r="359" spans="1:3">
      <c r="A359" s="3" t="s">
        <v>80</v>
      </c>
      <c r="B359" s="59" t="s">
        <v>91</v>
      </c>
      <c r="C359" s="59">
        <v>1.5531163775977932</v>
      </c>
    </row>
    <row r="360" spans="1:3">
      <c r="A360" s="3" t="s">
        <v>81</v>
      </c>
      <c r="B360" s="59" t="s">
        <v>91</v>
      </c>
      <c r="C360" s="59">
        <v>1.5222719869703798</v>
      </c>
    </row>
    <row r="361" spans="1:3">
      <c r="A361" s="3" t="s">
        <v>82</v>
      </c>
      <c r="B361" s="59" t="s">
        <v>91</v>
      </c>
      <c r="C361" s="59">
        <v>1.5306281180211418</v>
      </c>
    </row>
    <row r="362" spans="1:3">
      <c r="A362" s="3" t="s">
        <v>74</v>
      </c>
      <c r="B362" s="59" t="s">
        <v>84</v>
      </c>
      <c r="C362" s="59">
        <v>1.5027875846082621</v>
      </c>
    </row>
    <row r="363" spans="1:3">
      <c r="A363" s="3" t="s">
        <v>75</v>
      </c>
      <c r="B363" s="59" t="s">
        <v>84</v>
      </c>
      <c r="C363" s="59">
        <v>1.5410364157600749</v>
      </c>
    </row>
    <row r="364" spans="1:3">
      <c r="A364" s="3" t="s">
        <v>76</v>
      </c>
      <c r="B364" s="59" t="s">
        <v>83</v>
      </c>
      <c r="C364" s="59">
        <v>1.5455223093843482</v>
      </c>
    </row>
    <row r="365" spans="1:3">
      <c r="A365" s="3" t="s">
        <v>77</v>
      </c>
      <c r="B365" s="59" t="s">
        <v>83</v>
      </c>
      <c r="C365" s="59">
        <v>1.4986356018130582</v>
      </c>
    </row>
    <row r="366" spans="1:3">
      <c r="A366" s="3" t="s">
        <v>78</v>
      </c>
      <c r="B366" s="59" t="s">
        <v>83</v>
      </c>
      <c r="C366" s="59">
        <v>1.5472075972017556</v>
      </c>
    </row>
    <row r="367" spans="1:3">
      <c r="A367" s="3" t="s">
        <v>79</v>
      </c>
      <c r="B367" s="59" t="s">
        <v>83</v>
      </c>
      <c r="C367" s="59">
        <v>1.5745321536706174</v>
      </c>
    </row>
    <row r="368" spans="1:3">
      <c r="A368" s="3" t="s">
        <v>80</v>
      </c>
      <c r="B368" s="59" t="s">
        <v>83</v>
      </c>
      <c r="C368" s="59">
        <v>1.5663724254257314</v>
      </c>
    </row>
    <row r="369" spans="1:3">
      <c r="A369" s="3" t="s">
        <v>81</v>
      </c>
      <c r="B369" s="59" t="s">
        <v>83</v>
      </c>
      <c r="C369" s="59">
        <v>1.5465956382025405</v>
      </c>
    </row>
    <row r="370" spans="1:3">
      <c r="A370" s="3" t="s">
        <v>82</v>
      </c>
      <c r="B370" s="59" t="s">
        <v>83</v>
      </c>
      <c r="C370" s="59">
        <v>1.5310669062694608</v>
      </c>
    </row>
    <row r="371" spans="1:3">
      <c r="A371" s="3" t="s">
        <v>74</v>
      </c>
      <c r="B371" s="59" t="s">
        <v>86</v>
      </c>
      <c r="C371" s="59">
        <v>1.522112691699449</v>
      </c>
    </row>
    <row r="372" spans="1:3">
      <c r="A372" s="3" t="s">
        <v>75</v>
      </c>
      <c r="B372" s="59" t="s">
        <v>86</v>
      </c>
      <c r="C372" s="59">
        <v>1.5061866703553746</v>
      </c>
    </row>
    <row r="373" spans="1:3">
      <c r="A373" s="3" t="s">
        <v>76</v>
      </c>
      <c r="B373" s="59" t="s">
        <v>85</v>
      </c>
      <c r="C373" s="59">
        <v>1.5016542261812573</v>
      </c>
    </row>
    <row r="374" spans="1:3">
      <c r="A374" s="3" t="s">
        <v>77</v>
      </c>
      <c r="B374" s="59" t="s">
        <v>85</v>
      </c>
      <c r="C374" s="59">
        <v>1.4999246786411509</v>
      </c>
    </row>
    <row r="375" spans="1:3">
      <c r="A375" s="3" t="s">
        <v>78</v>
      </c>
      <c r="B375" s="59" t="s">
        <v>85</v>
      </c>
      <c r="C375" s="59">
        <v>1.5207200135697567</v>
      </c>
    </row>
    <row r="376" spans="1:3">
      <c r="A376" s="3" t="s">
        <v>79</v>
      </c>
      <c r="B376" s="59" t="s">
        <v>85</v>
      </c>
      <c r="C376" s="59">
        <v>1.5716938810632843</v>
      </c>
    </row>
    <row r="377" spans="1:3">
      <c r="A377" s="3" t="s">
        <v>80</v>
      </c>
      <c r="B377" s="59" t="s">
        <v>85</v>
      </c>
      <c r="C377" s="59">
        <v>1.5505186955011792</v>
      </c>
    </row>
    <row r="378" spans="1:3">
      <c r="A378" s="3" t="s">
        <v>81</v>
      </c>
      <c r="B378" s="59" t="s">
        <v>85</v>
      </c>
      <c r="C378" s="59">
        <v>1.531520649049406</v>
      </c>
    </row>
    <row r="379" spans="1:3">
      <c r="A379" s="3" t="s">
        <v>82</v>
      </c>
      <c r="B379" s="59" t="s">
        <v>85</v>
      </c>
      <c r="C379" s="59">
        <v>1.552748468653238</v>
      </c>
    </row>
    <row r="380" spans="1:3">
      <c r="A380" s="3" t="s">
        <v>74</v>
      </c>
      <c r="B380" s="59" t="s">
        <v>88</v>
      </c>
      <c r="C380" s="59">
        <v>1.5111948214146069</v>
      </c>
    </row>
    <row r="381" spans="1:3">
      <c r="A381" s="3" t="s">
        <v>75</v>
      </c>
      <c r="B381" s="59" t="s">
        <v>88</v>
      </c>
      <c r="C381" s="59">
        <v>1.5199375178942114</v>
      </c>
    </row>
    <row r="382" spans="1:3">
      <c r="A382" s="3" t="s">
        <v>76</v>
      </c>
      <c r="B382" s="59" t="s">
        <v>87</v>
      </c>
      <c r="C382" s="59">
        <v>1.4976386412578027</v>
      </c>
    </row>
    <row r="383" spans="1:3">
      <c r="A383" s="3" t="s">
        <v>77</v>
      </c>
      <c r="B383" s="59" t="s">
        <v>87</v>
      </c>
      <c r="C383" s="59">
        <v>1.4988728969160499</v>
      </c>
    </row>
    <row r="384" spans="1:3">
      <c r="A384" s="3" t="s">
        <v>78</v>
      </c>
      <c r="B384" s="59" t="s">
        <v>87</v>
      </c>
      <c r="C384" s="59">
        <v>1.5102567999057628</v>
      </c>
    </row>
    <row r="385" spans="1:3">
      <c r="A385" s="3" t="s">
        <v>79</v>
      </c>
      <c r="B385" s="59" t="s">
        <v>87</v>
      </c>
      <c r="C385" s="59">
        <v>1.5568289385244072</v>
      </c>
    </row>
    <row r="386" spans="1:3">
      <c r="A386" s="3" t="s">
        <v>80</v>
      </c>
      <c r="B386" s="59" t="s">
        <v>87</v>
      </c>
      <c r="C386" s="59">
        <v>1.5501782060250497</v>
      </c>
    </row>
    <row r="387" spans="1:3">
      <c r="A387" s="3" t="s">
        <v>81</v>
      </c>
      <c r="B387" s="59" t="s">
        <v>87</v>
      </c>
      <c r="C387" s="59">
        <v>1.5477941595115305</v>
      </c>
    </row>
    <row r="388" spans="1:3">
      <c r="A388" s="3" t="s">
        <v>82</v>
      </c>
      <c r="B388" s="59" t="s">
        <v>87</v>
      </c>
      <c r="C388" s="59">
        <v>1.5607493891082813</v>
      </c>
    </row>
    <row r="389" spans="1:3">
      <c r="A389" s="3" t="s">
        <v>74</v>
      </c>
      <c r="B389" s="59" t="s">
        <v>90</v>
      </c>
      <c r="C389" s="59">
        <v>1.5139670114074997</v>
      </c>
    </row>
    <row r="390" spans="1:3">
      <c r="A390" s="3" t="s">
        <v>75</v>
      </c>
      <c r="B390" s="59" t="s">
        <v>90</v>
      </c>
      <c r="C390" s="59">
        <v>1.5070249121498118</v>
      </c>
    </row>
    <row r="391" spans="1:3">
      <c r="A391" s="3" t="s">
        <v>76</v>
      </c>
      <c r="B391" s="59" t="s">
        <v>89</v>
      </c>
      <c r="C391" s="59">
        <v>1.5070821725094534</v>
      </c>
    </row>
    <row r="392" spans="1:3">
      <c r="A392" s="3" t="s">
        <v>77</v>
      </c>
      <c r="B392" s="59" t="s">
        <v>89</v>
      </c>
      <c r="C392" s="59">
        <v>1.5010396169760567</v>
      </c>
    </row>
    <row r="393" spans="1:3">
      <c r="A393" s="3" t="s">
        <v>78</v>
      </c>
      <c r="B393" s="59" t="s">
        <v>89</v>
      </c>
      <c r="C393" s="59">
        <v>1.5390493336704381</v>
      </c>
    </row>
    <row r="394" spans="1:3">
      <c r="A394" s="3" t="s">
        <v>79</v>
      </c>
      <c r="B394" s="59" t="s">
        <v>89</v>
      </c>
      <c r="C394" s="59">
        <v>1.5442030729055782</v>
      </c>
    </row>
    <row r="395" spans="1:3">
      <c r="A395" s="3" t="s">
        <v>80</v>
      </c>
      <c r="B395" s="59" t="s">
        <v>89</v>
      </c>
      <c r="C395" s="59">
        <v>1.5497211722108315</v>
      </c>
    </row>
    <row r="396" spans="1:3">
      <c r="A396" s="3" t="s">
        <v>81</v>
      </c>
      <c r="B396" s="59" t="s">
        <v>89</v>
      </c>
      <c r="C396" s="59">
        <v>1.5370827507086922</v>
      </c>
    </row>
    <row r="397" spans="1:3">
      <c r="A397" s="3" t="s">
        <v>82</v>
      </c>
      <c r="B397" s="59" t="s">
        <v>89</v>
      </c>
      <c r="C397" s="59">
        <v>1.5678509750148719</v>
      </c>
    </row>
    <row r="398" spans="1:3">
      <c r="A398" s="3" t="s">
        <v>74</v>
      </c>
      <c r="B398" s="59" t="s">
        <v>92</v>
      </c>
      <c r="C398" s="59">
        <v>1.5183884296838068</v>
      </c>
    </row>
    <row r="399" spans="1:3">
      <c r="A399" s="3" t="s">
        <v>75</v>
      </c>
      <c r="B399" s="59" t="s">
        <v>92</v>
      </c>
      <c r="C399" s="59">
        <v>1.5188035194286522</v>
      </c>
    </row>
    <row r="400" spans="1:3">
      <c r="A400" s="3" t="s">
        <v>76</v>
      </c>
      <c r="B400" s="59" t="s">
        <v>91</v>
      </c>
      <c r="C400" s="59">
        <v>1.5342090252815297</v>
      </c>
    </row>
    <row r="401" spans="1:3">
      <c r="A401" s="3" t="s">
        <v>77</v>
      </c>
      <c r="B401" s="59" t="s">
        <v>91</v>
      </c>
      <c r="C401" s="59">
        <v>1.5170002231495094</v>
      </c>
    </row>
    <row r="402" spans="1:3">
      <c r="A402" s="3" t="s">
        <v>78</v>
      </c>
      <c r="B402" s="59" t="s">
        <v>91</v>
      </c>
      <c r="C402" s="59">
        <v>1.5330688262055667</v>
      </c>
    </row>
    <row r="403" spans="1:3">
      <c r="A403" s="3" t="s">
        <v>79</v>
      </c>
      <c r="B403" s="59" t="s">
        <v>91</v>
      </c>
      <c r="C403" s="59">
        <v>1.5736898180081524</v>
      </c>
    </row>
    <row r="404" spans="1:3">
      <c r="A404" s="3" t="s">
        <v>80</v>
      </c>
      <c r="B404" s="59" t="s">
        <v>91</v>
      </c>
      <c r="C404" s="59">
        <v>1.5393128043617592</v>
      </c>
    </row>
    <row r="405" spans="1:3">
      <c r="A405" s="3" t="s">
        <v>81</v>
      </c>
      <c r="B405" s="59" t="s">
        <v>91</v>
      </c>
      <c r="C405" s="59">
        <v>1.5471930842606521</v>
      </c>
    </row>
    <row r="406" spans="1:3">
      <c r="A406" s="3" t="s">
        <v>82</v>
      </c>
      <c r="B406" s="59" t="s">
        <v>91</v>
      </c>
      <c r="C406" s="59">
        <v>1.523248475024733</v>
      </c>
    </row>
    <row r="407" spans="1:3">
      <c r="A407" s="3" t="s">
        <v>74</v>
      </c>
      <c r="B407" s="59" t="s">
        <v>84</v>
      </c>
      <c r="C407" s="59">
        <v>1.5314565850820809</v>
      </c>
    </row>
    <row r="408" spans="1:3">
      <c r="A408" s="3" t="s">
        <v>75</v>
      </c>
      <c r="B408" s="59" t="s">
        <v>84</v>
      </c>
      <c r="C408" s="59">
        <v>1.5049183615690442</v>
      </c>
    </row>
    <row r="409" spans="1:3">
      <c r="A409" s="3" t="s">
        <v>76</v>
      </c>
      <c r="B409" s="59" t="s">
        <v>83</v>
      </c>
      <c r="C409" s="59">
        <v>1.533454043735401</v>
      </c>
    </row>
    <row r="410" spans="1:3">
      <c r="A410" s="3" t="s">
        <v>77</v>
      </c>
      <c r="B410" s="59" t="s">
        <v>83</v>
      </c>
      <c r="C410" s="59">
        <v>1.4818311996032563</v>
      </c>
    </row>
    <row r="411" spans="1:3">
      <c r="A411" s="3" t="s">
        <v>78</v>
      </c>
      <c r="B411" s="59" t="s">
        <v>83</v>
      </c>
      <c r="C411" s="59">
        <v>1.5494252625975287</v>
      </c>
    </row>
    <row r="412" spans="1:3">
      <c r="A412" s="3" t="s">
        <v>79</v>
      </c>
      <c r="B412" s="59" t="s">
        <v>83</v>
      </c>
      <c r="C412" s="59">
        <v>1.5526084983017556</v>
      </c>
    </row>
    <row r="413" spans="1:3">
      <c r="A413" s="3" t="s">
        <v>80</v>
      </c>
      <c r="B413" s="59" t="s">
        <v>83</v>
      </c>
      <c r="C413" s="59">
        <v>1.5630359272863465</v>
      </c>
    </row>
    <row r="414" spans="1:3">
      <c r="A414" s="3" t="s">
        <v>81</v>
      </c>
      <c r="B414" s="59" t="s">
        <v>83</v>
      </c>
      <c r="C414" s="59">
        <v>1.5236724674782602</v>
      </c>
    </row>
    <row r="415" spans="1:3">
      <c r="A415" s="3" t="s">
        <v>82</v>
      </c>
      <c r="B415" s="59" t="s">
        <v>83</v>
      </c>
      <c r="C415" s="59">
        <v>1.5342560185856049</v>
      </c>
    </row>
    <row r="416" spans="1:3">
      <c r="A416" s="3" t="s">
        <v>74</v>
      </c>
      <c r="B416" s="59" t="s">
        <v>86</v>
      </c>
      <c r="C416" s="59">
        <v>1.5043655429214222</v>
      </c>
    </row>
    <row r="417" spans="1:3">
      <c r="A417" s="3" t="s">
        <v>75</v>
      </c>
      <c r="B417" s="59" t="s">
        <v>86</v>
      </c>
      <c r="C417" s="59">
        <v>1.4987750510945572</v>
      </c>
    </row>
    <row r="418" spans="1:3">
      <c r="A418" s="3" t="s">
        <v>76</v>
      </c>
      <c r="B418" s="59" t="s">
        <v>85</v>
      </c>
      <c r="C418" s="59">
        <v>1.5122838451603713</v>
      </c>
    </row>
    <row r="419" spans="1:3">
      <c r="A419" s="3" t="s">
        <v>77</v>
      </c>
      <c r="B419" s="59" t="s">
        <v>85</v>
      </c>
      <c r="C419" s="59">
        <v>1.5089853053670805</v>
      </c>
    </row>
    <row r="420" spans="1:3">
      <c r="A420" s="3" t="s">
        <v>78</v>
      </c>
      <c r="B420" s="59" t="s">
        <v>85</v>
      </c>
      <c r="C420" s="59">
        <v>1.4970425829732681</v>
      </c>
    </row>
    <row r="421" spans="1:3">
      <c r="A421" s="3" t="s">
        <v>79</v>
      </c>
      <c r="B421" s="59" t="s">
        <v>85</v>
      </c>
      <c r="C421" s="59">
        <v>1.571027627726586</v>
      </c>
    </row>
    <row r="422" spans="1:3">
      <c r="A422" s="3" t="s">
        <v>80</v>
      </c>
      <c r="B422" s="59" t="s">
        <v>85</v>
      </c>
      <c r="C422" s="59">
        <v>1.5444674016925879</v>
      </c>
    </row>
    <row r="423" spans="1:3">
      <c r="A423" s="3" t="s">
        <v>81</v>
      </c>
      <c r="B423" s="59" t="s">
        <v>85</v>
      </c>
      <c r="C423" s="59">
        <v>1.5186544584000707</v>
      </c>
    </row>
    <row r="424" spans="1:3">
      <c r="A424" s="3" t="s">
        <v>82</v>
      </c>
      <c r="B424" s="59" t="s">
        <v>85</v>
      </c>
      <c r="C424" s="59">
        <v>1.5491116454971237</v>
      </c>
    </row>
    <row r="425" spans="1:3">
      <c r="A425" s="3" t="s">
        <v>74</v>
      </c>
      <c r="B425" s="59" t="s">
        <v>88</v>
      </c>
      <c r="C425" s="59">
        <v>1.4871718738016861</v>
      </c>
    </row>
    <row r="426" spans="1:3">
      <c r="A426" s="3" t="s">
        <v>75</v>
      </c>
      <c r="B426" s="59" t="s">
        <v>88</v>
      </c>
      <c r="C426" s="59">
        <v>1.5304380561874085</v>
      </c>
    </row>
    <row r="427" spans="1:3">
      <c r="A427" s="3" t="s">
        <v>76</v>
      </c>
      <c r="B427" s="59" t="s">
        <v>87</v>
      </c>
      <c r="C427" s="59">
        <v>1.5114587037114775</v>
      </c>
    </row>
    <row r="428" spans="1:3">
      <c r="A428" s="3" t="s">
        <v>77</v>
      </c>
      <c r="B428" s="59" t="s">
        <v>87</v>
      </c>
      <c r="C428" s="59">
        <v>1.4782054146277712</v>
      </c>
    </row>
    <row r="429" spans="1:3">
      <c r="A429" s="3" t="s">
        <v>78</v>
      </c>
      <c r="B429" s="59" t="s">
        <v>87</v>
      </c>
      <c r="C429" s="59">
        <v>1.5031949402522886</v>
      </c>
    </row>
    <row r="430" spans="1:3">
      <c r="A430" s="3" t="s">
        <v>79</v>
      </c>
      <c r="B430" s="59" t="s">
        <v>87</v>
      </c>
      <c r="C430" s="59">
        <v>1.546410117690977</v>
      </c>
    </row>
    <row r="431" spans="1:3">
      <c r="A431" s="3" t="s">
        <v>80</v>
      </c>
      <c r="B431" s="59" t="s">
        <v>87</v>
      </c>
      <c r="C431" s="59">
        <v>1.5504527310637266</v>
      </c>
    </row>
    <row r="432" spans="1:3">
      <c r="A432" s="3" t="s">
        <v>81</v>
      </c>
      <c r="B432" s="59" t="s">
        <v>87</v>
      </c>
      <c r="C432" s="59">
        <v>1.5230139173439863</v>
      </c>
    </row>
    <row r="433" spans="1:3">
      <c r="A433" s="3" t="s">
        <v>82</v>
      </c>
      <c r="B433" s="59" t="s">
        <v>87</v>
      </c>
      <c r="C433" s="59">
        <v>1.5440883810131352</v>
      </c>
    </row>
    <row r="434" spans="1:3">
      <c r="A434" s="3" t="s">
        <v>74</v>
      </c>
      <c r="B434" s="59" t="s">
        <v>90</v>
      </c>
      <c r="C434" s="59">
        <v>1.4874028785058622</v>
      </c>
    </row>
    <row r="435" spans="1:3">
      <c r="A435" s="3" t="s">
        <v>75</v>
      </c>
      <c r="B435" s="59" t="s">
        <v>90</v>
      </c>
      <c r="C435" s="59">
        <v>1.52024556989219</v>
      </c>
    </row>
    <row r="436" spans="1:3">
      <c r="A436" s="3" t="s">
        <v>76</v>
      </c>
      <c r="B436" s="59" t="s">
        <v>89</v>
      </c>
      <c r="C436" s="59">
        <v>1.4998351726323653</v>
      </c>
    </row>
    <row r="437" spans="1:3">
      <c r="A437" s="3" t="s">
        <v>77</v>
      </c>
      <c r="B437" s="59" t="s">
        <v>89</v>
      </c>
      <c r="C437" s="59">
        <v>1.5138957710532599</v>
      </c>
    </row>
    <row r="438" spans="1:3">
      <c r="A438" s="3" t="s">
        <v>78</v>
      </c>
      <c r="B438" s="59" t="s">
        <v>89</v>
      </c>
      <c r="C438" s="59">
        <v>1.4965162299101116</v>
      </c>
    </row>
    <row r="439" spans="1:3">
      <c r="A439" s="3" t="s">
        <v>79</v>
      </c>
      <c r="B439" s="59" t="s">
        <v>89</v>
      </c>
      <c r="C439" s="59">
        <v>1.5714682532414639</v>
      </c>
    </row>
    <row r="440" spans="1:3">
      <c r="A440" s="3" t="s">
        <v>80</v>
      </c>
      <c r="B440" s="59" t="s">
        <v>89</v>
      </c>
      <c r="C440" s="59">
        <v>1.5400182701133187</v>
      </c>
    </row>
    <row r="441" spans="1:3">
      <c r="A441" s="3" t="s">
        <v>81</v>
      </c>
      <c r="B441" s="59" t="s">
        <v>89</v>
      </c>
      <c r="C441" s="59">
        <v>1.515391619304298</v>
      </c>
    </row>
    <row r="442" spans="1:3">
      <c r="A442" s="3" t="s">
        <v>82</v>
      </c>
      <c r="B442" s="59" t="s">
        <v>89</v>
      </c>
      <c r="C442" s="59">
        <v>1.5246171139538931</v>
      </c>
    </row>
    <row r="443" spans="1:3">
      <c r="A443" s="3" t="s">
        <v>74</v>
      </c>
      <c r="B443" s="59" t="s">
        <v>92</v>
      </c>
      <c r="C443" s="59">
        <v>1.5029054276334419</v>
      </c>
    </row>
    <row r="444" spans="1:3">
      <c r="A444" s="3" t="s">
        <v>75</v>
      </c>
      <c r="B444" s="59" t="s">
        <v>92</v>
      </c>
      <c r="C444" s="59">
        <v>1.5322387640777622</v>
      </c>
    </row>
    <row r="445" spans="1:3">
      <c r="A445" s="3" t="s">
        <v>76</v>
      </c>
      <c r="B445" s="59" t="s">
        <v>91</v>
      </c>
      <c r="C445" s="59">
        <v>1.5160942800855717</v>
      </c>
    </row>
    <row r="446" spans="1:3">
      <c r="A446" s="3" t="s">
        <v>77</v>
      </c>
      <c r="B446" s="59" t="s">
        <v>91</v>
      </c>
      <c r="C446" s="59">
        <v>1.4725212172367637</v>
      </c>
    </row>
    <row r="447" spans="1:3">
      <c r="A447" s="3" t="s">
        <v>78</v>
      </c>
      <c r="B447" s="59" t="s">
        <v>91</v>
      </c>
      <c r="C447" s="59">
        <v>1.4909420361763068</v>
      </c>
    </row>
    <row r="448" spans="1:3">
      <c r="A448" s="3" t="s">
        <v>79</v>
      </c>
      <c r="B448" s="59" t="s">
        <v>91</v>
      </c>
      <c r="C448" s="59">
        <v>1.562987125064536</v>
      </c>
    </row>
    <row r="449" spans="1:3">
      <c r="A449" s="3" t="s">
        <v>80</v>
      </c>
      <c r="B449" s="59" t="s">
        <v>91</v>
      </c>
      <c r="C449" s="59">
        <v>1.5443068292197322</v>
      </c>
    </row>
    <row r="450" spans="1:3">
      <c r="A450" s="3" t="s">
        <v>81</v>
      </c>
      <c r="B450" s="59" t="s">
        <v>91</v>
      </c>
      <c r="C450" s="59">
        <v>1.5495669206370657</v>
      </c>
    </row>
    <row r="451" spans="1:3">
      <c r="A451" s="3" t="s">
        <v>82</v>
      </c>
      <c r="B451" s="59" t="s">
        <v>91</v>
      </c>
      <c r="C451" s="59">
        <v>1.5251515954106736</v>
      </c>
    </row>
    <row r="452" spans="1:3">
      <c r="A452" s="3" t="s">
        <v>74</v>
      </c>
      <c r="B452" s="59" t="s">
        <v>84</v>
      </c>
      <c r="C452" s="59">
        <v>1.53598097974791</v>
      </c>
    </row>
    <row r="453" spans="1:3">
      <c r="A453" s="3" t="s">
        <v>75</v>
      </c>
      <c r="B453" s="59" t="s">
        <v>84</v>
      </c>
      <c r="C453" s="59">
        <v>1.5502487462291383</v>
      </c>
    </row>
    <row r="454" spans="1:3">
      <c r="A454" s="3" t="s">
        <v>76</v>
      </c>
      <c r="B454" s="59" t="s">
        <v>83</v>
      </c>
      <c r="C454" s="59">
        <v>1.5399082688387729</v>
      </c>
    </row>
    <row r="455" spans="1:3">
      <c r="A455" s="3" t="s">
        <v>77</v>
      </c>
      <c r="B455" s="59" t="s">
        <v>83</v>
      </c>
      <c r="C455" s="59">
        <v>1.5158208450930351</v>
      </c>
    </row>
    <row r="456" spans="1:3">
      <c r="A456" s="3" t="s">
        <v>78</v>
      </c>
      <c r="B456" s="59" t="s">
        <v>83</v>
      </c>
      <c r="C456" s="59">
        <v>1.5427842677290171</v>
      </c>
    </row>
    <row r="457" spans="1:3">
      <c r="A457" s="3" t="s">
        <v>79</v>
      </c>
      <c r="B457" s="59" t="s">
        <v>83</v>
      </c>
      <c r="C457" s="59">
        <v>1.5733273276964026</v>
      </c>
    </row>
    <row r="458" spans="1:3">
      <c r="A458" s="3" t="s">
        <v>80</v>
      </c>
      <c r="B458" s="59" t="s">
        <v>83</v>
      </c>
      <c r="C458" s="59">
        <v>1.5570158169490493</v>
      </c>
    </row>
    <row r="459" spans="1:3">
      <c r="A459" s="3" t="s">
        <v>81</v>
      </c>
      <c r="B459" s="59" t="s">
        <v>83</v>
      </c>
      <c r="C459" s="59">
        <v>1.5952565383012249</v>
      </c>
    </row>
    <row r="460" spans="1:3">
      <c r="A460" s="3" t="s">
        <v>82</v>
      </c>
      <c r="B460" s="59" t="s">
        <v>83</v>
      </c>
      <c r="C460" s="59">
        <v>1.6048952598900821</v>
      </c>
    </row>
    <row r="461" spans="1:3">
      <c r="A461" s="3" t="s">
        <v>74</v>
      </c>
      <c r="B461" s="59" t="s">
        <v>86</v>
      </c>
      <c r="C461" s="59">
        <v>1.546814091794247</v>
      </c>
    </row>
    <row r="462" spans="1:3">
      <c r="A462" s="3" t="s">
        <v>75</v>
      </c>
      <c r="B462" s="59" t="s">
        <v>86</v>
      </c>
      <c r="C462" s="59">
        <v>1.5645721388622884</v>
      </c>
    </row>
    <row r="463" spans="1:3">
      <c r="A463" s="3" t="s">
        <v>76</v>
      </c>
      <c r="B463" s="59" t="s">
        <v>85</v>
      </c>
      <c r="C463" s="59">
        <v>1.5574009423135309</v>
      </c>
    </row>
    <row r="464" spans="1:3">
      <c r="A464" s="3" t="s">
        <v>77</v>
      </c>
      <c r="B464" s="59" t="s">
        <v>85</v>
      </c>
      <c r="C464" s="59">
        <v>1.5421016150561526</v>
      </c>
    </row>
    <row r="465" spans="1:3">
      <c r="A465" s="3" t="s">
        <v>78</v>
      </c>
      <c r="B465" s="59" t="s">
        <v>85</v>
      </c>
      <c r="C465" s="59">
        <v>1.5340368970745335</v>
      </c>
    </row>
    <row r="466" spans="1:3">
      <c r="A466" s="3" t="s">
        <v>79</v>
      </c>
      <c r="B466" s="59" t="s">
        <v>85</v>
      </c>
      <c r="C466" s="59">
        <v>1.5765516142081673</v>
      </c>
    </row>
    <row r="467" spans="1:3">
      <c r="A467" s="3" t="s">
        <v>80</v>
      </c>
      <c r="B467" s="59" t="s">
        <v>85</v>
      </c>
      <c r="C467" s="59">
        <v>1.5854761611573778</v>
      </c>
    </row>
    <row r="468" spans="1:3">
      <c r="A468" s="3" t="s">
        <v>81</v>
      </c>
      <c r="B468" s="59" t="s">
        <v>85</v>
      </c>
      <c r="C468" s="59">
        <v>1.5477316758083677</v>
      </c>
    </row>
    <row r="469" spans="1:3">
      <c r="A469" s="3" t="s">
        <v>82</v>
      </c>
      <c r="B469" s="59" t="s">
        <v>85</v>
      </c>
      <c r="C469" s="59">
        <v>1.5778163254471675</v>
      </c>
    </row>
    <row r="470" spans="1:3">
      <c r="A470" s="3" t="s">
        <v>74</v>
      </c>
      <c r="B470" s="59" t="s">
        <v>88</v>
      </c>
      <c r="C470" s="59">
        <v>1.4806215099856737</v>
      </c>
    </row>
    <row r="471" spans="1:3">
      <c r="A471" s="3" t="s">
        <v>75</v>
      </c>
      <c r="B471" s="59" t="s">
        <v>88</v>
      </c>
      <c r="C471" s="59">
        <v>1.519074747828975</v>
      </c>
    </row>
    <row r="472" spans="1:3">
      <c r="A472" s="3" t="s">
        <v>76</v>
      </c>
      <c r="B472" s="59" t="s">
        <v>87</v>
      </c>
      <c r="C472" s="59">
        <v>1.53737139893468</v>
      </c>
    </row>
    <row r="473" spans="1:3">
      <c r="A473" s="3" t="s">
        <v>77</v>
      </c>
      <c r="B473" s="59" t="s">
        <v>87</v>
      </c>
      <c r="C473" s="59">
        <v>1.4792951998543564</v>
      </c>
    </row>
    <row r="474" spans="1:3">
      <c r="A474" s="3" t="s">
        <v>78</v>
      </c>
      <c r="B474" s="59" t="s">
        <v>87</v>
      </c>
      <c r="C474" s="59">
        <v>1.5053404252643656</v>
      </c>
    </row>
    <row r="475" spans="1:3">
      <c r="A475" s="3" t="s">
        <v>79</v>
      </c>
      <c r="B475" s="59" t="s">
        <v>87</v>
      </c>
      <c r="C475" s="59">
        <v>1.5460514367014448</v>
      </c>
    </row>
    <row r="476" spans="1:3">
      <c r="A476" s="3" t="s">
        <v>80</v>
      </c>
      <c r="B476" s="59" t="s">
        <v>87</v>
      </c>
      <c r="C476" s="59">
        <v>1.5470465374642504</v>
      </c>
    </row>
    <row r="477" spans="1:3">
      <c r="A477" s="3" t="s">
        <v>81</v>
      </c>
      <c r="B477" s="59" t="s">
        <v>87</v>
      </c>
      <c r="C477" s="59">
        <v>1.5220335730616215</v>
      </c>
    </row>
    <row r="478" spans="1:3">
      <c r="A478" s="3" t="s">
        <v>82</v>
      </c>
      <c r="B478" s="59" t="s">
        <v>87</v>
      </c>
      <c r="C478" s="59">
        <v>1.5670342844380456</v>
      </c>
    </row>
    <row r="479" spans="1:3">
      <c r="A479" s="3" t="s">
        <v>74</v>
      </c>
      <c r="B479" s="59" t="s">
        <v>90</v>
      </c>
      <c r="C479" s="59">
        <v>1.4942192022576781</v>
      </c>
    </row>
    <row r="480" spans="1:3">
      <c r="A480" s="3" t="s">
        <v>75</v>
      </c>
      <c r="B480" s="59" t="s">
        <v>90</v>
      </c>
      <c r="C480" s="59">
        <v>1.5316796517096274</v>
      </c>
    </row>
    <row r="481" spans="1:3">
      <c r="A481" s="3" t="s">
        <v>76</v>
      </c>
      <c r="B481" s="59" t="s">
        <v>89</v>
      </c>
      <c r="C481" s="59">
        <v>1.5258198862824086</v>
      </c>
    </row>
    <row r="482" spans="1:3">
      <c r="A482" s="3" t="s">
        <v>77</v>
      </c>
      <c r="B482" s="59" t="s">
        <v>89</v>
      </c>
      <c r="C482" s="59">
        <v>1.5190056817339446</v>
      </c>
    </row>
    <row r="483" spans="1:3">
      <c r="A483" s="3" t="s">
        <v>78</v>
      </c>
      <c r="B483" s="59" t="s">
        <v>89</v>
      </c>
      <c r="C483" s="59">
        <v>1.4939765349740024</v>
      </c>
    </row>
    <row r="484" spans="1:3">
      <c r="A484" s="3" t="s">
        <v>79</v>
      </c>
      <c r="B484" s="59" t="s">
        <v>89</v>
      </c>
      <c r="C484" s="59">
        <v>1.5407655755303304</v>
      </c>
    </row>
    <row r="485" spans="1:3">
      <c r="A485" s="3" t="s">
        <v>80</v>
      </c>
      <c r="B485" s="59" t="s">
        <v>89</v>
      </c>
      <c r="C485" s="59">
        <v>1.5517433368163984</v>
      </c>
    </row>
    <row r="486" spans="1:3">
      <c r="A486" s="3" t="s">
        <v>81</v>
      </c>
      <c r="B486" s="59" t="s">
        <v>89</v>
      </c>
      <c r="C486" s="59">
        <v>1.5389869867805359</v>
      </c>
    </row>
    <row r="487" spans="1:3">
      <c r="A487" s="3" t="s">
        <v>82</v>
      </c>
      <c r="B487" s="59" t="s">
        <v>89</v>
      </c>
      <c r="C487" s="59">
        <v>1.5442068266853963</v>
      </c>
    </row>
    <row r="488" spans="1:3">
      <c r="A488" s="3" t="s">
        <v>74</v>
      </c>
      <c r="B488" s="59" t="s">
        <v>92</v>
      </c>
      <c r="C488" s="59">
        <v>1.4942192022576781</v>
      </c>
    </row>
    <row r="489" spans="1:3">
      <c r="A489" s="3" t="s">
        <v>75</v>
      </c>
      <c r="B489" s="59" t="s">
        <v>92</v>
      </c>
      <c r="C489" s="59">
        <v>1.5316796517096274</v>
      </c>
    </row>
    <row r="490" spans="1:3">
      <c r="A490" s="3" t="s">
        <v>76</v>
      </c>
      <c r="B490" s="59" t="s">
        <v>91</v>
      </c>
      <c r="C490" s="59">
        <v>1.5258198862824086</v>
      </c>
    </row>
    <row r="491" spans="1:3">
      <c r="A491" s="3" t="s">
        <v>77</v>
      </c>
      <c r="B491" s="59" t="s">
        <v>91</v>
      </c>
      <c r="C491" s="59">
        <v>1.5190056817339446</v>
      </c>
    </row>
    <row r="492" spans="1:3">
      <c r="A492" s="3" t="s">
        <v>78</v>
      </c>
      <c r="B492" s="59" t="s">
        <v>91</v>
      </c>
      <c r="C492" s="59">
        <v>1.4939765349740024</v>
      </c>
    </row>
    <row r="493" spans="1:3">
      <c r="A493" s="3" t="s">
        <v>79</v>
      </c>
      <c r="B493" s="59" t="s">
        <v>91</v>
      </c>
      <c r="C493" s="59">
        <v>1.5407655755303304</v>
      </c>
    </row>
    <row r="494" spans="1:3">
      <c r="A494" s="3" t="s">
        <v>80</v>
      </c>
      <c r="B494" s="59" t="s">
        <v>91</v>
      </c>
      <c r="C494" s="59">
        <v>1.5517433368163984</v>
      </c>
    </row>
    <row r="495" spans="1:3">
      <c r="A495" s="3" t="s">
        <v>81</v>
      </c>
      <c r="B495" s="59" t="s">
        <v>91</v>
      </c>
      <c r="C495" s="59">
        <v>1.5389869867805359</v>
      </c>
    </row>
    <row r="496" spans="1:3">
      <c r="A496" s="3" t="s">
        <v>82</v>
      </c>
      <c r="B496" s="59" t="s">
        <v>91</v>
      </c>
      <c r="C496" s="59">
        <v>1.5442068266853963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解析１</vt:lpstr>
      <vt:lpstr>解析２</vt:lpstr>
      <vt:lpstr>解析３</vt:lpstr>
      <vt:lpstr>元データ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Ushizawa</dc:creator>
  <cp:lastModifiedBy>Ushizawa</cp:lastModifiedBy>
  <dcterms:created xsi:type="dcterms:W3CDTF">2016-05-04T07:58:38Z</dcterms:created>
  <dcterms:modified xsi:type="dcterms:W3CDTF">2019-08-03T15:21:28Z</dcterms:modified>
</cp:coreProperties>
</file>